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195" windowWidth="28830" windowHeight="6240" tabRatio="549" firstSheet="3" activeTab="4"/>
  </bookViews>
  <sheets>
    <sheet name="Beschreibung der Bezeichnungen" sheetId="3" state="hidden" r:id="rId1"/>
    <sheet name="Mitgliederstammdatei USB" sheetId="27" state="hidden" r:id="rId2"/>
    <sheet name="Mitglieder SwissVeteran" sheetId="46" state="hidden" r:id="rId3"/>
    <sheet name="Mitgliederstammdatei (Original)" sheetId="1" r:id="rId4"/>
    <sheet name="Ergebnisumfrage" sheetId="4" r:id="rId5"/>
  </sheets>
  <definedNames>
    <definedName name="_xlnm._FilterDatabase" localSheetId="3" hidden="1">'Mitgliederstammdatei (Original)'!$B$5:$T$652</definedName>
    <definedName name="_xlnm._FilterDatabase" localSheetId="1" hidden="1">'Mitgliederstammdatei USB'!$B$3:$S$905</definedName>
    <definedName name="_xlnm.Database" localSheetId="1">#REF!</definedName>
    <definedName name="_xlnm.Database">#REF!</definedName>
    <definedName name="_xlnm.Print_Titles" localSheetId="4">Ergebnisumfrage!$1:$3</definedName>
    <definedName name="_xlnm.Print_Titles" localSheetId="3">'Mitgliederstammdatei (Original)'!#REF!</definedName>
    <definedName name="_xlnm.Print_Titles" localSheetId="1">'Mitgliederstammdatei USB'!#REF!</definedName>
  </definedNames>
  <calcPr calcId="145621"/>
</workbook>
</file>

<file path=xl/calcChain.xml><?xml version="1.0" encoding="utf-8"?>
<calcChain xmlns="http://schemas.openxmlformats.org/spreadsheetml/2006/main">
  <c r="I80" i="4" l="1"/>
  <c r="J69" i="4"/>
  <c r="J70" i="4"/>
  <c r="J71" i="4"/>
  <c r="J72" i="4"/>
  <c r="J73" i="4"/>
  <c r="J74" i="4"/>
  <c r="J75" i="4"/>
  <c r="J76" i="4"/>
  <c r="J77" i="4"/>
  <c r="J78" i="4"/>
  <c r="A3" i="1"/>
  <c r="B3" i="1"/>
  <c r="C3" i="1"/>
  <c r="D3" i="1"/>
  <c r="E3" i="1"/>
  <c r="F3" i="1"/>
  <c r="G3" i="1"/>
  <c r="H3" i="1"/>
  <c r="I3" i="1"/>
  <c r="J3" i="1" s="1"/>
  <c r="K3" i="1"/>
  <c r="L3" i="1"/>
  <c r="M3" i="1"/>
  <c r="N3" i="1"/>
  <c r="O3" i="1"/>
  <c r="P3" i="1"/>
  <c r="Q3" i="1"/>
  <c r="S3" i="1"/>
  <c r="V3" i="1"/>
  <c r="Y3" i="1"/>
  <c r="AF3" i="1"/>
  <c r="AG3" i="1"/>
  <c r="AH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S4" i="1"/>
  <c r="V4" i="1"/>
  <c r="Y4" i="1"/>
  <c r="AF4" i="1"/>
  <c r="AG4" i="1"/>
  <c r="AH4" i="1"/>
  <c r="A5" i="1"/>
  <c r="B5" i="1"/>
  <c r="C5" i="1"/>
  <c r="D5" i="1"/>
  <c r="E5" i="1"/>
  <c r="F5" i="1"/>
  <c r="G5" i="1"/>
  <c r="H5" i="1"/>
  <c r="J5" i="1" s="1"/>
  <c r="I5" i="1"/>
  <c r="K5" i="1"/>
  <c r="L5" i="1"/>
  <c r="M5" i="1"/>
  <c r="N5" i="1"/>
  <c r="O5" i="1"/>
  <c r="P5" i="1"/>
  <c r="Q5" i="1"/>
  <c r="S5" i="1"/>
  <c r="V5" i="1"/>
  <c r="Y5" i="1"/>
  <c r="AF5" i="1"/>
  <c r="AG5" i="1"/>
  <c r="AH5" i="1"/>
  <c r="A6" i="1"/>
  <c r="B6" i="1"/>
  <c r="C6" i="1"/>
  <c r="D6" i="1"/>
  <c r="E6" i="1"/>
  <c r="F6" i="1"/>
  <c r="G6" i="1"/>
  <c r="H6" i="1"/>
  <c r="J6" i="1" s="1"/>
  <c r="I6" i="1"/>
  <c r="K6" i="1"/>
  <c r="L6" i="1"/>
  <c r="M6" i="1"/>
  <c r="N6" i="1"/>
  <c r="O6" i="1"/>
  <c r="P6" i="1"/>
  <c r="Q6" i="1"/>
  <c r="S6" i="1"/>
  <c r="V6" i="1"/>
  <c r="Y6" i="1"/>
  <c r="AF6" i="1"/>
  <c r="AG6" i="1"/>
  <c r="AH6" i="1"/>
  <c r="A7" i="1"/>
  <c r="B7" i="1"/>
  <c r="C7" i="1"/>
  <c r="D7" i="1"/>
  <c r="E7" i="1"/>
  <c r="F7" i="1"/>
  <c r="G7" i="1"/>
  <c r="H7" i="1"/>
  <c r="I7" i="1"/>
  <c r="J7" i="1" s="1"/>
  <c r="K7" i="1"/>
  <c r="L7" i="1"/>
  <c r="M7" i="1"/>
  <c r="N7" i="1"/>
  <c r="O7" i="1"/>
  <c r="P7" i="1"/>
  <c r="Q7" i="1"/>
  <c r="S7" i="1"/>
  <c r="V7" i="1"/>
  <c r="Y7" i="1"/>
  <c r="AF7" i="1"/>
  <c r="AG7" i="1"/>
  <c r="AH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S8" i="1"/>
  <c r="V8" i="1"/>
  <c r="Y8" i="1"/>
  <c r="AF8" i="1"/>
  <c r="AG8" i="1"/>
  <c r="AH8" i="1"/>
  <c r="A9" i="1"/>
  <c r="B9" i="1"/>
  <c r="C9" i="1"/>
  <c r="D9" i="1"/>
  <c r="E9" i="1"/>
  <c r="F9" i="1"/>
  <c r="G9" i="1"/>
  <c r="H9" i="1"/>
  <c r="J9" i="1" s="1"/>
  <c r="I9" i="1"/>
  <c r="K9" i="1"/>
  <c r="L9" i="1"/>
  <c r="M9" i="1"/>
  <c r="N9" i="1"/>
  <c r="O9" i="1"/>
  <c r="P9" i="1"/>
  <c r="Q9" i="1"/>
  <c r="S9" i="1"/>
  <c r="V9" i="1"/>
  <c r="Y9" i="1"/>
  <c r="AF9" i="1"/>
  <c r="AG9" i="1"/>
  <c r="AH9" i="1"/>
  <c r="A10" i="1"/>
  <c r="B10" i="1"/>
  <c r="C10" i="1"/>
  <c r="D10" i="1"/>
  <c r="E10" i="1"/>
  <c r="F10" i="1"/>
  <c r="G10" i="1"/>
  <c r="H10" i="1"/>
  <c r="J10" i="1" s="1"/>
  <c r="I10" i="1"/>
  <c r="K10" i="1"/>
  <c r="L10" i="1"/>
  <c r="M10" i="1"/>
  <c r="N10" i="1"/>
  <c r="O10" i="1"/>
  <c r="P10" i="1"/>
  <c r="Q10" i="1"/>
  <c r="S10" i="1"/>
  <c r="V10" i="1"/>
  <c r="Y10" i="1"/>
  <c r="AF10" i="1"/>
  <c r="AG10" i="1"/>
  <c r="AH10" i="1"/>
  <c r="A11" i="1"/>
  <c r="B11" i="1"/>
  <c r="C11" i="1"/>
  <c r="D11" i="1"/>
  <c r="E11" i="1"/>
  <c r="F11" i="1"/>
  <c r="G11" i="1"/>
  <c r="H11" i="1"/>
  <c r="I11" i="1"/>
  <c r="J11" i="1" s="1"/>
  <c r="K11" i="1"/>
  <c r="L11" i="1"/>
  <c r="M11" i="1"/>
  <c r="N11" i="1"/>
  <c r="O11" i="1"/>
  <c r="P11" i="1"/>
  <c r="Q11" i="1"/>
  <c r="S11" i="1"/>
  <c r="V11" i="1"/>
  <c r="Y11" i="1"/>
  <c r="AF11" i="1"/>
  <c r="AG11" i="1"/>
  <c r="AH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S12" i="1"/>
  <c r="V12" i="1"/>
  <c r="Y12" i="1"/>
  <c r="AF12" i="1"/>
  <c r="AG12" i="1"/>
  <c r="AH12" i="1"/>
  <c r="A13" i="1"/>
  <c r="B13" i="1"/>
  <c r="C13" i="1"/>
  <c r="D13" i="1"/>
  <c r="E13" i="1"/>
  <c r="F13" i="1"/>
  <c r="G13" i="1"/>
  <c r="H13" i="1"/>
  <c r="J13" i="1" s="1"/>
  <c r="I13" i="1"/>
  <c r="K13" i="1"/>
  <c r="L13" i="1"/>
  <c r="M13" i="1"/>
  <c r="N13" i="1"/>
  <c r="O13" i="1"/>
  <c r="P13" i="1"/>
  <c r="Q13" i="1"/>
  <c r="S13" i="1"/>
  <c r="V13" i="1"/>
  <c r="Y13" i="1"/>
  <c r="AF13" i="1"/>
  <c r="AG13" i="1"/>
  <c r="AH13" i="1"/>
  <c r="A14" i="1"/>
  <c r="B14" i="1"/>
  <c r="C14" i="1"/>
  <c r="D14" i="1"/>
  <c r="E14" i="1"/>
  <c r="F14" i="1"/>
  <c r="G14" i="1"/>
  <c r="H14" i="1"/>
  <c r="J14" i="1" s="1"/>
  <c r="I14" i="1"/>
  <c r="K14" i="1"/>
  <c r="L14" i="1"/>
  <c r="M14" i="1"/>
  <c r="N14" i="1"/>
  <c r="O14" i="1"/>
  <c r="P14" i="1"/>
  <c r="Q14" i="1"/>
  <c r="S14" i="1"/>
  <c r="V14" i="1"/>
  <c r="Y14" i="1"/>
  <c r="AF14" i="1"/>
  <c r="AG14" i="1"/>
  <c r="AH14" i="1"/>
  <c r="A15" i="1"/>
  <c r="B15" i="1"/>
  <c r="C15" i="1"/>
  <c r="D15" i="1"/>
  <c r="E15" i="1"/>
  <c r="F15" i="1"/>
  <c r="G15" i="1"/>
  <c r="H15" i="1"/>
  <c r="I15" i="1"/>
  <c r="J15" i="1" s="1"/>
  <c r="K15" i="1"/>
  <c r="L15" i="1"/>
  <c r="M15" i="1"/>
  <c r="N15" i="1"/>
  <c r="O15" i="1"/>
  <c r="P15" i="1"/>
  <c r="Q15" i="1"/>
  <c r="S15" i="1"/>
  <c r="V15" i="1"/>
  <c r="Y15" i="1"/>
  <c r="AF15" i="1"/>
  <c r="AG15" i="1"/>
  <c r="AH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S16" i="1"/>
  <c r="V16" i="1"/>
  <c r="Y16" i="1"/>
  <c r="AF16" i="1"/>
  <c r="AG16" i="1"/>
  <c r="AH16" i="1"/>
  <c r="A17" i="1"/>
  <c r="B17" i="1"/>
  <c r="C17" i="1"/>
  <c r="D17" i="1"/>
  <c r="E17" i="1"/>
  <c r="F17" i="1"/>
  <c r="G17" i="1"/>
  <c r="H17" i="1"/>
  <c r="J17" i="1" s="1"/>
  <c r="I17" i="1"/>
  <c r="K17" i="1"/>
  <c r="L17" i="1"/>
  <c r="M17" i="1"/>
  <c r="N17" i="1"/>
  <c r="O17" i="1"/>
  <c r="P17" i="1"/>
  <c r="Q17" i="1"/>
  <c r="S17" i="1"/>
  <c r="V17" i="1"/>
  <c r="Y17" i="1"/>
  <c r="AF17" i="1"/>
  <c r="AG17" i="1"/>
  <c r="AH17" i="1"/>
  <c r="A18" i="1"/>
  <c r="B18" i="1"/>
  <c r="C18" i="1"/>
  <c r="D18" i="1"/>
  <c r="E18" i="1"/>
  <c r="F18" i="1"/>
  <c r="G18" i="1"/>
  <c r="H18" i="1"/>
  <c r="J18" i="1" s="1"/>
  <c r="I18" i="1"/>
  <c r="K18" i="1"/>
  <c r="L18" i="1"/>
  <c r="M18" i="1"/>
  <c r="N18" i="1"/>
  <c r="O18" i="1"/>
  <c r="P18" i="1"/>
  <c r="Q18" i="1"/>
  <c r="S18" i="1"/>
  <c r="V18" i="1"/>
  <c r="Y18" i="1"/>
  <c r="AF18" i="1"/>
  <c r="AG18" i="1"/>
  <c r="AH18" i="1"/>
  <c r="A19" i="1"/>
  <c r="B19" i="1"/>
  <c r="C19" i="1"/>
  <c r="D19" i="1"/>
  <c r="E19" i="1"/>
  <c r="F19" i="1"/>
  <c r="G19" i="1"/>
  <c r="H19" i="1"/>
  <c r="I19" i="1"/>
  <c r="J19" i="1" s="1"/>
  <c r="K19" i="1"/>
  <c r="L19" i="1"/>
  <c r="M19" i="1"/>
  <c r="N19" i="1"/>
  <c r="O19" i="1"/>
  <c r="P19" i="1"/>
  <c r="Q19" i="1"/>
  <c r="S19" i="1"/>
  <c r="V19" i="1"/>
  <c r="Y19" i="1"/>
  <c r="AF19" i="1"/>
  <c r="AG19" i="1"/>
  <c r="AH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S20" i="1"/>
  <c r="V20" i="1"/>
  <c r="Y20" i="1"/>
  <c r="AF20" i="1"/>
  <c r="AG20" i="1"/>
  <c r="AH20" i="1"/>
  <c r="A21" i="1"/>
  <c r="B21" i="1"/>
  <c r="C21" i="1"/>
  <c r="D21" i="1"/>
  <c r="E21" i="1"/>
  <c r="F21" i="1"/>
  <c r="G21" i="1"/>
  <c r="H21" i="1"/>
  <c r="J21" i="1" s="1"/>
  <c r="I21" i="1"/>
  <c r="K21" i="1"/>
  <c r="L21" i="1"/>
  <c r="M21" i="1"/>
  <c r="N21" i="1"/>
  <c r="O21" i="1"/>
  <c r="P21" i="1"/>
  <c r="Q21" i="1"/>
  <c r="S21" i="1"/>
  <c r="V21" i="1"/>
  <c r="Y21" i="1"/>
  <c r="AF21" i="1"/>
  <c r="AG21" i="1"/>
  <c r="AH21" i="1"/>
  <c r="A22" i="1"/>
  <c r="B22" i="1"/>
  <c r="C22" i="1"/>
  <c r="D22" i="1"/>
  <c r="E22" i="1"/>
  <c r="F22" i="1"/>
  <c r="G22" i="1"/>
  <c r="H22" i="1"/>
  <c r="J22" i="1" s="1"/>
  <c r="I22" i="1"/>
  <c r="K22" i="1"/>
  <c r="L22" i="1"/>
  <c r="M22" i="1"/>
  <c r="N22" i="1"/>
  <c r="O22" i="1"/>
  <c r="P22" i="1"/>
  <c r="Q22" i="1"/>
  <c r="S22" i="1"/>
  <c r="V22" i="1"/>
  <c r="Y22" i="1"/>
  <c r="AF22" i="1"/>
  <c r="AG22" i="1"/>
  <c r="AH22" i="1"/>
  <c r="A23" i="1"/>
  <c r="B23" i="1"/>
  <c r="C23" i="1"/>
  <c r="D23" i="1"/>
  <c r="E23" i="1"/>
  <c r="F23" i="1"/>
  <c r="G23" i="1"/>
  <c r="H23" i="1"/>
  <c r="I23" i="1"/>
  <c r="J23" i="1" s="1"/>
  <c r="K23" i="1"/>
  <c r="L23" i="1"/>
  <c r="M23" i="1"/>
  <c r="N23" i="1"/>
  <c r="O23" i="1"/>
  <c r="P23" i="1"/>
  <c r="Q23" i="1"/>
  <c r="S23" i="1"/>
  <c r="V23" i="1"/>
  <c r="Y23" i="1"/>
  <c r="AF23" i="1"/>
  <c r="AG23" i="1"/>
  <c r="AH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S24" i="1"/>
  <c r="V24" i="1"/>
  <c r="Y24" i="1"/>
  <c r="AF24" i="1"/>
  <c r="AG24" i="1"/>
  <c r="AH24" i="1"/>
  <c r="A25" i="1"/>
  <c r="B25" i="1"/>
  <c r="C25" i="1"/>
  <c r="D25" i="1"/>
  <c r="E25" i="1"/>
  <c r="F25" i="1"/>
  <c r="G25" i="1"/>
  <c r="H25" i="1"/>
  <c r="J25" i="1" s="1"/>
  <c r="I25" i="1"/>
  <c r="K25" i="1"/>
  <c r="L25" i="1"/>
  <c r="M25" i="1"/>
  <c r="N25" i="1"/>
  <c r="O25" i="1"/>
  <c r="P25" i="1"/>
  <c r="Q25" i="1"/>
  <c r="S25" i="1"/>
  <c r="V25" i="1"/>
  <c r="Y25" i="1"/>
  <c r="AF25" i="1"/>
  <c r="AG25" i="1"/>
  <c r="AH25" i="1"/>
  <c r="A26" i="1"/>
  <c r="B26" i="1"/>
  <c r="C26" i="1"/>
  <c r="D26" i="1"/>
  <c r="E26" i="1"/>
  <c r="F26" i="1"/>
  <c r="G26" i="1"/>
  <c r="H26" i="1"/>
  <c r="J26" i="1" s="1"/>
  <c r="I26" i="1"/>
  <c r="K26" i="1"/>
  <c r="L26" i="1"/>
  <c r="M26" i="1"/>
  <c r="N26" i="1"/>
  <c r="O26" i="1"/>
  <c r="P26" i="1"/>
  <c r="Q26" i="1"/>
  <c r="S26" i="1"/>
  <c r="V26" i="1"/>
  <c r="Y26" i="1"/>
  <c r="AF26" i="1"/>
  <c r="AG26" i="1"/>
  <c r="AH26" i="1"/>
  <c r="A27" i="1"/>
  <c r="B27" i="1"/>
  <c r="C27" i="1"/>
  <c r="D27" i="1"/>
  <c r="E27" i="1"/>
  <c r="F27" i="1"/>
  <c r="G27" i="1"/>
  <c r="H27" i="1"/>
  <c r="I27" i="1"/>
  <c r="J27" i="1" s="1"/>
  <c r="K27" i="1"/>
  <c r="L27" i="1"/>
  <c r="M27" i="1"/>
  <c r="N27" i="1"/>
  <c r="O27" i="1"/>
  <c r="P27" i="1"/>
  <c r="Q27" i="1"/>
  <c r="S27" i="1"/>
  <c r="V27" i="1"/>
  <c r="Y27" i="1"/>
  <c r="AF27" i="1"/>
  <c r="AG27" i="1"/>
  <c r="AH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S28" i="1"/>
  <c r="V28" i="1"/>
  <c r="Y28" i="1"/>
  <c r="AF28" i="1"/>
  <c r="AG28" i="1"/>
  <c r="AH28" i="1"/>
  <c r="A29" i="1"/>
  <c r="B29" i="1"/>
  <c r="C29" i="1"/>
  <c r="D29" i="1"/>
  <c r="E29" i="1"/>
  <c r="F29" i="1"/>
  <c r="G29" i="1"/>
  <c r="H29" i="1"/>
  <c r="J29" i="1" s="1"/>
  <c r="I29" i="1"/>
  <c r="K29" i="1"/>
  <c r="L29" i="1"/>
  <c r="M29" i="1"/>
  <c r="N29" i="1"/>
  <c r="O29" i="1"/>
  <c r="P29" i="1"/>
  <c r="Q29" i="1"/>
  <c r="S29" i="1"/>
  <c r="V29" i="1"/>
  <c r="Y29" i="1"/>
  <c r="AF29" i="1"/>
  <c r="AG29" i="1"/>
  <c r="AH29" i="1"/>
  <c r="A30" i="1"/>
  <c r="B30" i="1"/>
  <c r="C30" i="1"/>
  <c r="D30" i="1"/>
  <c r="E30" i="1"/>
  <c r="F30" i="1"/>
  <c r="G30" i="1"/>
  <c r="H30" i="1"/>
  <c r="J30" i="1" s="1"/>
  <c r="I30" i="1"/>
  <c r="K30" i="1"/>
  <c r="L30" i="1"/>
  <c r="M30" i="1"/>
  <c r="N30" i="1"/>
  <c r="O30" i="1"/>
  <c r="P30" i="1"/>
  <c r="Q30" i="1"/>
  <c r="S30" i="1"/>
  <c r="V30" i="1"/>
  <c r="Y30" i="1"/>
  <c r="AF30" i="1"/>
  <c r="AG30" i="1"/>
  <c r="AH30" i="1"/>
  <c r="A31" i="1"/>
  <c r="B31" i="1"/>
  <c r="C31" i="1"/>
  <c r="D31" i="1"/>
  <c r="E31" i="1"/>
  <c r="F31" i="1"/>
  <c r="G31" i="1"/>
  <c r="H31" i="1"/>
  <c r="I31" i="1"/>
  <c r="J31" i="1" s="1"/>
  <c r="K31" i="1"/>
  <c r="L31" i="1"/>
  <c r="M31" i="1"/>
  <c r="N31" i="1"/>
  <c r="O31" i="1"/>
  <c r="P31" i="1"/>
  <c r="Q31" i="1"/>
  <c r="S31" i="1"/>
  <c r="V31" i="1"/>
  <c r="Y31" i="1"/>
  <c r="AF31" i="1"/>
  <c r="AG31" i="1"/>
  <c r="AH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S32" i="1"/>
  <c r="V32" i="1"/>
  <c r="Y32" i="1"/>
  <c r="AF32" i="1"/>
  <c r="AG32" i="1"/>
  <c r="AH32" i="1"/>
  <c r="A33" i="1"/>
  <c r="B33" i="1"/>
  <c r="C33" i="1"/>
  <c r="D33" i="1"/>
  <c r="E33" i="1"/>
  <c r="F33" i="1"/>
  <c r="G33" i="1"/>
  <c r="H33" i="1"/>
  <c r="J33" i="1" s="1"/>
  <c r="I33" i="1"/>
  <c r="K33" i="1"/>
  <c r="L33" i="1"/>
  <c r="M33" i="1"/>
  <c r="N33" i="1"/>
  <c r="O33" i="1"/>
  <c r="P33" i="1"/>
  <c r="Q33" i="1"/>
  <c r="S33" i="1"/>
  <c r="V33" i="1"/>
  <c r="Y33" i="1"/>
  <c r="AF33" i="1"/>
  <c r="AG33" i="1"/>
  <c r="AH33" i="1"/>
  <c r="A34" i="1"/>
  <c r="B34" i="1"/>
  <c r="C34" i="1"/>
  <c r="D34" i="1"/>
  <c r="E34" i="1"/>
  <c r="F34" i="1"/>
  <c r="G34" i="1"/>
  <c r="H34" i="1"/>
  <c r="J34" i="1" s="1"/>
  <c r="I34" i="1"/>
  <c r="K34" i="1"/>
  <c r="L34" i="1"/>
  <c r="M34" i="1"/>
  <c r="N34" i="1"/>
  <c r="O34" i="1"/>
  <c r="P34" i="1"/>
  <c r="Q34" i="1"/>
  <c r="S34" i="1"/>
  <c r="V34" i="1"/>
  <c r="Y34" i="1"/>
  <c r="AF34" i="1"/>
  <c r="AG34" i="1"/>
  <c r="AH34" i="1"/>
  <c r="A35" i="1"/>
  <c r="B35" i="1"/>
  <c r="C35" i="1"/>
  <c r="D35" i="1"/>
  <c r="E35" i="1"/>
  <c r="F35" i="1"/>
  <c r="G35" i="1"/>
  <c r="H35" i="1"/>
  <c r="I35" i="1"/>
  <c r="J35" i="1" s="1"/>
  <c r="K35" i="1"/>
  <c r="L35" i="1"/>
  <c r="M35" i="1"/>
  <c r="N35" i="1"/>
  <c r="O35" i="1"/>
  <c r="P35" i="1"/>
  <c r="Q35" i="1"/>
  <c r="S35" i="1"/>
  <c r="V35" i="1"/>
  <c r="Y35" i="1"/>
  <c r="AF35" i="1"/>
  <c r="AG35" i="1"/>
  <c r="AH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S36" i="1"/>
  <c r="V36" i="1"/>
  <c r="Y36" i="1"/>
  <c r="AF36" i="1"/>
  <c r="AG36" i="1"/>
  <c r="AH36" i="1"/>
  <c r="A37" i="1"/>
  <c r="B37" i="1"/>
  <c r="C37" i="1"/>
  <c r="D37" i="1"/>
  <c r="E37" i="1"/>
  <c r="F37" i="1"/>
  <c r="G37" i="1"/>
  <c r="H37" i="1"/>
  <c r="J37" i="1" s="1"/>
  <c r="I37" i="1"/>
  <c r="K37" i="1"/>
  <c r="L37" i="1"/>
  <c r="M37" i="1"/>
  <c r="N37" i="1"/>
  <c r="O37" i="1"/>
  <c r="P37" i="1"/>
  <c r="Q37" i="1"/>
  <c r="S37" i="1"/>
  <c r="V37" i="1"/>
  <c r="Y37" i="1"/>
  <c r="AF37" i="1"/>
  <c r="AG37" i="1"/>
  <c r="AH37" i="1"/>
  <c r="A38" i="1"/>
  <c r="B38" i="1"/>
  <c r="C38" i="1"/>
  <c r="D38" i="1"/>
  <c r="E38" i="1"/>
  <c r="F38" i="1"/>
  <c r="G38" i="1"/>
  <c r="H38" i="1"/>
  <c r="J38" i="1" s="1"/>
  <c r="I38" i="1"/>
  <c r="K38" i="1"/>
  <c r="L38" i="1"/>
  <c r="M38" i="1"/>
  <c r="N38" i="1"/>
  <c r="O38" i="1"/>
  <c r="P38" i="1"/>
  <c r="Q38" i="1"/>
  <c r="S38" i="1"/>
  <c r="V38" i="1"/>
  <c r="Y38" i="1"/>
  <c r="AF38" i="1"/>
  <c r="AG38" i="1"/>
  <c r="AH38" i="1"/>
  <c r="A39" i="1"/>
  <c r="B39" i="1"/>
  <c r="C39" i="1"/>
  <c r="D39" i="1"/>
  <c r="E39" i="1"/>
  <c r="F39" i="1"/>
  <c r="G39" i="1"/>
  <c r="H39" i="1"/>
  <c r="I39" i="1"/>
  <c r="J39" i="1" s="1"/>
  <c r="K39" i="1"/>
  <c r="L39" i="1"/>
  <c r="M39" i="1"/>
  <c r="N39" i="1"/>
  <c r="O39" i="1"/>
  <c r="P39" i="1"/>
  <c r="Q39" i="1"/>
  <c r="S39" i="1"/>
  <c r="V39" i="1"/>
  <c r="Y39" i="1"/>
  <c r="AF39" i="1"/>
  <c r="AG39" i="1"/>
  <c r="AH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S40" i="1"/>
  <c r="V40" i="1"/>
  <c r="Y40" i="1"/>
  <c r="AF40" i="1"/>
  <c r="AG40" i="1"/>
  <c r="AH40" i="1"/>
  <c r="A41" i="1"/>
  <c r="B41" i="1"/>
  <c r="C41" i="1"/>
  <c r="D41" i="1"/>
  <c r="E41" i="1"/>
  <c r="F41" i="1"/>
  <c r="G41" i="1"/>
  <c r="H41" i="1"/>
  <c r="J41" i="1" s="1"/>
  <c r="I41" i="1"/>
  <c r="K41" i="1"/>
  <c r="L41" i="1"/>
  <c r="M41" i="1"/>
  <c r="N41" i="1"/>
  <c r="O41" i="1"/>
  <c r="P41" i="1"/>
  <c r="Q41" i="1"/>
  <c r="S41" i="1"/>
  <c r="V41" i="1"/>
  <c r="Y41" i="1"/>
  <c r="AF41" i="1"/>
  <c r="AG41" i="1"/>
  <c r="AH41" i="1"/>
  <c r="A42" i="1"/>
  <c r="B42" i="1"/>
  <c r="C42" i="1"/>
  <c r="D42" i="1"/>
  <c r="E42" i="1"/>
  <c r="F42" i="1"/>
  <c r="G42" i="1"/>
  <c r="H42" i="1"/>
  <c r="J42" i="1" s="1"/>
  <c r="I42" i="1"/>
  <c r="K42" i="1"/>
  <c r="L42" i="1"/>
  <c r="M42" i="1"/>
  <c r="N42" i="1"/>
  <c r="O42" i="1"/>
  <c r="P42" i="1"/>
  <c r="Q42" i="1"/>
  <c r="S42" i="1"/>
  <c r="V42" i="1"/>
  <c r="Y42" i="1"/>
  <c r="AF42" i="1"/>
  <c r="AG42" i="1"/>
  <c r="AH42" i="1"/>
  <c r="A43" i="1"/>
  <c r="B43" i="1"/>
  <c r="C43" i="1"/>
  <c r="D43" i="1"/>
  <c r="E43" i="1"/>
  <c r="F43" i="1"/>
  <c r="G43" i="1"/>
  <c r="H43" i="1"/>
  <c r="I43" i="1"/>
  <c r="J43" i="1" s="1"/>
  <c r="K43" i="1"/>
  <c r="L43" i="1"/>
  <c r="M43" i="1"/>
  <c r="N43" i="1"/>
  <c r="O43" i="1"/>
  <c r="P43" i="1"/>
  <c r="Q43" i="1"/>
  <c r="S43" i="1"/>
  <c r="V43" i="1"/>
  <c r="Y43" i="1"/>
  <c r="AF43" i="1"/>
  <c r="AG43" i="1"/>
  <c r="AH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S44" i="1"/>
  <c r="V44" i="1"/>
  <c r="Y44" i="1"/>
  <c r="AF44" i="1"/>
  <c r="AG44" i="1"/>
  <c r="AH44" i="1"/>
  <c r="A45" i="1"/>
  <c r="B45" i="1"/>
  <c r="C45" i="1"/>
  <c r="D45" i="1"/>
  <c r="E45" i="1"/>
  <c r="F45" i="1"/>
  <c r="G45" i="1"/>
  <c r="H45" i="1"/>
  <c r="J45" i="1" s="1"/>
  <c r="I45" i="1"/>
  <c r="K45" i="1"/>
  <c r="L45" i="1"/>
  <c r="M45" i="1"/>
  <c r="N45" i="1"/>
  <c r="O45" i="1"/>
  <c r="P45" i="1"/>
  <c r="Q45" i="1"/>
  <c r="S45" i="1"/>
  <c r="V45" i="1"/>
  <c r="Y45" i="1"/>
  <c r="AF45" i="1"/>
  <c r="AG45" i="1"/>
  <c r="AH45" i="1"/>
  <c r="A46" i="1"/>
  <c r="B46" i="1"/>
  <c r="C46" i="1"/>
  <c r="D46" i="1"/>
  <c r="E46" i="1"/>
  <c r="F46" i="1"/>
  <c r="G46" i="1"/>
  <c r="H46" i="1"/>
  <c r="J46" i="1" s="1"/>
  <c r="I46" i="1"/>
  <c r="K46" i="1"/>
  <c r="L46" i="1"/>
  <c r="M46" i="1"/>
  <c r="N46" i="1"/>
  <c r="O46" i="1"/>
  <c r="P46" i="1"/>
  <c r="Q46" i="1"/>
  <c r="S46" i="1"/>
  <c r="V46" i="1"/>
  <c r="Y46" i="1"/>
  <c r="AF46" i="1"/>
  <c r="AG46" i="1"/>
  <c r="AH46" i="1"/>
  <c r="A47" i="1"/>
  <c r="B47" i="1"/>
  <c r="C47" i="1"/>
  <c r="D47" i="1"/>
  <c r="E47" i="1"/>
  <c r="F47" i="1"/>
  <c r="G47" i="1"/>
  <c r="H47" i="1"/>
  <c r="I47" i="1"/>
  <c r="J47" i="1" s="1"/>
  <c r="K47" i="1"/>
  <c r="L47" i="1"/>
  <c r="M47" i="1"/>
  <c r="N47" i="1"/>
  <c r="O47" i="1"/>
  <c r="P47" i="1"/>
  <c r="Q47" i="1"/>
  <c r="S47" i="1"/>
  <c r="V47" i="1"/>
  <c r="Y47" i="1"/>
  <c r="AF47" i="1"/>
  <c r="AG47" i="1"/>
  <c r="AH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S48" i="1"/>
  <c r="V48" i="1"/>
  <c r="Y48" i="1"/>
  <c r="AF48" i="1"/>
  <c r="AG48" i="1"/>
  <c r="AH48" i="1"/>
  <c r="A49" i="1"/>
  <c r="B49" i="1"/>
  <c r="C49" i="1"/>
  <c r="D49" i="1"/>
  <c r="E49" i="1"/>
  <c r="F49" i="1"/>
  <c r="G49" i="1"/>
  <c r="H49" i="1"/>
  <c r="J49" i="1" s="1"/>
  <c r="I49" i="1"/>
  <c r="K49" i="1"/>
  <c r="L49" i="1"/>
  <c r="M49" i="1"/>
  <c r="N49" i="1"/>
  <c r="O49" i="1"/>
  <c r="P49" i="1"/>
  <c r="Q49" i="1"/>
  <c r="S49" i="1"/>
  <c r="V49" i="1"/>
  <c r="Y49" i="1"/>
  <c r="AF49" i="1"/>
  <c r="AG49" i="1"/>
  <c r="AH49" i="1"/>
  <c r="A50" i="1"/>
  <c r="B50" i="1"/>
  <c r="C50" i="1"/>
  <c r="D50" i="1"/>
  <c r="E50" i="1"/>
  <c r="F50" i="1"/>
  <c r="G50" i="1"/>
  <c r="H50" i="1"/>
  <c r="J50" i="1" s="1"/>
  <c r="I50" i="1"/>
  <c r="K50" i="1"/>
  <c r="L50" i="1"/>
  <c r="M50" i="1"/>
  <c r="N50" i="1"/>
  <c r="O50" i="1"/>
  <c r="P50" i="1"/>
  <c r="Q50" i="1"/>
  <c r="S50" i="1"/>
  <c r="V50" i="1"/>
  <c r="Y50" i="1"/>
  <c r="AF50" i="1"/>
  <c r="AG50" i="1"/>
  <c r="AH50" i="1"/>
  <c r="A51" i="1"/>
  <c r="B51" i="1"/>
  <c r="C51" i="1"/>
  <c r="D51" i="1"/>
  <c r="E51" i="1"/>
  <c r="F51" i="1"/>
  <c r="G51" i="1"/>
  <c r="H51" i="1"/>
  <c r="I51" i="1"/>
  <c r="J51" i="1" s="1"/>
  <c r="K51" i="1"/>
  <c r="L51" i="1"/>
  <c r="M51" i="1"/>
  <c r="N51" i="1"/>
  <c r="O51" i="1"/>
  <c r="P51" i="1"/>
  <c r="Q51" i="1"/>
  <c r="S51" i="1"/>
  <c r="V51" i="1"/>
  <c r="Y51" i="1"/>
  <c r="AF51" i="1"/>
  <c r="AG51" i="1"/>
  <c r="AH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S52" i="1"/>
  <c r="V52" i="1"/>
  <c r="Y52" i="1"/>
  <c r="AF52" i="1"/>
  <c r="AG52" i="1"/>
  <c r="AH52" i="1"/>
  <c r="A53" i="1"/>
  <c r="B53" i="1"/>
  <c r="C53" i="1"/>
  <c r="D53" i="1"/>
  <c r="E53" i="1"/>
  <c r="F53" i="1"/>
  <c r="G53" i="1"/>
  <c r="H53" i="1"/>
  <c r="J53" i="1" s="1"/>
  <c r="I53" i="1"/>
  <c r="K53" i="1"/>
  <c r="L53" i="1"/>
  <c r="M53" i="1"/>
  <c r="N53" i="1"/>
  <c r="O53" i="1"/>
  <c r="P53" i="1"/>
  <c r="Q53" i="1"/>
  <c r="S53" i="1"/>
  <c r="V53" i="1"/>
  <c r="Y53" i="1"/>
  <c r="AF53" i="1"/>
  <c r="AG53" i="1"/>
  <c r="AH53" i="1"/>
  <c r="A54" i="1"/>
  <c r="B54" i="1"/>
  <c r="C54" i="1"/>
  <c r="D54" i="1"/>
  <c r="E54" i="1"/>
  <c r="F54" i="1"/>
  <c r="G54" i="1"/>
  <c r="H54" i="1"/>
  <c r="J54" i="1" s="1"/>
  <c r="I54" i="1"/>
  <c r="K54" i="1"/>
  <c r="L54" i="1"/>
  <c r="M54" i="1"/>
  <c r="N54" i="1"/>
  <c r="O54" i="1"/>
  <c r="P54" i="1"/>
  <c r="Q54" i="1"/>
  <c r="S54" i="1"/>
  <c r="V54" i="1"/>
  <c r="Y54" i="1"/>
  <c r="AF54" i="1"/>
  <c r="AG54" i="1"/>
  <c r="AH54" i="1"/>
  <c r="A55" i="1"/>
  <c r="B55" i="1"/>
  <c r="C55" i="1"/>
  <c r="D55" i="1"/>
  <c r="E55" i="1"/>
  <c r="F55" i="1"/>
  <c r="G55" i="1"/>
  <c r="H55" i="1"/>
  <c r="I55" i="1"/>
  <c r="J55" i="1" s="1"/>
  <c r="K55" i="1"/>
  <c r="L55" i="1"/>
  <c r="M55" i="1"/>
  <c r="N55" i="1"/>
  <c r="O55" i="1"/>
  <c r="P55" i="1"/>
  <c r="Q55" i="1"/>
  <c r="S55" i="1"/>
  <c r="V55" i="1"/>
  <c r="Y55" i="1"/>
  <c r="AF55" i="1"/>
  <c r="AG55" i="1"/>
  <c r="AH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S56" i="1"/>
  <c r="V56" i="1"/>
  <c r="Y56" i="1"/>
  <c r="AF56" i="1"/>
  <c r="AG56" i="1"/>
  <c r="AH56" i="1"/>
  <c r="A57" i="1"/>
  <c r="B57" i="1"/>
  <c r="C57" i="1"/>
  <c r="D57" i="1"/>
  <c r="E57" i="1"/>
  <c r="F57" i="1"/>
  <c r="G57" i="1"/>
  <c r="H57" i="1"/>
  <c r="J57" i="1" s="1"/>
  <c r="I57" i="1"/>
  <c r="K57" i="1"/>
  <c r="L57" i="1"/>
  <c r="M57" i="1"/>
  <c r="N57" i="1"/>
  <c r="O57" i="1"/>
  <c r="P57" i="1"/>
  <c r="Q57" i="1"/>
  <c r="S57" i="1"/>
  <c r="V57" i="1"/>
  <c r="Y57" i="1"/>
  <c r="AF57" i="1"/>
  <c r="AG57" i="1"/>
  <c r="AH57" i="1"/>
  <c r="A58" i="1"/>
  <c r="B58" i="1"/>
  <c r="C58" i="1"/>
  <c r="D58" i="1"/>
  <c r="E58" i="1"/>
  <c r="F58" i="1"/>
  <c r="G58" i="1"/>
  <c r="H58" i="1"/>
  <c r="J58" i="1" s="1"/>
  <c r="I58" i="1"/>
  <c r="K58" i="1"/>
  <c r="L58" i="1"/>
  <c r="M58" i="1"/>
  <c r="N58" i="1"/>
  <c r="O58" i="1"/>
  <c r="P58" i="1"/>
  <c r="Q58" i="1"/>
  <c r="S58" i="1"/>
  <c r="V58" i="1"/>
  <c r="Y58" i="1"/>
  <c r="AF58" i="1"/>
  <c r="AG58" i="1"/>
  <c r="AH58" i="1"/>
  <c r="A59" i="1"/>
  <c r="B59" i="1"/>
  <c r="C59" i="1"/>
  <c r="D59" i="1"/>
  <c r="E59" i="1"/>
  <c r="F59" i="1"/>
  <c r="G59" i="1"/>
  <c r="H59" i="1"/>
  <c r="I59" i="1"/>
  <c r="J59" i="1" s="1"/>
  <c r="K59" i="1"/>
  <c r="L59" i="1"/>
  <c r="M59" i="1"/>
  <c r="N59" i="1"/>
  <c r="O59" i="1"/>
  <c r="P59" i="1"/>
  <c r="Q59" i="1"/>
  <c r="S59" i="1"/>
  <c r="V59" i="1"/>
  <c r="Y59" i="1"/>
  <c r="AF59" i="1"/>
  <c r="AG59" i="1"/>
  <c r="AH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S60" i="1"/>
  <c r="V60" i="1"/>
  <c r="Y60" i="1"/>
  <c r="AF60" i="1"/>
  <c r="AG60" i="1"/>
  <c r="AH60" i="1"/>
  <c r="A61" i="1"/>
  <c r="B61" i="1"/>
  <c r="C61" i="1"/>
  <c r="D61" i="1"/>
  <c r="E61" i="1"/>
  <c r="F61" i="1"/>
  <c r="G61" i="1"/>
  <c r="H61" i="1"/>
  <c r="J61" i="1" s="1"/>
  <c r="I61" i="1"/>
  <c r="K61" i="1"/>
  <c r="L61" i="1"/>
  <c r="M61" i="1"/>
  <c r="N61" i="1"/>
  <c r="O61" i="1"/>
  <c r="P61" i="1"/>
  <c r="Q61" i="1"/>
  <c r="S61" i="1"/>
  <c r="V61" i="1"/>
  <c r="Y61" i="1"/>
  <c r="AF61" i="1"/>
  <c r="AG61" i="1"/>
  <c r="AH61" i="1"/>
  <c r="A62" i="1"/>
  <c r="B62" i="1"/>
  <c r="C62" i="1"/>
  <c r="D62" i="1"/>
  <c r="E62" i="1"/>
  <c r="F62" i="1"/>
  <c r="G62" i="1"/>
  <c r="H62" i="1"/>
  <c r="J62" i="1" s="1"/>
  <c r="I62" i="1"/>
  <c r="K62" i="1"/>
  <c r="L62" i="1"/>
  <c r="M62" i="1"/>
  <c r="N62" i="1"/>
  <c r="O62" i="1"/>
  <c r="P62" i="1"/>
  <c r="Q62" i="1"/>
  <c r="S62" i="1"/>
  <c r="V62" i="1"/>
  <c r="Y62" i="1"/>
  <c r="AF62" i="1"/>
  <c r="AG62" i="1"/>
  <c r="AH62" i="1"/>
  <c r="A63" i="1"/>
  <c r="B63" i="1"/>
  <c r="C63" i="1"/>
  <c r="D63" i="1"/>
  <c r="E63" i="1"/>
  <c r="F63" i="1"/>
  <c r="G63" i="1"/>
  <c r="H63" i="1"/>
  <c r="I63" i="1"/>
  <c r="J63" i="1" s="1"/>
  <c r="K63" i="1"/>
  <c r="L63" i="1"/>
  <c r="M63" i="1"/>
  <c r="N63" i="1"/>
  <c r="O63" i="1"/>
  <c r="P63" i="1"/>
  <c r="Q63" i="1"/>
  <c r="S63" i="1"/>
  <c r="V63" i="1"/>
  <c r="Y63" i="1"/>
  <c r="AF63" i="1"/>
  <c r="AG63" i="1"/>
  <c r="AH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S64" i="1"/>
  <c r="V64" i="1"/>
  <c r="Y64" i="1"/>
  <c r="AF64" i="1"/>
  <c r="AG64" i="1"/>
  <c r="AH64" i="1"/>
  <c r="A65" i="1"/>
  <c r="B65" i="1"/>
  <c r="C65" i="1"/>
  <c r="D65" i="1"/>
  <c r="E65" i="1"/>
  <c r="F65" i="1"/>
  <c r="G65" i="1"/>
  <c r="H65" i="1"/>
  <c r="J65" i="1" s="1"/>
  <c r="I65" i="1"/>
  <c r="K65" i="1"/>
  <c r="L65" i="1"/>
  <c r="M65" i="1"/>
  <c r="N65" i="1"/>
  <c r="O65" i="1"/>
  <c r="P65" i="1"/>
  <c r="Q65" i="1"/>
  <c r="S65" i="1"/>
  <c r="V65" i="1"/>
  <c r="Y65" i="1"/>
  <c r="AF65" i="1"/>
  <c r="AG65" i="1"/>
  <c r="AH65" i="1"/>
  <c r="A66" i="1"/>
  <c r="B66" i="1"/>
  <c r="C66" i="1"/>
  <c r="D66" i="1"/>
  <c r="E66" i="1"/>
  <c r="F66" i="1"/>
  <c r="G66" i="1"/>
  <c r="H66" i="1"/>
  <c r="J66" i="1" s="1"/>
  <c r="I66" i="1"/>
  <c r="K66" i="1"/>
  <c r="L66" i="1"/>
  <c r="M66" i="1"/>
  <c r="N66" i="1"/>
  <c r="O66" i="1"/>
  <c r="P66" i="1"/>
  <c r="Q66" i="1"/>
  <c r="S66" i="1"/>
  <c r="V66" i="1"/>
  <c r="Y66" i="1"/>
  <c r="AF66" i="1"/>
  <c r="AG66" i="1"/>
  <c r="AH66" i="1"/>
  <c r="A67" i="1"/>
  <c r="B67" i="1"/>
  <c r="C67" i="1"/>
  <c r="D67" i="1"/>
  <c r="E67" i="1"/>
  <c r="F67" i="1"/>
  <c r="G67" i="1"/>
  <c r="H67" i="1"/>
  <c r="I67" i="1"/>
  <c r="J67" i="1" s="1"/>
  <c r="K67" i="1"/>
  <c r="L67" i="1"/>
  <c r="M67" i="1"/>
  <c r="N67" i="1"/>
  <c r="O67" i="1"/>
  <c r="P67" i="1"/>
  <c r="Q67" i="1"/>
  <c r="S67" i="1"/>
  <c r="V67" i="1"/>
  <c r="Y67" i="1"/>
  <c r="AF67" i="1"/>
  <c r="AG67" i="1"/>
  <c r="AH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S68" i="1"/>
  <c r="V68" i="1"/>
  <c r="Y68" i="1"/>
  <c r="AF68" i="1"/>
  <c r="AG68" i="1"/>
  <c r="AH68" i="1"/>
  <c r="A69" i="1"/>
  <c r="B69" i="1"/>
  <c r="C69" i="1"/>
  <c r="D69" i="1"/>
  <c r="E69" i="1"/>
  <c r="F69" i="1"/>
  <c r="G69" i="1"/>
  <c r="H69" i="1"/>
  <c r="J69" i="1" s="1"/>
  <c r="I69" i="1"/>
  <c r="K69" i="1"/>
  <c r="L69" i="1"/>
  <c r="M69" i="1"/>
  <c r="N69" i="1"/>
  <c r="O69" i="1"/>
  <c r="P69" i="1"/>
  <c r="Q69" i="1"/>
  <c r="S69" i="1"/>
  <c r="V69" i="1"/>
  <c r="Y69" i="1"/>
  <c r="AF69" i="1"/>
  <c r="AG69" i="1"/>
  <c r="AH69" i="1"/>
  <c r="A70" i="1"/>
  <c r="B70" i="1"/>
  <c r="C70" i="1"/>
  <c r="D70" i="1"/>
  <c r="E70" i="1"/>
  <c r="F70" i="1"/>
  <c r="G70" i="1"/>
  <c r="H70" i="1"/>
  <c r="J70" i="1" s="1"/>
  <c r="I70" i="1"/>
  <c r="K70" i="1"/>
  <c r="L70" i="1"/>
  <c r="M70" i="1"/>
  <c r="N70" i="1"/>
  <c r="O70" i="1"/>
  <c r="P70" i="1"/>
  <c r="Q70" i="1"/>
  <c r="S70" i="1"/>
  <c r="V70" i="1"/>
  <c r="Y70" i="1"/>
  <c r="AF70" i="1"/>
  <c r="AG70" i="1"/>
  <c r="AH70" i="1"/>
  <c r="A71" i="1"/>
  <c r="B71" i="1"/>
  <c r="C71" i="1"/>
  <c r="D71" i="1"/>
  <c r="E71" i="1"/>
  <c r="F71" i="1"/>
  <c r="G71" i="1"/>
  <c r="H71" i="1"/>
  <c r="I71" i="1"/>
  <c r="J71" i="1" s="1"/>
  <c r="K71" i="1"/>
  <c r="L71" i="1"/>
  <c r="M71" i="1"/>
  <c r="N71" i="1"/>
  <c r="O71" i="1"/>
  <c r="P71" i="1"/>
  <c r="Q71" i="1"/>
  <c r="S71" i="1"/>
  <c r="V71" i="1"/>
  <c r="Y71" i="1"/>
  <c r="AF71" i="1"/>
  <c r="AG71" i="1"/>
  <c r="AH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S72" i="1"/>
  <c r="V72" i="1"/>
  <c r="Y72" i="1"/>
  <c r="AF72" i="1"/>
  <c r="AG72" i="1"/>
  <c r="AH72" i="1"/>
  <c r="A73" i="1"/>
  <c r="B73" i="1"/>
  <c r="C73" i="1"/>
  <c r="D73" i="1"/>
  <c r="E73" i="1"/>
  <c r="F73" i="1"/>
  <c r="G73" i="1"/>
  <c r="H73" i="1"/>
  <c r="J73" i="1" s="1"/>
  <c r="I73" i="1"/>
  <c r="K73" i="1"/>
  <c r="L73" i="1"/>
  <c r="M73" i="1"/>
  <c r="N73" i="1"/>
  <c r="O73" i="1"/>
  <c r="P73" i="1"/>
  <c r="Q73" i="1"/>
  <c r="S73" i="1"/>
  <c r="V73" i="1"/>
  <c r="Y73" i="1"/>
  <c r="AF73" i="1"/>
  <c r="AG73" i="1"/>
  <c r="AH73" i="1"/>
  <c r="A74" i="1"/>
  <c r="B74" i="1"/>
  <c r="C74" i="1"/>
  <c r="D74" i="1"/>
  <c r="E74" i="1"/>
  <c r="F74" i="1"/>
  <c r="G74" i="1"/>
  <c r="H74" i="1"/>
  <c r="J74" i="1" s="1"/>
  <c r="I74" i="1"/>
  <c r="K74" i="1"/>
  <c r="L74" i="1"/>
  <c r="M74" i="1"/>
  <c r="N74" i="1"/>
  <c r="O74" i="1"/>
  <c r="P74" i="1"/>
  <c r="Q74" i="1"/>
  <c r="S74" i="1"/>
  <c r="V74" i="1"/>
  <c r="Y74" i="1"/>
  <c r="AF74" i="1"/>
  <c r="AG74" i="1"/>
  <c r="AH74" i="1"/>
  <c r="A75" i="1"/>
  <c r="B75" i="1"/>
  <c r="C75" i="1"/>
  <c r="D75" i="1"/>
  <c r="E75" i="1"/>
  <c r="F75" i="1"/>
  <c r="G75" i="1"/>
  <c r="H75" i="1"/>
  <c r="I75" i="1"/>
  <c r="J75" i="1" s="1"/>
  <c r="K75" i="1"/>
  <c r="L75" i="1"/>
  <c r="M75" i="1"/>
  <c r="N75" i="1"/>
  <c r="O75" i="1"/>
  <c r="P75" i="1"/>
  <c r="Q75" i="1"/>
  <c r="S75" i="1"/>
  <c r="V75" i="1"/>
  <c r="Y75" i="1"/>
  <c r="AF75" i="1"/>
  <c r="AG75" i="1"/>
  <c r="AH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S76" i="1"/>
  <c r="V76" i="1"/>
  <c r="Y76" i="1"/>
  <c r="AF76" i="1"/>
  <c r="AG76" i="1"/>
  <c r="AH76" i="1"/>
  <c r="A77" i="1"/>
  <c r="B77" i="1"/>
  <c r="C77" i="1"/>
  <c r="D77" i="1"/>
  <c r="E77" i="1"/>
  <c r="F77" i="1"/>
  <c r="G77" i="1"/>
  <c r="H77" i="1"/>
  <c r="J77" i="1" s="1"/>
  <c r="I77" i="1"/>
  <c r="K77" i="1"/>
  <c r="L77" i="1"/>
  <c r="M77" i="1"/>
  <c r="N77" i="1"/>
  <c r="O77" i="1"/>
  <c r="P77" i="1"/>
  <c r="Q77" i="1"/>
  <c r="S77" i="1"/>
  <c r="V77" i="1"/>
  <c r="Y77" i="1"/>
  <c r="AF77" i="1"/>
  <c r="AG77" i="1"/>
  <c r="AH77" i="1"/>
  <c r="A78" i="1"/>
  <c r="B78" i="1"/>
  <c r="C78" i="1"/>
  <c r="D78" i="1"/>
  <c r="E78" i="1"/>
  <c r="F78" i="1"/>
  <c r="G78" i="1"/>
  <c r="H78" i="1"/>
  <c r="J78" i="1" s="1"/>
  <c r="I78" i="1"/>
  <c r="K78" i="1"/>
  <c r="L78" i="1"/>
  <c r="M78" i="1"/>
  <c r="N78" i="1"/>
  <c r="O78" i="1"/>
  <c r="P78" i="1"/>
  <c r="Q78" i="1"/>
  <c r="S78" i="1"/>
  <c r="V78" i="1"/>
  <c r="Y78" i="1"/>
  <c r="AF78" i="1"/>
  <c r="AG78" i="1"/>
  <c r="AH78" i="1"/>
  <c r="A79" i="1"/>
  <c r="B79" i="1"/>
  <c r="C79" i="1"/>
  <c r="D79" i="1"/>
  <c r="E79" i="1"/>
  <c r="F79" i="1"/>
  <c r="G79" i="1"/>
  <c r="H79" i="1"/>
  <c r="I79" i="1"/>
  <c r="J79" i="1" s="1"/>
  <c r="K79" i="1"/>
  <c r="L79" i="1"/>
  <c r="M79" i="1"/>
  <c r="N79" i="1"/>
  <c r="O79" i="1"/>
  <c r="P79" i="1"/>
  <c r="Q79" i="1"/>
  <c r="S79" i="1"/>
  <c r="V79" i="1"/>
  <c r="Y79" i="1"/>
  <c r="AF79" i="1"/>
  <c r="AG79" i="1"/>
  <c r="AH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S80" i="1"/>
  <c r="V80" i="1"/>
  <c r="Y80" i="1"/>
  <c r="AF80" i="1"/>
  <c r="AG80" i="1"/>
  <c r="AH80" i="1"/>
  <c r="A81" i="1"/>
  <c r="B81" i="1"/>
  <c r="C81" i="1"/>
  <c r="D81" i="1"/>
  <c r="E81" i="1"/>
  <c r="F81" i="1"/>
  <c r="G81" i="1"/>
  <c r="H81" i="1"/>
  <c r="J81" i="1" s="1"/>
  <c r="I81" i="1"/>
  <c r="K81" i="1"/>
  <c r="L81" i="1"/>
  <c r="M81" i="1"/>
  <c r="N81" i="1"/>
  <c r="O81" i="1"/>
  <c r="P81" i="1"/>
  <c r="Q81" i="1"/>
  <c r="S81" i="1"/>
  <c r="V81" i="1"/>
  <c r="Y81" i="1"/>
  <c r="AF81" i="1"/>
  <c r="AG81" i="1"/>
  <c r="AH81" i="1"/>
  <c r="A82" i="1"/>
  <c r="B82" i="1"/>
  <c r="C82" i="1"/>
  <c r="D82" i="1"/>
  <c r="E82" i="1"/>
  <c r="F82" i="1"/>
  <c r="G82" i="1"/>
  <c r="H82" i="1"/>
  <c r="J82" i="1" s="1"/>
  <c r="I82" i="1"/>
  <c r="K82" i="1"/>
  <c r="L82" i="1"/>
  <c r="M82" i="1"/>
  <c r="N82" i="1"/>
  <c r="O82" i="1"/>
  <c r="P82" i="1"/>
  <c r="Q82" i="1"/>
  <c r="S82" i="1"/>
  <c r="V82" i="1"/>
  <c r="Y82" i="1"/>
  <c r="AF82" i="1"/>
  <c r="AG82" i="1"/>
  <c r="AH82" i="1"/>
  <c r="A83" i="1"/>
  <c r="B83" i="1"/>
  <c r="C83" i="1"/>
  <c r="D83" i="1"/>
  <c r="E83" i="1"/>
  <c r="F83" i="1"/>
  <c r="G83" i="1"/>
  <c r="H83" i="1"/>
  <c r="I83" i="1"/>
  <c r="J83" i="1" s="1"/>
  <c r="K83" i="1"/>
  <c r="L83" i="1"/>
  <c r="M83" i="1"/>
  <c r="N83" i="1"/>
  <c r="O83" i="1"/>
  <c r="P83" i="1"/>
  <c r="Q83" i="1"/>
  <c r="S83" i="1"/>
  <c r="V83" i="1"/>
  <c r="Y83" i="1"/>
  <c r="AF83" i="1"/>
  <c r="AG83" i="1"/>
  <c r="AH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S84" i="1"/>
  <c r="V84" i="1"/>
  <c r="Y84" i="1"/>
  <c r="AF84" i="1"/>
  <c r="AG84" i="1"/>
  <c r="AH84" i="1"/>
  <c r="A85" i="1"/>
  <c r="B85" i="1"/>
  <c r="C85" i="1"/>
  <c r="D85" i="1"/>
  <c r="E85" i="1"/>
  <c r="F85" i="1"/>
  <c r="G85" i="1"/>
  <c r="H85" i="1"/>
  <c r="J85" i="1" s="1"/>
  <c r="I85" i="1"/>
  <c r="K85" i="1"/>
  <c r="L85" i="1"/>
  <c r="M85" i="1"/>
  <c r="N85" i="1"/>
  <c r="O85" i="1"/>
  <c r="P85" i="1"/>
  <c r="Q85" i="1"/>
  <c r="S85" i="1"/>
  <c r="V85" i="1"/>
  <c r="Y85" i="1"/>
  <c r="AF85" i="1"/>
  <c r="AG85" i="1"/>
  <c r="AH85" i="1"/>
  <c r="A86" i="1"/>
  <c r="B86" i="1"/>
  <c r="C86" i="1"/>
  <c r="D86" i="1"/>
  <c r="E86" i="1"/>
  <c r="F86" i="1"/>
  <c r="G86" i="1"/>
  <c r="H86" i="1"/>
  <c r="J86" i="1" s="1"/>
  <c r="I86" i="1"/>
  <c r="K86" i="1"/>
  <c r="L86" i="1"/>
  <c r="M86" i="1"/>
  <c r="N86" i="1"/>
  <c r="O86" i="1"/>
  <c r="P86" i="1"/>
  <c r="Q86" i="1"/>
  <c r="S86" i="1"/>
  <c r="V86" i="1"/>
  <c r="Y86" i="1"/>
  <c r="AF86" i="1"/>
  <c r="AG86" i="1"/>
  <c r="AH86" i="1"/>
  <c r="A87" i="1"/>
  <c r="B87" i="1"/>
  <c r="C87" i="1"/>
  <c r="D87" i="1"/>
  <c r="E87" i="1"/>
  <c r="F87" i="1"/>
  <c r="G87" i="1"/>
  <c r="H87" i="1"/>
  <c r="I87" i="1"/>
  <c r="J87" i="1" s="1"/>
  <c r="K87" i="1"/>
  <c r="L87" i="1"/>
  <c r="M87" i="1"/>
  <c r="N87" i="1"/>
  <c r="O87" i="1"/>
  <c r="P87" i="1"/>
  <c r="Q87" i="1"/>
  <c r="S87" i="1"/>
  <c r="V87" i="1"/>
  <c r="Y87" i="1"/>
  <c r="AF87" i="1"/>
  <c r="AG87" i="1"/>
  <c r="AH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S88" i="1"/>
  <c r="V88" i="1"/>
  <c r="Y88" i="1"/>
  <c r="AF88" i="1"/>
  <c r="AG88" i="1"/>
  <c r="AH88" i="1"/>
  <c r="A89" i="1"/>
  <c r="B89" i="1"/>
  <c r="C89" i="1"/>
  <c r="D89" i="1"/>
  <c r="E89" i="1"/>
  <c r="F89" i="1"/>
  <c r="G89" i="1"/>
  <c r="H89" i="1"/>
  <c r="J89" i="1" s="1"/>
  <c r="I89" i="1"/>
  <c r="K89" i="1"/>
  <c r="L89" i="1"/>
  <c r="M89" i="1"/>
  <c r="N89" i="1"/>
  <c r="O89" i="1"/>
  <c r="P89" i="1"/>
  <c r="Q89" i="1"/>
  <c r="S89" i="1"/>
  <c r="V89" i="1"/>
  <c r="Y89" i="1"/>
  <c r="AF89" i="1"/>
  <c r="AG89" i="1"/>
  <c r="AH89" i="1"/>
  <c r="A90" i="1"/>
  <c r="B90" i="1"/>
  <c r="C90" i="1"/>
  <c r="D90" i="1"/>
  <c r="E90" i="1"/>
  <c r="F90" i="1"/>
  <c r="G90" i="1"/>
  <c r="H90" i="1"/>
  <c r="J90" i="1" s="1"/>
  <c r="I90" i="1"/>
  <c r="K90" i="1"/>
  <c r="L90" i="1"/>
  <c r="M90" i="1"/>
  <c r="N90" i="1"/>
  <c r="O90" i="1"/>
  <c r="P90" i="1"/>
  <c r="Q90" i="1"/>
  <c r="S90" i="1"/>
  <c r="V90" i="1"/>
  <c r="Y90" i="1"/>
  <c r="AF90" i="1"/>
  <c r="AG90" i="1"/>
  <c r="AH90" i="1"/>
  <c r="A91" i="1"/>
  <c r="B91" i="1"/>
  <c r="C91" i="1"/>
  <c r="D91" i="1"/>
  <c r="E91" i="1"/>
  <c r="F91" i="1"/>
  <c r="G91" i="1"/>
  <c r="H91" i="1"/>
  <c r="I91" i="1"/>
  <c r="J91" i="1" s="1"/>
  <c r="K91" i="1"/>
  <c r="L91" i="1"/>
  <c r="M91" i="1"/>
  <c r="N91" i="1"/>
  <c r="O91" i="1"/>
  <c r="P91" i="1"/>
  <c r="Q91" i="1"/>
  <c r="S91" i="1"/>
  <c r="V91" i="1"/>
  <c r="Y91" i="1"/>
  <c r="AF91" i="1"/>
  <c r="AG91" i="1"/>
  <c r="AH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S92" i="1"/>
  <c r="V92" i="1"/>
  <c r="Y92" i="1"/>
  <c r="AF92" i="1"/>
  <c r="AG92" i="1"/>
  <c r="AH92" i="1"/>
  <c r="A93" i="1"/>
  <c r="B93" i="1"/>
  <c r="C93" i="1"/>
  <c r="D93" i="1"/>
  <c r="E93" i="1"/>
  <c r="F93" i="1"/>
  <c r="G93" i="1"/>
  <c r="H93" i="1"/>
  <c r="J93" i="1" s="1"/>
  <c r="I93" i="1"/>
  <c r="K93" i="1"/>
  <c r="L93" i="1"/>
  <c r="M93" i="1"/>
  <c r="N93" i="1"/>
  <c r="O93" i="1"/>
  <c r="P93" i="1"/>
  <c r="Q93" i="1"/>
  <c r="S93" i="1"/>
  <c r="V93" i="1"/>
  <c r="Y93" i="1"/>
  <c r="AF93" i="1"/>
  <c r="AG93" i="1"/>
  <c r="AH93" i="1"/>
  <c r="A94" i="1"/>
  <c r="B94" i="1"/>
  <c r="C94" i="1"/>
  <c r="D94" i="1"/>
  <c r="E94" i="1"/>
  <c r="F94" i="1"/>
  <c r="G94" i="1"/>
  <c r="H94" i="1"/>
  <c r="J94" i="1" s="1"/>
  <c r="I94" i="1"/>
  <c r="K94" i="1"/>
  <c r="L94" i="1"/>
  <c r="M94" i="1"/>
  <c r="N94" i="1"/>
  <c r="O94" i="1"/>
  <c r="P94" i="1"/>
  <c r="Q94" i="1"/>
  <c r="S94" i="1"/>
  <c r="V94" i="1"/>
  <c r="Y94" i="1"/>
  <c r="AF94" i="1"/>
  <c r="AG94" i="1"/>
  <c r="AH94" i="1"/>
  <c r="A95" i="1"/>
  <c r="B95" i="1"/>
  <c r="C95" i="1"/>
  <c r="D95" i="1"/>
  <c r="E95" i="1"/>
  <c r="F95" i="1"/>
  <c r="G95" i="1"/>
  <c r="H95" i="1"/>
  <c r="I95" i="1"/>
  <c r="J95" i="1" s="1"/>
  <c r="K95" i="1"/>
  <c r="L95" i="1"/>
  <c r="M95" i="1"/>
  <c r="N95" i="1"/>
  <c r="O95" i="1"/>
  <c r="P95" i="1"/>
  <c r="Q95" i="1"/>
  <c r="S95" i="1"/>
  <c r="V95" i="1"/>
  <c r="Y95" i="1"/>
  <c r="AF95" i="1"/>
  <c r="AG95" i="1"/>
  <c r="AH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S96" i="1"/>
  <c r="V96" i="1"/>
  <c r="Y96" i="1"/>
  <c r="AF96" i="1"/>
  <c r="AG96" i="1"/>
  <c r="AH96" i="1"/>
  <c r="A97" i="1"/>
  <c r="B97" i="1"/>
  <c r="C97" i="1"/>
  <c r="D97" i="1"/>
  <c r="E97" i="1"/>
  <c r="F97" i="1"/>
  <c r="G97" i="1"/>
  <c r="H97" i="1"/>
  <c r="J97" i="1" s="1"/>
  <c r="I97" i="1"/>
  <c r="K97" i="1"/>
  <c r="L97" i="1"/>
  <c r="M97" i="1"/>
  <c r="N97" i="1"/>
  <c r="O97" i="1"/>
  <c r="P97" i="1"/>
  <c r="Q97" i="1"/>
  <c r="S97" i="1"/>
  <c r="V97" i="1"/>
  <c r="Y97" i="1"/>
  <c r="AF97" i="1"/>
  <c r="AG97" i="1"/>
  <c r="AH97" i="1"/>
  <c r="A98" i="1"/>
  <c r="B98" i="1"/>
  <c r="C98" i="1"/>
  <c r="D98" i="1"/>
  <c r="E98" i="1"/>
  <c r="F98" i="1"/>
  <c r="G98" i="1"/>
  <c r="H98" i="1"/>
  <c r="J98" i="1" s="1"/>
  <c r="I98" i="1"/>
  <c r="K98" i="1"/>
  <c r="L98" i="1"/>
  <c r="M98" i="1"/>
  <c r="N98" i="1"/>
  <c r="O98" i="1"/>
  <c r="P98" i="1"/>
  <c r="Q98" i="1"/>
  <c r="S98" i="1"/>
  <c r="V98" i="1"/>
  <c r="Y98" i="1"/>
  <c r="AF98" i="1"/>
  <c r="AG98" i="1"/>
  <c r="AH98" i="1"/>
  <c r="A99" i="1"/>
  <c r="B99" i="1"/>
  <c r="C99" i="1"/>
  <c r="D99" i="1"/>
  <c r="E99" i="1"/>
  <c r="F99" i="1"/>
  <c r="G99" i="1"/>
  <c r="H99" i="1"/>
  <c r="I99" i="1"/>
  <c r="J99" i="1" s="1"/>
  <c r="K99" i="1"/>
  <c r="L99" i="1"/>
  <c r="M99" i="1"/>
  <c r="N99" i="1"/>
  <c r="O99" i="1"/>
  <c r="P99" i="1"/>
  <c r="Q99" i="1"/>
  <c r="S99" i="1"/>
  <c r="V99" i="1"/>
  <c r="Y99" i="1"/>
  <c r="AF99" i="1"/>
  <c r="AG99" i="1"/>
  <c r="AH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S100" i="1"/>
  <c r="V100" i="1"/>
  <c r="Y100" i="1"/>
  <c r="AF100" i="1"/>
  <c r="AG100" i="1"/>
  <c r="AH100" i="1"/>
  <c r="A101" i="1"/>
  <c r="B101" i="1"/>
  <c r="C101" i="1"/>
  <c r="D101" i="1"/>
  <c r="E101" i="1"/>
  <c r="F101" i="1"/>
  <c r="G101" i="1"/>
  <c r="H101" i="1"/>
  <c r="J101" i="1" s="1"/>
  <c r="I101" i="1"/>
  <c r="K101" i="1"/>
  <c r="L101" i="1"/>
  <c r="M101" i="1"/>
  <c r="N101" i="1"/>
  <c r="O101" i="1"/>
  <c r="P101" i="1"/>
  <c r="Q101" i="1"/>
  <c r="S101" i="1"/>
  <c r="V101" i="1"/>
  <c r="Y101" i="1"/>
  <c r="AF101" i="1"/>
  <c r="AG101" i="1"/>
  <c r="AH101" i="1"/>
  <c r="A102" i="1"/>
  <c r="B102" i="1"/>
  <c r="C102" i="1"/>
  <c r="D102" i="1"/>
  <c r="E102" i="1"/>
  <c r="F102" i="1"/>
  <c r="G102" i="1"/>
  <c r="H102" i="1"/>
  <c r="J102" i="1" s="1"/>
  <c r="I102" i="1"/>
  <c r="K102" i="1"/>
  <c r="L102" i="1"/>
  <c r="M102" i="1"/>
  <c r="N102" i="1"/>
  <c r="O102" i="1"/>
  <c r="P102" i="1"/>
  <c r="Q102" i="1"/>
  <c r="S102" i="1"/>
  <c r="V102" i="1"/>
  <c r="Y102" i="1"/>
  <c r="AF102" i="1"/>
  <c r="AG102" i="1"/>
  <c r="AH102" i="1"/>
  <c r="A103" i="1"/>
  <c r="B103" i="1"/>
  <c r="C103" i="1"/>
  <c r="D103" i="1"/>
  <c r="E103" i="1"/>
  <c r="F103" i="1"/>
  <c r="G103" i="1"/>
  <c r="H103" i="1"/>
  <c r="I103" i="1"/>
  <c r="J103" i="1" s="1"/>
  <c r="K103" i="1"/>
  <c r="L103" i="1"/>
  <c r="M103" i="1"/>
  <c r="N103" i="1"/>
  <c r="O103" i="1"/>
  <c r="P103" i="1"/>
  <c r="Q103" i="1"/>
  <c r="S103" i="1"/>
  <c r="V103" i="1"/>
  <c r="Y103" i="1"/>
  <c r="AF103" i="1"/>
  <c r="AG103" i="1"/>
  <c r="AH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S104" i="1"/>
  <c r="V104" i="1"/>
  <c r="Y104" i="1"/>
  <c r="AF104" i="1"/>
  <c r="AG104" i="1"/>
  <c r="AH104" i="1"/>
  <c r="A105" i="1"/>
  <c r="B105" i="1"/>
  <c r="C105" i="1"/>
  <c r="D105" i="1"/>
  <c r="E105" i="1"/>
  <c r="F105" i="1"/>
  <c r="G105" i="1"/>
  <c r="H105" i="1"/>
  <c r="J105" i="1" s="1"/>
  <c r="I105" i="1"/>
  <c r="K105" i="1"/>
  <c r="L105" i="1"/>
  <c r="M105" i="1"/>
  <c r="N105" i="1"/>
  <c r="O105" i="1"/>
  <c r="P105" i="1"/>
  <c r="Q105" i="1"/>
  <c r="S105" i="1"/>
  <c r="V105" i="1"/>
  <c r="Y105" i="1"/>
  <c r="AF105" i="1"/>
  <c r="AG105" i="1"/>
  <c r="AH105" i="1"/>
  <c r="A106" i="1"/>
  <c r="B106" i="1"/>
  <c r="C106" i="1"/>
  <c r="D106" i="1"/>
  <c r="E106" i="1"/>
  <c r="F106" i="1"/>
  <c r="G106" i="1"/>
  <c r="H106" i="1"/>
  <c r="J106" i="1" s="1"/>
  <c r="I106" i="1"/>
  <c r="K106" i="1"/>
  <c r="L106" i="1"/>
  <c r="M106" i="1"/>
  <c r="N106" i="1"/>
  <c r="O106" i="1"/>
  <c r="P106" i="1"/>
  <c r="Q106" i="1"/>
  <c r="S106" i="1"/>
  <c r="V106" i="1"/>
  <c r="Y106" i="1"/>
  <c r="AF106" i="1"/>
  <c r="AG106" i="1"/>
  <c r="AH106" i="1"/>
  <c r="A107" i="1"/>
  <c r="B107" i="1"/>
  <c r="C107" i="1"/>
  <c r="D107" i="1"/>
  <c r="E107" i="1"/>
  <c r="F107" i="1"/>
  <c r="G107" i="1"/>
  <c r="H107" i="1"/>
  <c r="I107" i="1"/>
  <c r="J107" i="1" s="1"/>
  <c r="K107" i="1"/>
  <c r="L107" i="1"/>
  <c r="M107" i="1"/>
  <c r="N107" i="1"/>
  <c r="O107" i="1"/>
  <c r="P107" i="1"/>
  <c r="Q107" i="1"/>
  <c r="S107" i="1"/>
  <c r="V107" i="1"/>
  <c r="Y107" i="1"/>
  <c r="AF107" i="1"/>
  <c r="AG107" i="1"/>
  <c r="AH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S108" i="1"/>
  <c r="V108" i="1"/>
  <c r="Y108" i="1"/>
  <c r="AF108" i="1"/>
  <c r="AG108" i="1"/>
  <c r="AH108" i="1"/>
  <c r="A109" i="1"/>
  <c r="B109" i="1"/>
  <c r="C109" i="1"/>
  <c r="D109" i="1"/>
  <c r="E109" i="1"/>
  <c r="F109" i="1"/>
  <c r="G109" i="1"/>
  <c r="H109" i="1"/>
  <c r="J109" i="1" s="1"/>
  <c r="I109" i="1"/>
  <c r="K109" i="1"/>
  <c r="L109" i="1"/>
  <c r="M109" i="1"/>
  <c r="N109" i="1"/>
  <c r="O109" i="1"/>
  <c r="P109" i="1"/>
  <c r="Q109" i="1"/>
  <c r="S109" i="1"/>
  <c r="V109" i="1"/>
  <c r="Y109" i="1"/>
  <c r="AF109" i="1"/>
  <c r="AG109" i="1"/>
  <c r="AH109" i="1"/>
  <c r="A110" i="1"/>
  <c r="B110" i="1"/>
  <c r="C110" i="1"/>
  <c r="D110" i="1"/>
  <c r="E110" i="1"/>
  <c r="F110" i="1"/>
  <c r="G110" i="1"/>
  <c r="H110" i="1"/>
  <c r="J110" i="1" s="1"/>
  <c r="I110" i="1"/>
  <c r="K110" i="1"/>
  <c r="L110" i="1"/>
  <c r="M110" i="1"/>
  <c r="N110" i="1"/>
  <c r="O110" i="1"/>
  <c r="P110" i="1"/>
  <c r="Q110" i="1"/>
  <c r="S110" i="1"/>
  <c r="V110" i="1"/>
  <c r="Y110" i="1"/>
  <c r="AF110" i="1"/>
  <c r="AG110" i="1"/>
  <c r="AH110" i="1"/>
  <c r="A111" i="1"/>
  <c r="B111" i="1"/>
  <c r="C111" i="1"/>
  <c r="D111" i="1"/>
  <c r="E111" i="1"/>
  <c r="F111" i="1"/>
  <c r="G111" i="1"/>
  <c r="H111" i="1"/>
  <c r="I111" i="1"/>
  <c r="J111" i="1" s="1"/>
  <c r="K111" i="1"/>
  <c r="L111" i="1"/>
  <c r="M111" i="1"/>
  <c r="N111" i="1"/>
  <c r="O111" i="1"/>
  <c r="P111" i="1"/>
  <c r="Q111" i="1"/>
  <c r="S111" i="1"/>
  <c r="V111" i="1"/>
  <c r="Y111" i="1"/>
  <c r="AF111" i="1"/>
  <c r="AG111" i="1"/>
  <c r="AH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S112" i="1"/>
  <c r="V112" i="1"/>
  <c r="Y112" i="1"/>
  <c r="AF112" i="1"/>
  <c r="AG112" i="1"/>
  <c r="AH112" i="1"/>
  <c r="A113" i="1"/>
  <c r="B113" i="1"/>
  <c r="C113" i="1"/>
  <c r="D113" i="1"/>
  <c r="E113" i="1"/>
  <c r="F113" i="1"/>
  <c r="G113" i="1"/>
  <c r="H113" i="1"/>
  <c r="J113" i="1" s="1"/>
  <c r="I113" i="1"/>
  <c r="K113" i="1"/>
  <c r="L113" i="1"/>
  <c r="M113" i="1"/>
  <c r="N113" i="1"/>
  <c r="O113" i="1"/>
  <c r="P113" i="1"/>
  <c r="Q113" i="1"/>
  <c r="S113" i="1"/>
  <c r="V113" i="1"/>
  <c r="Y113" i="1"/>
  <c r="AF113" i="1"/>
  <c r="AG113" i="1"/>
  <c r="AH113" i="1"/>
  <c r="A114" i="1"/>
  <c r="B114" i="1"/>
  <c r="C114" i="1"/>
  <c r="D114" i="1"/>
  <c r="E114" i="1"/>
  <c r="F114" i="1"/>
  <c r="G114" i="1"/>
  <c r="H114" i="1"/>
  <c r="J114" i="1" s="1"/>
  <c r="I114" i="1"/>
  <c r="K114" i="1"/>
  <c r="L114" i="1"/>
  <c r="M114" i="1"/>
  <c r="N114" i="1"/>
  <c r="O114" i="1"/>
  <c r="P114" i="1"/>
  <c r="Q114" i="1"/>
  <c r="S114" i="1"/>
  <c r="V114" i="1"/>
  <c r="Y114" i="1"/>
  <c r="AF114" i="1"/>
  <c r="AG114" i="1"/>
  <c r="AH114" i="1"/>
  <c r="A115" i="1"/>
  <c r="B115" i="1"/>
  <c r="C115" i="1"/>
  <c r="D115" i="1"/>
  <c r="E115" i="1"/>
  <c r="F115" i="1"/>
  <c r="G115" i="1"/>
  <c r="H115" i="1"/>
  <c r="I115" i="1"/>
  <c r="J115" i="1" s="1"/>
  <c r="K115" i="1"/>
  <c r="L115" i="1"/>
  <c r="M115" i="1"/>
  <c r="N115" i="1"/>
  <c r="O115" i="1"/>
  <c r="P115" i="1"/>
  <c r="Q115" i="1"/>
  <c r="S115" i="1"/>
  <c r="V115" i="1"/>
  <c r="Y115" i="1"/>
  <c r="AF115" i="1"/>
  <c r="AG115" i="1"/>
  <c r="AH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S116" i="1"/>
  <c r="V116" i="1"/>
  <c r="Y116" i="1"/>
  <c r="AF116" i="1"/>
  <c r="AG116" i="1"/>
  <c r="AH116" i="1"/>
  <c r="A117" i="1"/>
  <c r="B117" i="1"/>
  <c r="C117" i="1"/>
  <c r="D117" i="1"/>
  <c r="E117" i="1"/>
  <c r="F117" i="1"/>
  <c r="G117" i="1"/>
  <c r="H117" i="1"/>
  <c r="J117" i="1" s="1"/>
  <c r="I117" i="1"/>
  <c r="K117" i="1"/>
  <c r="L117" i="1"/>
  <c r="M117" i="1"/>
  <c r="N117" i="1"/>
  <c r="O117" i="1"/>
  <c r="P117" i="1"/>
  <c r="Q117" i="1"/>
  <c r="S117" i="1"/>
  <c r="V117" i="1"/>
  <c r="Y117" i="1"/>
  <c r="AF117" i="1"/>
  <c r="AG117" i="1"/>
  <c r="AH117" i="1"/>
  <c r="A118" i="1"/>
  <c r="B118" i="1"/>
  <c r="C118" i="1"/>
  <c r="D118" i="1"/>
  <c r="E118" i="1"/>
  <c r="F118" i="1"/>
  <c r="G118" i="1"/>
  <c r="H118" i="1"/>
  <c r="J118" i="1" s="1"/>
  <c r="I118" i="1"/>
  <c r="K118" i="1"/>
  <c r="L118" i="1"/>
  <c r="M118" i="1"/>
  <c r="N118" i="1"/>
  <c r="O118" i="1"/>
  <c r="P118" i="1"/>
  <c r="Q118" i="1"/>
  <c r="S118" i="1"/>
  <c r="V118" i="1"/>
  <c r="Y118" i="1"/>
  <c r="AF118" i="1"/>
  <c r="AG118" i="1"/>
  <c r="AH118" i="1"/>
  <c r="A119" i="1"/>
  <c r="B119" i="1"/>
  <c r="C119" i="1"/>
  <c r="D119" i="1"/>
  <c r="E119" i="1"/>
  <c r="F119" i="1"/>
  <c r="G119" i="1"/>
  <c r="H119" i="1"/>
  <c r="I119" i="1"/>
  <c r="J119" i="1" s="1"/>
  <c r="K119" i="1"/>
  <c r="L119" i="1"/>
  <c r="M119" i="1"/>
  <c r="N119" i="1"/>
  <c r="O119" i="1"/>
  <c r="P119" i="1"/>
  <c r="Q119" i="1"/>
  <c r="S119" i="1"/>
  <c r="V119" i="1"/>
  <c r="Y119" i="1"/>
  <c r="AF119" i="1"/>
  <c r="AG119" i="1"/>
  <c r="AH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S120" i="1"/>
  <c r="V120" i="1"/>
  <c r="Y120" i="1"/>
  <c r="AF120" i="1"/>
  <c r="AG120" i="1"/>
  <c r="AH120" i="1"/>
  <c r="A121" i="1"/>
  <c r="B121" i="1"/>
  <c r="C121" i="1"/>
  <c r="D121" i="1"/>
  <c r="E121" i="1"/>
  <c r="F121" i="1"/>
  <c r="G121" i="1"/>
  <c r="H121" i="1"/>
  <c r="J121" i="1" s="1"/>
  <c r="I121" i="1"/>
  <c r="K121" i="1"/>
  <c r="L121" i="1"/>
  <c r="M121" i="1"/>
  <c r="N121" i="1"/>
  <c r="O121" i="1"/>
  <c r="P121" i="1"/>
  <c r="Q121" i="1"/>
  <c r="S121" i="1"/>
  <c r="V121" i="1"/>
  <c r="Y121" i="1"/>
  <c r="AF121" i="1"/>
  <c r="AG121" i="1"/>
  <c r="AH121" i="1"/>
  <c r="A122" i="1"/>
  <c r="B122" i="1"/>
  <c r="C122" i="1"/>
  <c r="D122" i="1"/>
  <c r="E122" i="1"/>
  <c r="F122" i="1"/>
  <c r="G122" i="1"/>
  <c r="H122" i="1"/>
  <c r="J122" i="1" s="1"/>
  <c r="I122" i="1"/>
  <c r="K122" i="1"/>
  <c r="L122" i="1"/>
  <c r="M122" i="1"/>
  <c r="N122" i="1"/>
  <c r="O122" i="1"/>
  <c r="P122" i="1"/>
  <c r="Q122" i="1"/>
  <c r="S122" i="1"/>
  <c r="V122" i="1"/>
  <c r="Y122" i="1"/>
  <c r="AF122" i="1"/>
  <c r="AG122" i="1"/>
  <c r="AH122" i="1"/>
  <c r="A123" i="1"/>
  <c r="B123" i="1"/>
  <c r="C123" i="1"/>
  <c r="D123" i="1"/>
  <c r="E123" i="1"/>
  <c r="F123" i="1"/>
  <c r="G123" i="1"/>
  <c r="H123" i="1"/>
  <c r="I123" i="1"/>
  <c r="J123" i="1" s="1"/>
  <c r="K123" i="1"/>
  <c r="L123" i="1"/>
  <c r="M123" i="1"/>
  <c r="N123" i="1"/>
  <c r="O123" i="1"/>
  <c r="P123" i="1"/>
  <c r="Q123" i="1"/>
  <c r="S123" i="1"/>
  <c r="V123" i="1"/>
  <c r="Y123" i="1"/>
  <c r="AF123" i="1"/>
  <c r="AG123" i="1"/>
  <c r="AH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S124" i="1"/>
  <c r="V124" i="1"/>
  <c r="Y124" i="1"/>
  <c r="AF124" i="1"/>
  <c r="AG124" i="1"/>
  <c r="AH124" i="1"/>
  <c r="A125" i="1"/>
  <c r="B125" i="1"/>
  <c r="C125" i="1"/>
  <c r="D125" i="1"/>
  <c r="E125" i="1"/>
  <c r="F125" i="1"/>
  <c r="G125" i="1"/>
  <c r="H125" i="1"/>
  <c r="J125" i="1" s="1"/>
  <c r="I125" i="1"/>
  <c r="K125" i="1"/>
  <c r="L125" i="1"/>
  <c r="M125" i="1"/>
  <c r="N125" i="1"/>
  <c r="O125" i="1"/>
  <c r="P125" i="1"/>
  <c r="Q125" i="1"/>
  <c r="S125" i="1"/>
  <c r="V125" i="1"/>
  <c r="Y125" i="1"/>
  <c r="AF125" i="1"/>
  <c r="AG125" i="1"/>
  <c r="AH125" i="1"/>
  <c r="A126" i="1"/>
  <c r="B126" i="1"/>
  <c r="C126" i="1"/>
  <c r="D126" i="1"/>
  <c r="E126" i="1"/>
  <c r="F126" i="1"/>
  <c r="G126" i="1"/>
  <c r="H126" i="1"/>
  <c r="J126" i="1" s="1"/>
  <c r="I126" i="1"/>
  <c r="K126" i="1"/>
  <c r="L126" i="1"/>
  <c r="M126" i="1"/>
  <c r="N126" i="1"/>
  <c r="O126" i="1"/>
  <c r="P126" i="1"/>
  <c r="Q126" i="1"/>
  <c r="S126" i="1"/>
  <c r="V126" i="1"/>
  <c r="Y126" i="1"/>
  <c r="AF126" i="1"/>
  <c r="AG126" i="1"/>
  <c r="AH126" i="1"/>
  <c r="A127" i="1"/>
  <c r="B127" i="1"/>
  <c r="C127" i="1"/>
  <c r="D127" i="1"/>
  <c r="E127" i="1"/>
  <c r="F127" i="1"/>
  <c r="G127" i="1"/>
  <c r="H127" i="1"/>
  <c r="I127" i="1"/>
  <c r="J127" i="1" s="1"/>
  <c r="K127" i="1"/>
  <c r="L127" i="1"/>
  <c r="M127" i="1"/>
  <c r="N127" i="1"/>
  <c r="O127" i="1"/>
  <c r="P127" i="1"/>
  <c r="Q127" i="1"/>
  <c r="S127" i="1"/>
  <c r="V127" i="1"/>
  <c r="Y127" i="1"/>
  <c r="AF127" i="1"/>
  <c r="AG127" i="1"/>
  <c r="AH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S128" i="1"/>
  <c r="V128" i="1"/>
  <c r="Y128" i="1"/>
  <c r="AF128" i="1"/>
  <c r="AG128" i="1"/>
  <c r="AH128" i="1"/>
  <c r="A129" i="1"/>
  <c r="B129" i="1"/>
  <c r="C129" i="1"/>
  <c r="D129" i="1"/>
  <c r="E129" i="1"/>
  <c r="F129" i="1"/>
  <c r="G129" i="1"/>
  <c r="H129" i="1"/>
  <c r="J129" i="1" s="1"/>
  <c r="I129" i="1"/>
  <c r="K129" i="1"/>
  <c r="L129" i="1"/>
  <c r="M129" i="1"/>
  <c r="N129" i="1"/>
  <c r="O129" i="1"/>
  <c r="P129" i="1"/>
  <c r="Q129" i="1"/>
  <c r="S129" i="1"/>
  <c r="V129" i="1"/>
  <c r="Y129" i="1"/>
  <c r="AF129" i="1"/>
  <c r="AG129" i="1"/>
  <c r="AH129" i="1"/>
  <c r="A130" i="1"/>
  <c r="B130" i="1"/>
  <c r="C130" i="1"/>
  <c r="D130" i="1"/>
  <c r="E130" i="1"/>
  <c r="F130" i="1"/>
  <c r="G130" i="1"/>
  <c r="H130" i="1"/>
  <c r="J130" i="1" s="1"/>
  <c r="I130" i="1"/>
  <c r="K130" i="1"/>
  <c r="L130" i="1"/>
  <c r="M130" i="1"/>
  <c r="N130" i="1"/>
  <c r="O130" i="1"/>
  <c r="P130" i="1"/>
  <c r="Q130" i="1"/>
  <c r="S130" i="1"/>
  <c r="V130" i="1"/>
  <c r="Y130" i="1"/>
  <c r="AF130" i="1"/>
  <c r="AG130" i="1"/>
  <c r="AH130" i="1"/>
  <c r="A131" i="1"/>
  <c r="B131" i="1"/>
  <c r="C131" i="1"/>
  <c r="D131" i="1"/>
  <c r="E131" i="1"/>
  <c r="F131" i="1"/>
  <c r="G131" i="1"/>
  <c r="H131" i="1"/>
  <c r="I131" i="1"/>
  <c r="J131" i="1" s="1"/>
  <c r="K131" i="1"/>
  <c r="L131" i="1"/>
  <c r="M131" i="1"/>
  <c r="N131" i="1"/>
  <c r="O131" i="1"/>
  <c r="P131" i="1"/>
  <c r="Q131" i="1"/>
  <c r="S131" i="1"/>
  <c r="V131" i="1"/>
  <c r="Y131" i="1"/>
  <c r="AF131" i="1"/>
  <c r="AG131" i="1"/>
  <c r="AH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S132" i="1"/>
  <c r="V132" i="1"/>
  <c r="Y132" i="1"/>
  <c r="AF132" i="1"/>
  <c r="AG132" i="1"/>
  <c r="AH132" i="1"/>
  <c r="A133" i="1"/>
  <c r="B133" i="1"/>
  <c r="C133" i="1"/>
  <c r="D133" i="1"/>
  <c r="E133" i="1"/>
  <c r="F133" i="1"/>
  <c r="G133" i="1"/>
  <c r="H133" i="1"/>
  <c r="J133" i="1" s="1"/>
  <c r="I133" i="1"/>
  <c r="K133" i="1"/>
  <c r="L133" i="1"/>
  <c r="M133" i="1"/>
  <c r="N133" i="1"/>
  <c r="O133" i="1"/>
  <c r="P133" i="1"/>
  <c r="Q133" i="1"/>
  <c r="S133" i="1"/>
  <c r="V133" i="1"/>
  <c r="Y133" i="1"/>
  <c r="AF133" i="1"/>
  <c r="AG133" i="1"/>
  <c r="AH133" i="1"/>
  <c r="A134" i="1"/>
  <c r="B134" i="1"/>
  <c r="C134" i="1"/>
  <c r="D134" i="1"/>
  <c r="E134" i="1"/>
  <c r="F134" i="1"/>
  <c r="G134" i="1"/>
  <c r="H134" i="1"/>
  <c r="J134" i="1" s="1"/>
  <c r="I134" i="1"/>
  <c r="K134" i="1"/>
  <c r="L134" i="1"/>
  <c r="M134" i="1"/>
  <c r="N134" i="1"/>
  <c r="O134" i="1"/>
  <c r="P134" i="1"/>
  <c r="Q134" i="1"/>
  <c r="S134" i="1"/>
  <c r="V134" i="1"/>
  <c r="Y134" i="1"/>
  <c r="AF134" i="1"/>
  <c r="AG134" i="1"/>
  <c r="AH134" i="1"/>
  <c r="A135" i="1"/>
  <c r="B135" i="1"/>
  <c r="C135" i="1"/>
  <c r="D135" i="1"/>
  <c r="E135" i="1"/>
  <c r="F135" i="1"/>
  <c r="G135" i="1"/>
  <c r="H135" i="1"/>
  <c r="I135" i="1"/>
  <c r="J135" i="1" s="1"/>
  <c r="K135" i="1"/>
  <c r="L135" i="1"/>
  <c r="M135" i="1"/>
  <c r="N135" i="1"/>
  <c r="O135" i="1"/>
  <c r="P135" i="1"/>
  <c r="Q135" i="1"/>
  <c r="S135" i="1"/>
  <c r="V135" i="1"/>
  <c r="Y135" i="1"/>
  <c r="AF135" i="1"/>
  <c r="AG135" i="1"/>
  <c r="AH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S136" i="1"/>
  <c r="V136" i="1"/>
  <c r="Y136" i="1"/>
  <c r="AF136" i="1"/>
  <c r="AG136" i="1"/>
  <c r="AH136" i="1"/>
  <c r="A137" i="1"/>
  <c r="B137" i="1"/>
  <c r="C137" i="1"/>
  <c r="D137" i="1"/>
  <c r="E137" i="1"/>
  <c r="F137" i="1"/>
  <c r="G137" i="1"/>
  <c r="H137" i="1"/>
  <c r="J137" i="1" s="1"/>
  <c r="I137" i="1"/>
  <c r="K137" i="1"/>
  <c r="L137" i="1"/>
  <c r="M137" i="1"/>
  <c r="N137" i="1"/>
  <c r="O137" i="1"/>
  <c r="P137" i="1"/>
  <c r="Q137" i="1"/>
  <c r="S137" i="1"/>
  <c r="V137" i="1"/>
  <c r="Y137" i="1"/>
  <c r="AF137" i="1"/>
  <c r="AG137" i="1"/>
  <c r="AH137" i="1"/>
  <c r="A138" i="1"/>
  <c r="B138" i="1"/>
  <c r="C138" i="1"/>
  <c r="D138" i="1"/>
  <c r="E138" i="1"/>
  <c r="F138" i="1"/>
  <c r="G138" i="1"/>
  <c r="H138" i="1"/>
  <c r="J138" i="1" s="1"/>
  <c r="I138" i="1"/>
  <c r="K138" i="1"/>
  <c r="L138" i="1"/>
  <c r="M138" i="1"/>
  <c r="N138" i="1"/>
  <c r="O138" i="1"/>
  <c r="P138" i="1"/>
  <c r="Q138" i="1"/>
  <c r="S138" i="1"/>
  <c r="V138" i="1"/>
  <c r="Y138" i="1"/>
  <c r="AF138" i="1"/>
  <c r="AG138" i="1"/>
  <c r="AH138" i="1"/>
  <c r="A139" i="1"/>
  <c r="B139" i="1"/>
  <c r="C139" i="1"/>
  <c r="D139" i="1"/>
  <c r="E139" i="1"/>
  <c r="F139" i="1"/>
  <c r="G139" i="1"/>
  <c r="H139" i="1"/>
  <c r="I139" i="1"/>
  <c r="J139" i="1" s="1"/>
  <c r="K139" i="1"/>
  <c r="L139" i="1"/>
  <c r="M139" i="1"/>
  <c r="N139" i="1"/>
  <c r="O139" i="1"/>
  <c r="P139" i="1"/>
  <c r="Q139" i="1"/>
  <c r="S139" i="1"/>
  <c r="V139" i="1"/>
  <c r="Y139" i="1"/>
  <c r="AF139" i="1"/>
  <c r="AG139" i="1"/>
  <c r="AH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S140" i="1"/>
  <c r="V140" i="1"/>
  <c r="Y140" i="1"/>
  <c r="AF140" i="1"/>
  <c r="AG140" i="1"/>
  <c r="AH140" i="1"/>
  <c r="A141" i="1"/>
  <c r="B141" i="1"/>
  <c r="C141" i="1"/>
  <c r="D141" i="1"/>
  <c r="E141" i="1"/>
  <c r="F141" i="1"/>
  <c r="G141" i="1"/>
  <c r="H141" i="1"/>
  <c r="J141" i="1" s="1"/>
  <c r="I141" i="1"/>
  <c r="K141" i="1"/>
  <c r="L141" i="1"/>
  <c r="M141" i="1"/>
  <c r="N141" i="1"/>
  <c r="O141" i="1"/>
  <c r="P141" i="1"/>
  <c r="Q141" i="1"/>
  <c r="S141" i="1"/>
  <c r="V141" i="1"/>
  <c r="Y141" i="1"/>
  <c r="AF141" i="1"/>
  <c r="AG141" i="1"/>
  <c r="AH141" i="1"/>
  <c r="A142" i="1"/>
  <c r="B142" i="1"/>
  <c r="C142" i="1"/>
  <c r="D142" i="1"/>
  <c r="E142" i="1"/>
  <c r="F142" i="1"/>
  <c r="G142" i="1"/>
  <c r="H142" i="1"/>
  <c r="J142" i="1" s="1"/>
  <c r="I142" i="1"/>
  <c r="K142" i="1"/>
  <c r="L142" i="1"/>
  <c r="M142" i="1"/>
  <c r="N142" i="1"/>
  <c r="O142" i="1"/>
  <c r="P142" i="1"/>
  <c r="Q142" i="1"/>
  <c r="S142" i="1"/>
  <c r="V142" i="1"/>
  <c r="Y142" i="1"/>
  <c r="AF142" i="1"/>
  <c r="AG142" i="1"/>
  <c r="AH142" i="1"/>
  <c r="A143" i="1"/>
  <c r="B143" i="1"/>
  <c r="C143" i="1"/>
  <c r="D143" i="1"/>
  <c r="E143" i="1"/>
  <c r="F143" i="1"/>
  <c r="G143" i="1"/>
  <c r="H143" i="1"/>
  <c r="I143" i="1"/>
  <c r="J143" i="1" s="1"/>
  <c r="K143" i="1"/>
  <c r="L143" i="1"/>
  <c r="M143" i="1"/>
  <c r="N143" i="1"/>
  <c r="O143" i="1"/>
  <c r="P143" i="1"/>
  <c r="Q143" i="1"/>
  <c r="S143" i="1"/>
  <c r="V143" i="1"/>
  <c r="Y143" i="1"/>
  <c r="AF143" i="1"/>
  <c r="AG143" i="1"/>
  <c r="AH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S144" i="1"/>
  <c r="V144" i="1"/>
  <c r="Y144" i="1"/>
  <c r="AF144" i="1"/>
  <c r="AG144" i="1"/>
  <c r="AH144" i="1"/>
  <c r="A145" i="1"/>
  <c r="B145" i="1"/>
  <c r="C145" i="1"/>
  <c r="D145" i="1"/>
  <c r="E145" i="1"/>
  <c r="F145" i="1"/>
  <c r="G145" i="1"/>
  <c r="H145" i="1"/>
  <c r="J145" i="1" s="1"/>
  <c r="I145" i="1"/>
  <c r="K145" i="1"/>
  <c r="L145" i="1"/>
  <c r="M145" i="1"/>
  <c r="N145" i="1"/>
  <c r="O145" i="1"/>
  <c r="P145" i="1"/>
  <c r="Q145" i="1"/>
  <c r="S145" i="1"/>
  <c r="V145" i="1"/>
  <c r="Y145" i="1"/>
  <c r="AF145" i="1"/>
  <c r="AG145" i="1"/>
  <c r="AH145" i="1"/>
  <c r="A146" i="1"/>
  <c r="B146" i="1"/>
  <c r="C146" i="1"/>
  <c r="D146" i="1"/>
  <c r="E146" i="1"/>
  <c r="F146" i="1"/>
  <c r="G146" i="1"/>
  <c r="H146" i="1"/>
  <c r="J146" i="1" s="1"/>
  <c r="I146" i="1"/>
  <c r="K146" i="1"/>
  <c r="L146" i="1"/>
  <c r="M146" i="1"/>
  <c r="N146" i="1"/>
  <c r="O146" i="1"/>
  <c r="P146" i="1"/>
  <c r="Q146" i="1"/>
  <c r="S146" i="1"/>
  <c r="V146" i="1"/>
  <c r="Y146" i="1"/>
  <c r="AF146" i="1"/>
  <c r="AG146" i="1"/>
  <c r="AH146" i="1"/>
  <c r="A147" i="1"/>
  <c r="B147" i="1"/>
  <c r="C147" i="1"/>
  <c r="D147" i="1"/>
  <c r="E147" i="1"/>
  <c r="F147" i="1"/>
  <c r="G147" i="1"/>
  <c r="H147" i="1"/>
  <c r="I147" i="1"/>
  <c r="J147" i="1" s="1"/>
  <c r="K147" i="1"/>
  <c r="L147" i="1"/>
  <c r="M147" i="1"/>
  <c r="N147" i="1"/>
  <c r="O147" i="1"/>
  <c r="P147" i="1"/>
  <c r="Q147" i="1"/>
  <c r="S147" i="1"/>
  <c r="V147" i="1"/>
  <c r="Y147" i="1"/>
  <c r="AF147" i="1"/>
  <c r="AG147" i="1"/>
  <c r="AH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S148" i="1"/>
  <c r="V148" i="1"/>
  <c r="Y148" i="1"/>
  <c r="AF148" i="1"/>
  <c r="AG148" i="1"/>
  <c r="AH148" i="1"/>
  <c r="A149" i="1"/>
  <c r="B149" i="1"/>
  <c r="C149" i="1"/>
  <c r="D149" i="1"/>
  <c r="E149" i="1"/>
  <c r="F149" i="1"/>
  <c r="G149" i="1"/>
  <c r="H149" i="1"/>
  <c r="J149" i="1" s="1"/>
  <c r="I149" i="1"/>
  <c r="K149" i="1"/>
  <c r="L149" i="1"/>
  <c r="M149" i="1"/>
  <c r="N149" i="1"/>
  <c r="O149" i="1"/>
  <c r="P149" i="1"/>
  <c r="Q149" i="1"/>
  <c r="S149" i="1"/>
  <c r="V149" i="1"/>
  <c r="Y149" i="1"/>
  <c r="AF149" i="1"/>
  <c r="AG149" i="1"/>
  <c r="AH149" i="1"/>
  <c r="A150" i="1"/>
  <c r="B150" i="1"/>
  <c r="C150" i="1"/>
  <c r="D150" i="1"/>
  <c r="E150" i="1"/>
  <c r="F150" i="1"/>
  <c r="G150" i="1"/>
  <c r="H150" i="1"/>
  <c r="J150" i="1" s="1"/>
  <c r="I150" i="1"/>
  <c r="K150" i="1"/>
  <c r="L150" i="1"/>
  <c r="M150" i="1"/>
  <c r="N150" i="1"/>
  <c r="O150" i="1"/>
  <c r="P150" i="1"/>
  <c r="Q150" i="1"/>
  <c r="S150" i="1"/>
  <c r="V150" i="1"/>
  <c r="Y150" i="1"/>
  <c r="AF150" i="1"/>
  <c r="AG150" i="1"/>
  <c r="AH150" i="1"/>
  <c r="A151" i="1"/>
  <c r="B151" i="1"/>
  <c r="C151" i="1"/>
  <c r="D151" i="1"/>
  <c r="E151" i="1"/>
  <c r="F151" i="1"/>
  <c r="G151" i="1"/>
  <c r="H151" i="1"/>
  <c r="I151" i="1"/>
  <c r="J151" i="1" s="1"/>
  <c r="K151" i="1"/>
  <c r="L151" i="1"/>
  <c r="M151" i="1"/>
  <c r="N151" i="1"/>
  <c r="O151" i="1"/>
  <c r="P151" i="1"/>
  <c r="Q151" i="1"/>
  <c r="S151" i="1"/>
  <c r="V151" i="1"/>
  <c r="Y151" i="1"/>
  <c r="AF151" i="1"/>
  <c r="AG151" i="1"/>
  <c r="AH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S152" i="1"/>
  <c r="V152" i="1"/>
  <c r="Y152" i="1"/>
  <c r="AF152" i="1"/>
  <c r="AG152" i="1"/>
  <c r="AH152" i="1"/>
  <c r="A153" i="1"/>
  <c r="B153" i="1"/>
  <c r="C153" i="1"/>
  <c r="D153" i="1"/>
  <c r="E153" i="1"/>
  <c r="F153" i="1"/>
  <c r="G153" i="1"/>
  <c r="H153" i="1"/>
  <c r="J153" i="1" s="1"/>
  <c r="I153" i="1"/>
  <c r="K153" i="1"/>
  <c r="L153" i="1"/>
  <c r="M153" i="1"/>
  <c r="N153" i="1"/>
  <c r="O153" i="1"/>
  <c r="P153" i="1"/>
  <c r="Q153" i="1"/>
  <c r="S153" i="1"/>
  <c r="V153" i="1"/>
  <c r="Y153" i="1"/>
  <c r="AF153" i="1"/>
  <c r="AG153" i="1"/>
  <c r="AH153" i="1"/>
  <c r="A154" i="1"/>
  <c r="B154" i="1"/>
  <c r="C154" i="1"/>
  <c r="D154" i="1"/>
  <c r="E154" i="1"/>
  <c r="F154" i="1"/>
  <c r="G154" i="1"/>
  <c r="H154" i="1"/>
  <c r="J154" i="1" s="1"/>
  <c r="I154" i="1"/>
  <c r="K154" i="1"/>
  <c r="L154" i="1"/>
  <c r="M154" i="1"/>
  <c r="N154" i="1"/>
  <c r="O154" i="1"/>
  <c r="P154" i="1"/>
  <c r="Q154" i="1"/>
  <c r="S154" i="1"/>
  <c r="V154" i="1"/>
  <c r="Y154" i="1"/>
  <c r="AF154" i="1"/>
  <c r="AG154" i="1"/>
  <c r="AH154" i="1"/>
  <c r="A155" i="1"/>
  <c r="B155" i="1"/>
  <c r="C155" i="1"/>
  <c r="D155" i="1"/>
  <c r="E155" i="1"/>
  <c r="F155" i="1"/>
  <c r="G155" i="1"/>
  <c r="H155" i="1"/>
  <c r="I155" i="1"/>
  <c r="J155" i="1" s="1"/>
  <c r="K155" i="1"/>
  <c r="L155" i="1"/>
  <c r="M155" i="1"/>
  <c r="N155" i="1"/>
  <c r="O155" i="1"/>
  <c r="P155" i="1"/>
  <c r="Q155" i="1"/>
  <c r="S155" i="1"/>
  <c r="V155" i="1"/>
  <c r="Y155" i="1"/>
  <c r="AF155" i="1"/>
  <c r="AG155" i="1"/>
  <c r="AH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S156" i="1"/>
  <c r="V156" i="1"/>
  <c r="Y156" i="1"/>
  <c r="AF156" i="1"/>
  <c r="AG156" i="1"/>
  <c r="AH156" i="1"/>
  <c r="A157" i="1"/>
  <c r="B157" i="1"/>
  <c r="C157" i="1"/>
  <c r="D157" i="1"/>
  <c r="E157" i="1"/>
  <c r="F157" i="1"/>
  <c r="G157" i="1"/>
  <c r="H157" i="1"/>
  <c r="J157" i="1" s="1"/>
  <c r="I157" i="1"/>
  <c r="K157" i="1"/>
  <c r="L157" i="1"/>
  <c r="M157" i="1"/>
  <c r="N157" i="1"/>
  <c r="O157" i="1"/>
  <c r="P157" i="1"/>
  <c r="Q157" i="1"/>
  <c r="S157" i="1"/>
  <c r="V157" i="1"/>
  <c r="Y157" i="1"/>
  <c r="AF157" i="1"/>
  <c r="AG157" i="1"/>
  <c r="AH157" i="1"/>
  <c r="A158" i="1"/>
  <c r="B158" i="1"/>
  <c r="C158" i="1"/>
  <c r="D158" i="1"/>
  <c r="E158" i="1"/>
  <c r="F158" i="1"/>
  <c r="G158" i="1"/>
  <c r="H158" i="1"/>
  <c r="J158" i="1" s="1"/>
  <c r="I158" i="1"/>
  <c r="K158" i="1"/>
  <c r="L158" i="1"/>
  <c r="M158" i="1"/>
  <c r="N158" i="1"/>
  <c r="O158" i="1"/>
  <c r="P158" i="1"/>
  <c r="Q158" i="1"/>
  <c r="S158" i="1"/>
  <c r="V158" i="1"/>
  <c r="Y158" i="1"/>
  <c r="AF158" i="1"/>
  <c r="AG158" i="1"/>
  <c r="AH158" i="1"/>
  <c r="A159" i="1"/>
  <c r="B159" i="1"/>
  <c r="C159" i="1"/>
  <c r="D159" i="1"/>
  <c r="E159" i="1"/>
  <c r="F159" i="1"/>
  <c r="G159" i="1"/>
  <c r="H159" i="1"/>
  <c r="I159" i="1"/>
  <c r="J159" i="1" s="1"/>
  <c r="K159" i="1"/>
  <c r="L159" i="1"/>
  <c r="M159" i="1"/>
  <c r="N159" i="1"/>
  <c r="O159" i="1"/>
  <c r="P159" i="1"/>
  <c r="Q159" i="1"/>
  <c r="S159" i="1"/>
  <c r="V159" i="1"/>
  <c r="Y159" i="1"/>
  <c r="AF159" i="1"/>
  <c r="AG159" i="1"/>
  <c r="AH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S160" i="1"/>
  <c r="V160" i="1"/>
  <c r="Y160" i="1"/>
  <c r="AF160" i="1"/>
  <c r="AG160" i="1"/>
  <c r="AH160" i="1"/>
  <c r="A161" i="1"/>
  <c r="B161" i="1"/>
  <c r="C161" i="1"/>
  <c r="D161" i="1"/>
  <c r="E161" i="1"/>
  <c r="F161" i="1"/>
  <c r="G161" i="1"/>
  <c r="H161" i="1"/>
  <c r="J161" i="1" s="1"/>
  <c r="I161" i="1"/>
  <c r="K161" i="1"/>
  <c r="L161" i="1"/>
  <c r="M161" i="1"/>
  <c r="N161" i="1"/>
  <c r="O161" i="1"/>
  <c r="P161" i="1"/>
  <c r="Q161" i="1"/>
  <c r="S161" i="1"/>
  <c r="V161" i="1"/>
  <c r="Y161" i="1"/>
  <c r="AF161" i="1"/>
  <c r="AG161" i="1"/>
  <c r="AH161" i="1"/>
  <c r="A162" i="1"/>
  <c r="B162" i="1"/>
  <c r="C162" i="1"/>
  <c r="D162" i="1"/>
  <c r="E162" i="1"/>
  <c r="F162" i="1"/>
  <c r="G162" i="1"/>
  <c r="H162" i="1"/>
  <c r="J162" i="1" s="1"/>
  <c r="I162" i="1"/>
  <c r="K162" i="1"/>
  <c r="L162" i="1"/>
  <c r="M162" i="1"/>
  <c r="N162" i="1"/>
  <c r="O162" i="1"/>
  <c r="P162" i="1"/>
  <c r="Q162" i="1"/>
  <c r="S162" i="1"/>
  <c r="V162" i="1"/>
  <c r="Y162" i="1"/>
  <c r="AF162" i="1"/>
  <c r="AG162" i="1"/>
  <c r="AH162" i="1"/>
  <c r="A163" i="1"/>
  <c r="B163" i="1"/>
  <c r="C163" i="1"/>
  <c r="D163" i="1"/>
  <c r="E163" i="1"/>
  <c r="F163" i="1"/>
  <c r="G163" i="1"/>
  <c r="H163" i="1"/>
  <c r="I163" i="1"/>
  <c r="J163" i="1" s="1"/>
  <c r="K163" i="1"/>
  <c r="L163" i="1"/>
  <c r="M163" i="1"/>
  <c r="N163" i="1"/>
  <c r="O163" i="1"/>
  <c r="P163" i="1"/>
  <c r="Q163" i="1"/>
  <c r="S163" i="1"/>
  <c r="V163" i="1"/>
  <c r="Y163" i="1"/>
  <c r="AF163" i="1"/>
  <c r="AG163" i="1"/>
  <c r="AH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S164" i="1"/>
  <c r="V164" i="1"/>
  <c r="Y164" i="1"/>
  <c r="AF164" i="1"/>
  <c r="AG164" i="1"/>
  <c r="AH164" i="1"/>
  <c r="A165" i="1"/>
  <c r="B165" i="1"/>
  <c r="C165" i="1"/>
  <c r="D165" i="1"/>
  <c r="E165" i="1"/>
  <c r="F165" i="1"/>
  <c r="G165" i="1"/>
  <c r="H165" i="1"/>
  <c r="J165" i="1" s="1"/>
  <c r="I165" i="1"/>
  <c r="K165" i="1"/>
  <c r="L165" i="1"/>
  <c r="M165" i="1"/>
  <c r="N165" i="1"/>
  <c r="O165" i="1"/>
  <c r="P165" i="1"/>
  <c r="Q165" i="1"/>
  <c r="S165" i="1"/>
  <c r="V165" i="1"/>
  <c r="Y165" i="1"/>
  <c r="AF165" i="1"/>
  <c r="AG165" i="1"/>
  <c r="AH165" i="1"/>
  <c r="A166" i="1"/>
  <c r="B166" i="1"/>
  <c r="C166" i="1"/>
  <c r="D166" i="1"/>
  <c r="E166" i="1"/>
  <c r="F166" i="1"/>
  <c r="G166" i="1"/>
  <c r="H166" i="1"/>
  <c r="J166" i="1" s="1"/>
  <c r="I166" i="1"/>
  <c r="K166" i="1"/>
  <c r="L166" i="1"/>
  <c r="M166" i="1"/>
  <c r="N166" i="1"/>
  <c r="O166" i="1"/>
  <c r="P166" i="1"/>
  <c r="Q166" i="1"/>
  <c r="S166" i="1"/>
  <c r="V166" i="1"/>
  <c r="Y166" i="1"/>
  <c r="AF166" i="1"/>
  <c r="AG166" i="1"/>
  <c r="AH166" i="1"/>
  <c r="A167" i="1"/>
  <c r="B167" i="1"/>
  <c r="C167" i="1"/>
  <c r="D167" i="1"/>
  <c r="E167" i="1"/>
  <c r="F167" i="1"/>
  <c r="G167" i="1"/>
  <c r="H167" i="1"/>
  <c r="I167" i="1"/>
  <c r="J167" i="1" s="1"/>
  <c r="K167" i="1"/>
  <c r="L167" i="1"/>
  <c r="M167" i="1"/>
  <c r="N167" i="1"/>
  <c r="O167" i="1"/>
  <c r="P167" i="1"/>
  <c r="Q167" i="1"/>
  <c r="S167" i="1"/>
  <c r="V167" i="1"/>
  <c r="Y167" i="1"/>
  <c r="AF167" i="1"/>
  <c r="AG167" i="1"/>
  <c r="AH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S168" i="1"/>
  <c r="V168" i="1"/>
  <c r="Y168" i="1"/>
  <c r="AF168" i="1"/>
  <c r="AG168" i="1"/>
  <c r="AH168" i="1"/>
  <c r="A169" i="1"/>
  <c r="B169" i="1"/>
  <c r="C169" i="1"/>
  <c r="D169" i="1"/>
  <c r="E169" i="1"/>
  <c r="F169" i="1"/>
  <c r="G169" i="1"/>
  <c r="H169" i="1"/>
  <c r="J169" i="1" s="1"/>
  <c r="I169" i="1"/>
  <c r="K169" i="1"/>
  <c r="L169" i="1"/>
  <c r="M169" i="1"/>
  <c r="N169" i="1"/>
  <c r="O169" i="1"/>
  <c r="P169" i="1"/>
  <c r="Q169" i="1"/>
  <c r="S169" i="1"/>
  <c r="V169" i="1"/>
  <c r="Y169" i="1"/>
  <c r="AF169" i="1"/>
  <c r="AG169" i="1"/>
  <c r="AH169" i="1"/>
  <c r="A170" i="1"/>
  <c r="B170" i="1"/>
  <c r="C170" i="1"/>
  <c r="D170" i="1"/>
  <c r="E170" i="1"/>
  <c r="F170" i="1"/>
  <c r="G170" i="1"/>
  <c r="H170" i="1"/>
  <c r="J170" i="1" s="1"/>
  <c r="I170" i="1"/>
  <c r="K170" i="1"/>
  <c r="L170" i="1"/>
  <c r="M170" i="1"/>
  <c r="N170" i="1"/>
  <c r="O170" i="1"/>
  <c r="P170" i="1"/>
  <c r="Q170" i="1"/>
  <c r="S170" i="1"/>
  <c r="V170" i="1"/>
  <c r="Y170" i="1"/>
  <c r="AF170" i="1"/>
  <c r="AG170" i="1"/>
  <c r="AH170" i="1"/>
  <c r="A171" i="1"/>
  <c r="B171" i="1"/>
  <c r="C171" i="1"/>
  <c r="D171" i="1"/>
  <c r="E171" i="1"/>
  <c r="F171" i="1"/>
  <c r="G171" i="1"/>
  <c r="H171" i="1"/>
  <c r="I171" i="1"/>
  <c r="J171" i="1" s="1"/>
  <c r="K171" i="1"/>
  <c r="L171" i="1"/>
  <c r="M171" i="1"/>
  <c r="N171" i="1"/>
  <c r="O171" i="1"/>
  <c r="P171" i="1"/>
  <c r="Q171" i="1"/>
  <c r="S171" i="1"/>
  <c r="V171" i="1"/>
  <c r="Y171" i="1"/>
  <c r="AF171" i="1"/>
  <c r="AG171" i="1"/>
  <c r="AH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S172" i="1"/>
  <c r="V172" i="1"/>
  <c r="Y172" i="1"/>
  <c r="AF172" i="1"/>
  <c r="AG172" i="1"/>
  <c r="AH172" i="1"/>
  <c r="A173" i="1"/>
  <c r="B173" i="1"/>
  <c r="C173" i="1"/>
  <c r="D173" i="1"/>
  <c r="E173" i="1"/>
  <c r="F173" i="1"/>
  <c r="G173" i="1"/>
  <c r="H173" i="1"/>
  <c r="J173" i="1" s="1"/>
  <c r="I173" i="1"/>
  <c r="K173" i="1"/>
  <c r="L173" i="1"/>
  <c r="M173" i="1"/>
  <c r="N173" i="1"/>
  <c r="O173" i="1"/>
  <c r="P173" i="1"/>
  <c r="Q173" i="1"/>
  <c r="S173" i="1"/>
  <c r="V173" i="1"/>
  <c r="Y173" i="1"/>
  <c r="AF173" i="1"/>
  <c r="AG173" i="1"/>
  <c r="AH173" i="1"/>
  <c r="A174" i="1"/>
  <c r="B174" i="1"/>
  <c r="C174" i="1"/>
  <c r="D174" i="1"/>
  <c r="E174" i="1"/>
  <c r="F174" i="1"/>
  <c r="G174" i="1"/>
  <c r="H174" i="1"/>
  <c r="J174" i="1" s="1"/>
  <c r="I174" i="1"/>
  <c r="K174" i="1"/>
  <c r="L174" i="1"/>
  <c r="M174" i="1"/>
  <c r="N174" i="1"/>
  <c r="O174" i="1"/>
  <c r="P174" i="1"/>
  <c r="Q174" i="1"/>
  <c r="S174" i="1"/>
  <c r="V174" i="1"/>
  <c r="Y174" i="1"/>
  <c r="AF174" i="1"/>
  <c r="AG174" i="1"/>
  <c r="AH174" i="1"/>
  <c r="A175" i="1"/>
  <c r="B175" i="1"/>
  <c r="C175" i="1"/>
  <c r="D175" i="1"/>
  <c r="E175" i="1"/>
  <c r="F175" i="1"/>
  <c r="G175" i="1"/>
  <c r="H175" i="1"/>
  <c r="I175" i="1"/>
  <c r="J175" i="1" s="1"/>
  <c r="K175" i="1"/>
  <c r="L175" i="1"/>
  <c r="M175" i="1"/>
  <c r="N175" i="1"/>
  <c r="O175" i="1"/>
  <c r="P175" i="1"/>
  <c r="Q175" i="1"/>
  <c r="S175" i="1"/>
  <c r="V175" i="1"/>
  <c r="Y175" i="1"/>
  <c r="AF175" i="1"/>
  <c r="AG175" i="1"/>
  <c r="AH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S176" i="1"/>
  <c r="V176" i="1"/>
  <c r="Y176" i="1"/>
  <c r="AF176" i="1"/>
  <c r="AG176" i="1"/>
  <c r="AH176" i="1"/>
  <c r="A177" i="1"/>
  <c r="B177" i="1"/>
  <c r="C177" i="1"/>
  <c r="D177" i="1"/>
  <c r="E177" i="1"/>
  <c r="F177" i="1"/>
  <c r="G177" i="1"/>
  <c r="H177" i="1"/>
  <c r="J177" i="1" s="1"/>
  <c r="I177" i="1"/>
  <c r="K177" i="1"/>
  <c r="L177" i="1"/>
  <c r="M177" i="1"/>
  <c r="N177" i="1"/>
  <c r="O177" i="1"/>
  <c r="P177" i="1"/>
  <c r="Q177" i="1"/>
  <c r="S177" i="1"/>
  <c r="V177" i="1"/>
  <c r="Y177" i="1"/>
  <c r="AF177" i="1"/>
  <c r="AG177" i="1"/>
  <c r="AH177" i="1"/>
  <c r="A178" i="1"/>
  <c r="B178" i="1"/>
  <c r="C178" i="1"/>
  <c r="D178" i="1"/>
  <c r="E178" i="1"/>
  <c r="F178" i="1"/>
  <c r="G178" i="1"/>
  <c r="H178" i="1"/>
  <c r="J178" i="1" s="1"/>
  <c r="I178" i="1"/>
  <c r="K178" i="1"/>
  <c r="L178" i="1"/>
  <c r="M178" i="1"/>
  <c r="N178" i="1"/>
  <c r="O178" i="1"/>
  <c r="P178" i="1"/>
  <c r="Q178" i="1"/>
  <c r="S178" i="1"/>
  <c r="V178" i="1"/>
  <c r="Y178" i="1"/>
  <c r="AF178" i="1"/>
  <c r="AG178" i="1"/>
  <c r="AH178" i="1"/>
  <c r="A179" i="1"/>
  <c r="B179" i="1"/>
  <c r="C179" i="1"/>
  <c r="D179" i="1"/>
  <c r="E179" i="1"/>
  <c r="F179" i="1"/>
  <c r="G179" i="1"/>
  <c r="H179" i="1"/>
  <c r="I179" i="1"/>
  <c r="J179" i="1" s="1"/>
  <c r="K179" i="1"/>
  <c r="L179" i="1"/>
  <c r="M179" i="1"/>
  <c r="N179" i="1"/>
  <c r="O179" i="1"/>
  <c r="P179" i="1"/>
  <c r="Q179" i="1"/>
  <c r="S179" i="1"/>
  <c r="V179" i="1"/>
  <c r="Y179" i="1"/>
  <c r="AF179" i="1"/>
  <c r="AG179" i="1"/>
  <c r="AH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S180" i="1"/>
  <c r="V180" i="1"/>
  <c r="Y180" i="1"/>
  <c r="AF180" i="1"/>
  <c r="AG180" i="1"/>
  <c r="AH180" i="1"/>
  <c r="A181" i="1"/>
  <c r="B181" i="1"/>
  <c r="C181" i="1"/>
  <c r="D181" i="1"/>
  <c r="E181" i="1"/>
  <c r="F181" i="1"/>
  <c r="G181" i="1"/>
  <c r="H181" i="1"/>
  <c r="J181" i="1" s="1"/>
  <c r="I181" i="1"/>
  <c r="K181" i="1"/>
  <c r="L181" i="1"/>
  <c r="M181" i="1"/>
  <c r="N181" i="1"/>
  <c r="O181" i="1"/>
  <c r="P181" i="1"/>
  <c r="Q181" i="1"/>
  <c r="S181" i="1"/>
  <c r="V181" i="1"/>
  <c r="Y181" i="1"/>
  <c r="AF181" i="1"/>
  <c r="AG181" i="1"/>
  <c r="AH181" i="1"/>
  <c r="A182" i="1"/>
  <c r="B182" i="1"/>
  <c r="C182" i="1"/>
  <c r="D182" i="1"/>
  <c r="E182" i="1"/>
  <c r="F182" i="1"/>
  <c r="G182" i="1"/>
  <c r="H182" i="1"/>
  <c r="J182" i="1" s="1"/>
  <c r="I182" i="1"/>
  <c r="K182" i="1"/>
  <c r="L182" i="1"/>
  <c r="M182" i="1"/>
  <c r="N182" i="1"/>
  <c r="O182" i="1"/>
  <c r="P182" i="1"/>
  <c r="Q182" i="1"/>
  <c r="S182" i="1"/>
  <c r="V182" i="1"/>
  <c r="Y182" i="1"/>
  <c r="AF182" i="1"/>
  <c r="AG182" i="1"/>
  <c r="AH182" i="1"/>
  <c r="A183" i="1"/>
  <c r="B183" i="1"/>
  <c r="C183" i="1"/>
  <c r="D183" i="1"/>
  <c r="E183" i="1"/>
  <c r="F183" i="1"/>
  <c r="G183" i="1"/>
  <c r="H183" i="1"/>
  <c r="I183" i="1"/>
  <c r="J183" i="1" s="1"/>
  <c r="K183" i="1"/>
  <c r="L183" i="1"/>
  <c r="M183" i="1"/>
  <c r="N183" i="1"/>
  <c r="O183" i="1"/>
  <c r="P183" i="1"/>
  <c r="Q183" i="1"/>
  <c r="S183" i="1"/>
  <c r="V183" i="1"/>
  <c r="Y183" i="1"/>
  <c r="AF183" i="1"/>
  <c r="AG183" i="1"/>
  <c r="AH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S184" i="1"/>
  <c r="V184" i="1"/>
  <c r="Y184" i="1"/>
  <c r="AF184" i="1"/>
  <c r="AG184" i="1"/>
  <c r="AH184" i="1"/>
  <c r="A185" i="1"/>
  <c r="B185" i="1"/>
  <c r="C185" i="1"/>
  <c r="D185" i="1"/>
  <c r="E185" i="1"/>
  <c r="F185" i="1"/>
  <c r="G185" i="1"/>
  <c r="H185" i="1"/>
  <c r="J185" i="1" s="1"/>
  <c r="I185" i="1"/>
  <c r="K185" i="1"/>
  <c r="L185" i="1"/>
  <c r="M185" i="1"/>
  <c r="N185" i="1"/>
  <c r="O185" i="1"/>
  <c r="P185" i="1"/>
  <c r="Q185" i="1"/>
  <c r="S185" i="1"/>
  <c r="V185" i="1"/>
  <c r="Y185" i="1"/>
  <c r="AF185" i="1"/>
  <c r="AG185" i="1"/>
  <c r="AH185" i="1"/>
  <c r="A186" i="1"/>
  <c r="B186" i="1"/>
  <c r="C186" i="1"/>
  <c r="D186" i="1"/>
  <c r="E186" i="1"/>
  <c r="F186" i="1"/>
  <c r="G186" i="1"/>
  <c r="H186" i="1"/>
  <c r="J186" i="1" s="1"/>
  <c r="I186" i="1"/>
  <c r="K186" i="1"/>
  <c r="L186" i="1"/>
  <c r="M186" i="1"/>
  <c r="N186" i="1"/>
  <c r="O186" i="1"/>
  <c r="P186" i="1"/>
  <c r="Q186" i="1"/>
  <c r="S186" i="1"/>
  <c r="V186" i="1"/>
  <c r="Y186" i="1"/>
  <c r="AF186" i="1"/>
  <c r="AG186" i="1"/>
  <c r="AH186" i="1"/>
  <c r="A187" i="1"/>
  <c r="B187" i="1"/>
  <c r="C187" i="1"/>
  <c r="D187" i="1"/>
  <c r="E187" i="1"/>
  <c r="F187" i="1"/>
  <c r="G187" i="1"/>
  <c r="H187" i="1"/>
  <c r="I187" i="1"/>
  <c r="J187" i="1" s="1"/>
  <c r="K187" i="1"/>
  <c r="L187" i="1"/>
  <c r="M187" i="1"/>
  <c r="N187" i="1"/>
  <c r="O187" i="1"/>
  <c r="P187" i="1"/>
  <c r="Q187" i="1"/>
  <c r="S187" i="1"/>
  <c r="V187" i="1"/>
  <c r="Y187" i="1"/>
  <c r="AF187" i="1"/>
  <c r="AG187" i="1"/>
  <c r="AH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S188" i="1"/>
  <c r="V188" i="1"/>
  <c r="Y188" i="1"/>
  <c r="AF188" i="1"/>
  <c r="AG188" i="1"/>
  <c r="AH188" i="1"/>
  <c r="A189" i="1"/>
  <c r="B189" i="1"/>
  <c r="C189" i="1"/>
  <c r="D189" i="1"/>
  <c r="E189" i="1"/>
  <c r="F189" i="1"/>
  <c r="G189" i="1"/>
  <c r="H189" i="1"/>
  <c r="J189" i="1" s="1"/>
  <c r="I189" i="1"/>
  <c r="K189" i="1"/>
  <c r="L189" i="1"/>
  <c r="M189" i="1"/>
  <c r="N189" i="1"/>
  <c r="O189" i="1"/>
  <c r="P189" i="1"/>
  <c r="Q189" i="1"/>
  <c r="S189" i="1"/>
  <c r="V189" i="1"/>
  <c r="Y189" i="1"/>
  <c r="AF189" i="1"/>
  <c r="AG189" i="1"/>
  <c r="AH189" i="1"/>
  <c r="A190" i="1"/>
  <c r="B190" i="1"/>
  <c r="C190" i="1"/>
  <c r="D190" i="1"/>
  <c r="E190" i="1"/>
  <c r="F190" i="1"/>
  <c r="G190" i="1"/>
  <c r="H190" i="1"/>
  <c r="J190" i="1" s="1"/>
  <c r="I190" i="1"/>
  <c r="K190" i="1"/>
  <c r="L190" i="1"/>
  <c r="M190" i="1"/>
  <c r="N190" i="1"/>
  <c r="O190" i="1"/>
  <c r="P190" i="1"/>
  <c r="Q190" i="1"/>
  <c r="S190" i="1"/>
  <c r="V190" i="1"/>
  <c r="Y190" i="1"/>
  <c r="AF190" i="1"/>
  <c r="AG190" i="1"/>
  <c r="AH190" i="1"/>
  <c r="A191" i="1"/>
  <c r="B191" i="1"/>
  <c r="C191" i="1"/>
  <c r="D191" i="1"/>
  <c r="E191" i="1"/>
  <c r="F191" i="1"/>
  <c r="G191" i="1"/>
  <c r="H191" i="1"/>
  <c r="I191" i="1"/>
  <c r="J191" i="1" s="1"/>
  <c r="K191" i="1"/>
  <c r="L191" i="1"/>
  <c r="M191" i="1"/>
  <c r="N191" i="1"/>
  <c r="O191" i="1"/>
  <c r="P191" i="1"/>
  <c r="Q191" i="1"/>
  <c r="S191" i="1"/>
  <c r="V191" i="1"/>
  <c r="Y191" i="1"/>
  <c r="AF191" i="1"/>
  <c r="AG191" i="1"/>
  <c r="AH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S192" i="1"/>
  <c r="V192" i="1"/>
  <c r="Y192" i="1"/>
  <c r="AF192" i="1"/>
  <c r="AG192" i="1"/>
  <c r="AH192" i="1"/>
  <c r="A193" i="1"/>
  <c r="B193" i="1"/>
  <c r="C193" i="1"/>
  <c r="D193" i="1"/>
  <c r="E193" i="1"/>
  <c r="F193" i="1"/>
  <c r="G193" i="1"/>
  <c r="H193" i="1"/>
  <c r="J193" i="1" s="1"/>
  <c r="I193" i="1"/>
  <c r="K193" i="1"/>
  <c r="L193" i="1"/>
  <c r="M193" i="1"/>
  <c r="N193" i="1"/>
  <c r="O193" i="1"/>
  <c r="P193" i="1"/>
  <c r="Q193" i="1"/>
  <c r="S193" i="1"/>
  <c r="V193" i="1"/>
  <c r="Y193" i="1"/>
  <c r="AF193" i="1"/>
  <c r="AG193" i="1"/>
  <c r="AH193" i="1"/>
  <c r="A194" i="1"/>
  <c r="B194" i="1"/>
  <c r="C194" i="1"/>
  <c r="D194" i="1"/>
  <c r="E194" i="1"/>
  <c r="F194" i="1"/>
  <c r="G194" i="1"/>
  <c r="H194" i="1"/>
  <c r="J194" i="1" s="1"/>
  <c r="I194" i="1"/>
  <c r="K194" i="1"/>
  <c r="L194" i="1"/>
  <c r="M194" i="1"/>
  <c r="N194" i="1"/>
  <c r="O194" i="1"/>
  <c r="P194" i="1"/>
  <c r="Q194" i="1"/>
  <c r="S194" i="1"/>
  <c r="V194" i="1"/>
  <c r="Y194" i="1"/>
  <c r="AF194" i="1"/>
  <c r="AG194" i="1"/>
  <c r="AH194" i="1"/>
  <c r="A195" i="1"/>
  <c r="B195" i="1"/>
  <c r="C195" i="1"/>
  <c r="D195" i="1"/>
  <c r="E195" i="1"/>
  <c r="F195" i="1"/>
  <c r="G195" i="1"/>
  <c r="H195" i="1"/>
  <c r="I195" i="1"/>
  <c r="J195" i="1" s="1"/>
  <c r="K195" i="1"/>
  <c r="L195" i="1"/>
  <c r="M195" i="1"/>
  <c r="N195" i="1"/>
  <c r="O195" i="1"/>
  <c r="P195" i="1"/>
  <c r="Q195" i="1"/>
  <c r="S195" i="1"/>
  <c r="V195" i="1"/>
  <c r="Y195" i="1"/>
  <c r="AF195" i="1"/>
  <c r="AG195" i="1"/>
  <c r="AH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S196" i="1"/>
  <c r="V196" i="1"/>
  <c r="Y196" i="1"/>
  <c r="AF196" i="1"/>
  <c r="AG196" i="1"/>
  <c r="AH196" i="1"/>
  <c r="A197" i="1"/>
  <c r="B197" i="1"/>
  <c r="C197" i="1"/>
  <c r="D197" i="1"/>
  <c r="E197" i="1"/>
  <c r="F197" i="1"/>
  <c r="G197" i="1"/>
  <c r="H197" i="1"/>
  <c r="J197" i="1" s="1"/>
  <c r="I197" i="1"/>
  <c r="K197" i="1"/>
  <c r="L197" i="1"/>
  <c r="M197" i="1"/>
  <c r="N197" i="1"/>
  <c r="O197" i="1"/>
  <c r="P197" i="1"/>
  <c r="Q197" i="1"/>
  <c r="S197" i="1"/>
  <c r="V197" i="1"/>
  <c r="Y197" i="1"/>
  <c r="AF197" i="1"/>
  <c r="AG197" i="1"/>
  <c r="AH197" i="1"/>
  <c r="A198" i="1"/>
  <c r="B198" i="1"/>
  <c r="C198" i="1"/>
  <c r="D198" i="1"/>
  <c r="E198" i="1"/>
  <c r="F198" i="1"/>
  <c r="G198" i="1"/>
  <c r="H198" i="1"/>
  <c r="J198" i="1" s="1"/>
  <c r="I198" i="1"/>
  <c r="K198" i="1"/>
  <c r="L198" i="1"/>
  <c r="M198" i="1"/>
  <c r="N198" i="1"/>
  <c r="O198" i="1"/>
  <c r="P198" i="1"/>
  <c r="Q198" i="1"/>
  <c r="S198" i="1"/>
  <c r="V198" i="1"/>
  <c r="Y198" i="1"/>
  <c r="AF198" i="1"/>
  <c r="AG198" i="1"/>
  <c r="AH198" i="1"/>
  <c r="A199" i="1"/>
  <c r="B199" i="1"/>
  <c r="C199" i="1"/>
  <c r="D199" i="1"/>
  <c r="E199" i="1"/>
  <c r="F199" i="1"/>
  <c r="G199" i="1"/>
  <c r="H199" i="1"/>
  <c r="I199" i="1"/>
  <c r="J199" i="1" s="1"/>
  <c r="K199" i="1"/>
  <c r="L199" i="1"/>
  <c r="M199" i="1"/>
  <c r="N199" i="1"/>
  <c r="O199" i="1"/>
  <c r="P199" i="1"/>
  <c r="Q199" i="1"/>
  <c r="S199" i="1"/>
  <c r="V199" i="1"/>
  <c r="Y199" i="1"/>
  <c r="AF199" i="1"/>
  <c r="AG199" i="1"/>
  <c r="AH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S200" i="1"/>
  <c r="V200" i="1"/>
  <c r="Y200" i="1"/>
  <c r="AF200" i="1"/>
  <c r="AG200" i="1"/>
  <c r="AH200" i="1"/>
  <c r="A201" i="1"/>
  <c r="B201" i="1"/>
  <c r="C201" i="1"/>
  <c r="D201" i="1"/>
  <c r="E201" i="1"/>
  <c r="F201" i="1"/>
  <c r="G201" i="1"/>
  <c r="H201" i="1"/>
  <c r="J201" i="1" s="1"/>
  <c r="I201" i="1"/>
  <c r="K201" i="1"/>
  <c r="L201" i="1"/>
  <c r="M201" i="1"/>
  <c r="N201" i="1"/>
  <c r="O201" i="1"/>
  <c r="P201" i="1"/>
  <c r="Q201" i="1"/>
  <c r="S201" i="1"/>
  <c r="V201" i="1"/>
  <c r="Y201" i="1"/>
  <c r="AF201" i="1"/>
  <c r="AG201" i="1"/>
  <c r="AH201" i="1"/>
  <c r="A202" i="1"/>
  <c r="B202" i="1"/>
  <c r="C202" i="1"/>
  <c r="D202" i="1"/>
  <c r="E202" i="1"/>
  <c r="F202" i="1"/>
  <c r="G202" i="1"/>
  <c r="H202" i="1"/>
  <c r="J202" i="1" s="1"/>
  <c r="I202" i="1"/>
  <c r="K202" i="1"/>
  <c r="L202" i="1"/>
  <c r="M202" i="1"/>
  <c r="N202" i="1"/>
  <c r="O202" i="1"/>
  <c r="P202" i="1"/>
  <c r="Q202" i="1"/>
  <c r="S202" i="1"/>
  <c r="V202" i="1"/>
  <c r="Y202" i="1"/>
  <c r="AF202" i="1"/>
  <c r="AG202" i="1"/>
  <c r="AH202" i="1"/>
  <c r="A203" i="1"/>
  <c r="B203" i="1"/>
  <c r="C203" i="1"/>
  <c r="D203" i="1"/>
  <c r="E203" i="1"/>
  <c r="F203" i="1"/>
  <c r="G203" i="1"/>
  <c r="H203" i="1"/>
  <c r="I203" i="1"/>
  <c r="J203" i="1" s="1"/>
  <c r="K203" i="1"/>
  <c r="L203" i="1"/>
  <c r="M203" i="1"/>
  <c r="N203" i="1"/>
  <c r="O203" i="1"/>
  <c r="P203" i="1"/>
  <c r="Q203" i="1"/>
  <c r="S203" i="1"/>
  <c r="V203" i="1"/>
  <c r="Y203" i="1"/>
  <c r="AF203" i="1"/>
  <c r="AG203" i="1"/>
  <c r="AH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S204" i="1"/>
  <c r="V204" i="1"/>
  <c r="Y204" i="1"/>
  <c r="AF204" i="1"/>
  <c r="AG204" i="1"/>
  <c r="AH204" i="1"/>
  <c r="A205" i="1"/>
  <c r="B205" i="1"/>
  <c r="C205" i="1"/>
  <c r="D205" i="1"/>
  <c r="E205" i="1"/>
  <c r="F205" i="1"/>
  <c r="G205" i="1"/>
  <c r="H205" i="1"/>
  <c r="J205" i="1" s="1"/>
  <c r="I205" i="1"/>
  <c r="K205" i="1"/>
  <c r="L205" i="1"/>
  <c r="M205" i="1"/>
  <c r="N205" i="1"/>
  <c r="O205" i="1"/>
  <c r="P205" i="1"/>
  <c r="Q205" i="1"/>
  <c r="S205" i="1"/>
  <c r="V205" i="1"/>
  <c r="Y205" i="1"/>
  <c r="AF205" i="1"/>
  <c r="AG205" i="1"/>
  <c r="AH205" i="1"/>
  <c r="A206" i="1"/>
  <c r="B206" i="1"/>
  <c r="C206" i="1"/>
  <c r="D206" i="1"/>
  <c r="E206" i="1"/>
  <c r="F206" i="1"/>
  <c r="G206" i="1"/>
  <c r="H206" i="1"/>
  <c r="J206" i="1" s="1"/>
  <c r="I206" i="1"/>
  <c r="K206" i="1"/>
  <c r="L206" i="1"/>
  <c r="M206" i="1"/>
  <c r="N206" i="1"/>
  <c r="O206" i="1"/>
  <c r="P206" i="1"/>
  <c r="Q206" i="1"/>
  <c r="S206" i="1"/>
  <c r="V206" i="1"/>
  <c r="Y206" i="1"/>
  <c r="AF206" i="1"/>
  <c r="AG206" i="1"/>
  <c r="AH206" i="1"/>
  <c r="A207" i="1"/>
  <c r="B207" i="1"/>
  <c r="C207" i="1"/>
  <c r="D207" i="1"/>
  <c r="E207" i="1"/>
  <c r="F207" i="1"/>
  <c r="G207" i="1"/>
  <c r="H207" i="1"/>
  <c r="I207" i="1"/>
  <c r="J207" i="1" s="1"/>
  <c r="K207" i="1"/>
  <c r="L207" i="1"/>
  <c r="M207" i="1"/>
  <c r="N207" i="1"/>
  <c r="O207" i="1"/>
  <c r="P207" i="1"/>
  <c r="Q207" i="1"/>
  <c r="S207" i="1"/>
  <c r="V207" i="1"/>
  <c r="Y207" i="1"/>
  <c r="AF207" i="1"/>
  <c r="AG207" i="1"/>
  <c r="AH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S208" i="1"/>
  <c r="V208" i="1"/>
  <c r="Y208" i="1"/>
  <c r="AF208" i="1"/>
  <c r="AG208" i="1"/>
  <c r="AH208" i="1"/>
  <c r="A209" i="1"/>
  <c r="B209" i="1"/>
  <c r="C209" i="1"/>
  <c r="D209" i="1"/>
  <c r="E209" i="1"/>
  <c r="F209" i="1"/>
  <c r="G209" i="1"/>
  <c r="H209" i="1"/>
  <c r="J209" i="1" s="1"/>
  <c r="I209" i="1"/>
  <c r="K209" i="1"/>
  <c r="L209" i="1"/>
  <c r="M209" i="1"/>
  <c r="N209" i="1"/>
  <c r="O209" i="1"/>
  <c r="P209" i="1"/>
  <c r="Q209" i="1"/>
  <c r="S209" i="1"/>
  <c r="V209" i="1"/>
  <c r="Y209" i="1"/>
  <c r="AF209" i="1"/>
  <c r="AG209" i="1"/>
  <c r="AH209" i="1"/>
  <c r="A210" i="1"/>
  <c r="B210" i="1"/>
  <c r="C210" i="1"/>
  <c r="D210" i="1"/>
  <c r="E210" i="1"/>
  <c r="F210" i="1"/>
  <c r="G210" i="1"/>
  <c r="H210" i="1"/>
  <c r="J210" i="1" s="1"/>
  <c r="I210" i="1"/>
  <c r="K210" i="1"/>
  <c r="L210" i="1"/>
  <c r="M210" i="1"/>
  <c r="N210" i="1"/>
  <c r="O210" i="1"/>
  <c r="P210" i="1"/>
  <c r="Q210" i="1"/>
  <c r="S210" i="1"/>
  <c r="V210" i="1"/>
  <c r="Y210" i="1"/>
  <c r="AF210" i="1"/>
  <c r="AG210" i="1"/>
  <c r="AH210" i="1"/>
  <c r="A211" i="1"/>
  <c r="B211" i="1"/>
  <c r="C211" i="1"/>
  <c r="D211" i="1"/>
  <c r="E211" i="1"/>
  <c r="F211" i="1"/>
  <c r="G211" i="1"/>
  <c r="H211" i="1"/>
  <c r="I211" i="1"/>
  <c r="J211" i="1" s="1"/>
  <c r="K211" i="1"/>
  <c r="L211" i="1"/>
  <c r="M211" i="1"/>
  <c r="N211" i="1"/>
  <c r="O211" i="1"/>
  <c r="P211" i="1"/>
  <c r="Q211" i="1"/>
  <c r="S211" i="1"/>
  <c r="V211" i="1"/>
  <c r="Y211" i="1"/>
  <c r="AF211" i="1"/>
  <c r="AG211" i="1"/>
  <c r="AH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S212" i="1"/>
  <c r="V212" i="1"/>
  <c r="Y212" i="1"/>
  <c r="AF212" i="1"/>
  <c r="AG212" i="1"/>
  <c r="AH212" i="1"/>
  <c r="A213" i="1"/>
  <c r="B213" i="1"/>
  <c r="C213" i="1"/>
  <c r="D213" i="1"/>
  <c r="E213" i="1"/>
  <c r="F213" i="1"/>
  <c r="G213" i="1"/>
  <c r="H213" i="1"/>
  <c r="J213" i="1" s="1"/>
  <c r="I213" i="1"/>
  <c r="K213" i="1"/>
  <c r="L213" i="1"/>
  <c r="M213" i="1"/>
  <c r="N213" i="1"/>
  <c r="O213" i="1"/>
  <c r="P213" i="1"/>
  <c r="Q213" i="1"/>
  <c r="S213" i="1"/>
  <c r="V213" i="1"/>
  <c r="Y213" i="1"/>
  <c r="AF213" i="1"/>
  <c r="AG213" i="1"/>
  <c r="AH213" i="1"/>
  <c r="A214" i="1"/>
  <c r="B214" i="1"/>
  <c r="C214" i="1"/>
  <c r="D214" i="1"/>
  <c r="E214" i="1"/>
  <c r="F214" i="1"/>
  <c r="G214" i="1"/>
  <c r="H214" i="1"/>
  <c r="J214" i="1" s="1"/>
  <c r="I214" i="1"/>
  <c r="K214" i="1"/>
  <c r="L214" i="1"/>
  <c r="M214" i="1"/>
  <c r="N214" i="1"/>
  <c r="O214" i="1"/>
  <c r="P214" i="1"/>
  <c r="Q214" i="1"/>
  <c r="S214" i="1"/>
  <c r="V214" i="1"/>
  <c r="Y214" i="1"/>
  <c r="AF214" i="1"/>
  <c r="AG214" i="1"/>
  <c r="AH214" i="1"/>
  <c r="A215" i="1"/>
  <c r="B215" i="1"/>
  <c r="C215" i="1"/>
  <c r="D215" i="1"/>
  <c r="E215" i="1"/>
  <c r="F215" i="1"/>
  <c r="G215" i="1"/>
  <c r="H215" i="1"/>
  <c r="I215" i="1"/>
  <c r="J215" i="1" s="1"/>
  <c r="K215" i="1"/>
  <c r="L215" i="1"/>
  <c r="M215" i="1"/>
  <c r="N215" i="1"/>
  <c r="O215" i="1"/>
  <c r="P215" i="1"/>
  <c r="Q215" i="1"/>
  <c r="S215" i="1"/>
  <c r="V215" i="1"/>
  <c r="Y215" i="1"/>
  <c r="AF215" i="1"/>
  <c r="AG215" i="1"/>
  <c r="AH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S216" i="1"/>
  <c r="V216" i="1"/>
  <c r="Y216" i="1"/>
  <c r="AF216" i="1"/>
  <c r="AG216" i="1"/>
  <c r="AH216" i="1"/>
  <c r="A217" i="1"/>
  <c r="B217" i="1"/>
  <c r="C217" i="1"/>
  <c r="D217" i="1"/>
  <c r="E217" i="1"/>
  <c r="F217" i="1"/>
  <c r="G217" i="1"/>
  <c r="H217" i="1"/>
  <c r="J217" i="1" s="1"/>
  <c r="I217" i="1"/>
  <c r="K217" i="1"/>
  <c r="L217" i="1"/>
  <c r="M217" i="1"/>
  <c r="N217" i="1"/>
  <c r="O217" i="1"/>
  <c r="P217" i="1"/>
  <c r="Q217" i="1"/>
  <c r="S217" i="1"/>
  <c r="V217" i="1"/>
  <c r="Y217" i="1"/>
  <c r="AF217" i="1"/>
  <c r="AG217" i="1"/>
  <c r="AH217" i="1"/>
  <c r="A218" i="1"/>
  <c r="B218" i="1"/>
  <c r="C218" i="1"/>
  <c r="D218" i="1"/>
  <c r="E218" i="1"/>
  <c r="F218" i="1"/>
  <c r="G218" i="1"/>
  <c r="H218" i="1"/>
  <c r="J218" i="1" s="1"/>
  <c r="I218" i="1"/>
  <c r="K218" i="1"/>
  <c r="L218" i="1"/>
  <c r="M218" i="1"/>
  <c r="N218" i="1"/>
  <c r="O218" i="1"/>
  <c r="P218" i="1"/>
  <c r="Q218" i="1"/>
  <c r="S218" i="1"/>
  <c r="V218" i="1"/>
  <c r="Y218" i="1"/>
  <c r="AF218" i="1"/>
  <c r="AG218" i="1"/>
  <c r="AH218" i="1"/>
  <c r="A219" i="1"/>
  <c r="B219" i="1"/>
  <c r="C219" i="1"/>
  <c r="D219" i="1"/>
  <c r="E219" i="1"/>
  <c r="F219" i="1"/>
  <c r="G219" i="1"/>
  <c r="H219" i="1"/>
  <c r="I219" i="1"/>
  <c r="J219" i="1" s="1"/>
  <c r="K219" i="1"/>
  <c r="L219" i="1"/>
  <c r="M219" i="1"/>
  <c r="N219" i="1"/>
  <c r="O219" i="1"/>
  <c r="P219" i="1"/>
  <c r="Q219" i="1"/>
  <c r="S219" i="1"/>
  <c r="V219" i="1"/>
  <c r="Y219" i="1"/>
  <c r="AF219" i="1"/>
  <c r="AG219" i="1"/>
  <c r="AH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S220" i="1"/>
  <c r="V220" i="1"/>
  <c r="Y220" i="1"/>
  <c r="AF220" i="1"/>
  <c r="AG220" i="1"/>
  <c r="AH220" i="1"/>
  <c r="A221" i="1"/>
  <c r="B221" i="1"/>
  <c r="C221" i="1"/>
  <c r="D221" i="1"/>
  <c r="E221" i="1"/>
  <c r="F221" i="1"/>
  <c r="G221" i="1"/>
  <c r="H221" i="1"/>
  <c r="J221" i="1" s="1"/>
  <c r="I221" i="1"/>
  <c r="K221" i="1"/>
  <c r="L221" i="1"/>
  <c r="M221" i="1"/>
  <c r="N221" i="1"/>
  <c r="O221" i="1"/>
  <c r="P221" i="1"/>
  <c r="Q221" i="1"/>
  <c r="S221" i="1"/>
  <c r="V221" i="1"/>
  <c r="Y221" i="1"/>
  <c r="AF221" i="1"/>
  <c r="AG221" i="1"/>
  <c r="AH221" i="1"/>
  <c r="A222" i="1"/>
  <c r="B222" i="1"/>
  <c r="C222" i="1"/>
  <c r="D222" i="1"/>
  <c r="E222" i="1"/>
  <c r="F222" i="1"/>
  <c r="G222" i="1"/>
  <c r="H222" i="1"/>
  <c r="J222" i="1" s="1"/>
  <c r="I222" i="1"/>
  <c r="K222" i="1"/>
  <c r="L222" i="1"/>
  <c r="M222" i="1"/>
  <c r="N222" i="1"/>
  <c r="O222" i="1"/>
  <c r="P222" i="1"/>
  <c r="Q222" i="1"/>
  <c r="S222" i="1"/>
  <c r="V222" i="1"/>
  <c r="Y222" i="1"/>
  <c r="AF222" i="1"/>
  <c r="AG222" i="1"/>
  <c r="AH222" i="1"/>
  <c r="A223" i="1"/>
  <c r="B223" i="1"/>
  <c r="C223" i="1"/>
  <c r="D223" i="1"/>
  <c r="E223" i="1"/>
  <c r="F223" i="1"/>
  <c r="G223" i="1"/>
  <c r="H223" i="1"/>
  <c r="I223" i="1"/>
  <c r="J223" i="1" s="1"/>
  <c r="K223" i="1"/>
  <c r="L223" i="1"/>
  <c r="M223" i="1"/>
  <c r="N223" i="1"/>
  <c r="O223" i="1"/>
  <c r="P223" i="1"/>
  <c r="Q223" i="1"/>
  <c r="S223" i="1"/>
  <c r="V223" i="1"/>
  <c r="Y223" i="1"/>
  <c r="AF223" i="1"/>
  <c r="AG223" i="1"/>
  <c r="AH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S224" i="1"/>
  <c r="V224" i="1"/>
  <c r="Y224" i="1"/>
  <c r="AF224" i="1"/>
  <c r="AG224" i="1"/>
  <c r="AH224" i="1"/>
  <c r="A225" i="1"/>
  <c r="B225" i="1"/>
  <c r="C225" i="1"/>
  <c r="D225" i="1"/>
  <c r="E225" i="1"/>
  <c r="F225" i="1"/>
  <c r="G225" i="1"/>
  <c r="H225" i="1"/>
  <c r="J225" i="1" s="1"/>
  <c r="I225" i="1"/>
  <c r="K225" i="1"/>
  <c r="L225" i="1"/>
  <c r="M225" i="1"/>
  <c r="N225" i="1"/>
  <c r="O225" i="1"/>
  <c r="P225" i="1"/>
  <c r="Q225" i="1"/>
  <c r="S225" i="1"/>
  <c r="V225" i="1"/>
  <c r="Y225" i="1"/>
  <c r="AF225" i="1"/>
  <c r="AG225" i="1"/>
  <c r="AH225" i="1"/>
  <c r="A226" i="1"/>
  <c r="B226" i="1"/>
  <c r="C226" i="1"/>
  <c r="D226" i="1"/>
  <c r="E226" i="1"/>
  <c r="F226" i="1"/>
  <c r="G226" i="1"/>
  <c r="H226" i="1"/>
  <c r="J226" i="1" s="1"/>
  <c r="I226" i="1"/>
  <c r="K226" i="1"/>
  <c r="L226" i="1"/>
  <c r="M226" i="1"/>
  <c r="N226" i="1"/>
  <c r="O226" i="1"/>
  <c r="P226" i="1"/>
  <c r="Q226" i="1"/>
  <c r="S226" i="1"/>
  <c r="V226" i="1"/>
  <c r="Y226" i="1"/>
  <c r="AF226" i="1"/>
  <c r="AG226" i="1"/>
  <c r="AH226" i="1"/>
  <c r="A227" i="1"/>
  <c r="B227" i="1"/>
  <c r="C227" i="1"/>
  <c r="D227" i="1"/>
  <c r="E227" i="1"/>
  <c r="F227" i="1"/>
  <c r="G227" i="1"/>
  <c r="H227" i="1"/>
  <c r="I227" i="1"/>
  <c r="J227" i="1" s="1"/>
  <c r="K227" i="1"/>
  <c r="L227" i="1"/>
  <c r="M227" i="1"/>
  <c r="N227" i="1"/>
  <c r="O227" i="1"/>
  <c r="P227" i="1"/>
  <c r="Q227" i="1"/>
  <c r="S227" i="1"/>
  <c r="V227" i="1"/>
  <c r="Y227" i="1"/>
  <c r="AF227" i="1"/>
  <c r="AG227" i="1"/>
  <c r="AH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S228" i="1"/>
  <c r="V228" i="1"/>
  <c r="Y228" i="1"/>
  <c r="AF228" i="1"/>
  <c r="AG228" i="1"/>
  <c r="AH228" i="1"/>
  <c r="A229" i="1"/>
  <c r="B229" i="1"/>
  <c r="C229" i="1"/>
  <c r="D229" i="1"/>
  <c r="E229" i="1"/>
  <c r="F229" i="1"/>
  <c r="G229" i="1"/>
  <c r="H229" i="1"/>
  <c r="J229" i="1" s="1"/>
  <c r="I229" i="1"/>
  <c r="K229" i="1"/>
  <c r="L229" i="1"/>
  <c r="M229" i="1"/>
  <c r="N229" i="1"/>
  <c r="O229" i="1"/>
  <c r="P229" i="1"/>
  <c r="Q229" i="1"/>
  <c r="S229" i="1"/>
  <c r="V229" i="1"/>
  <c r="Y229" i="1"/>
  <c r="AF229" i="1"/>
  <c r="AG229" i="1"/>
  <c r="AH229" i="1"/>
  <c r="A230" i="1"/>
  <c r="B230" i="1"/>
  <c r="C230" i="1"/>
  <c r="D230" i="1"/>
  <c r="E230" i="1"/>
  <c r="F230" i="1"/>
  <c r="G230" i="1"/>
  <c r="H230" i="1"/>
  <c r="J230" i="1" s="1"/>
  <c r="I230" i="1"/>
  <c r="K230" i="1"/>
  <c r="L230" i="1"/>
  <c r="M230" i="1"/>
  <c r="N230" i="1"/>
  <c r="O230" i="1"/>
  <c r="P230" i="1"/>
  <c r="Q230" i="1"/>
  <c r="S230" i="1"/>
  <c r="V230" i="1"/>
  <c r="Y230" i="1"/>
  <c r="AF230" i="1"/>
  <c r="AG230" i="1"/>
  <c r="AH230" i="1"/>
  <c r="A231" i="1"/>
  <c r="B231" i="1"/>
  <c r="C231" i="1"/>
  <c r="D231" i="1"/>
  <c r="E231" i="1"/>
  <c r="F231" i="1"/>
  <c r="G231" i="1"/>
  <c r="H231" i="1"/>
  <c r="I231" i="1"/>
  <c r="J231" i="1" s="1"/>
  <c r="K231" i="1"/>
  <c r="L231" i="1"/>
  <c r="M231" i="1"/>
  <c r="N231" i="1"/>
  <c r="O231" i="1"/>
  <c r="P231" i="1"/>
  <c r="Q231" i="1"/>
  <c r="S231" i="1"/>
  <c r="V231" i="1"/>
  <c r="Y231" i="1"/>
  <c r="AF231" i="1"/>
  <c r="AG231" i="1"/>
  <c r="AH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S232" i="1"/>
  <c r="V232" i="1"/>
  <c r="Y232" i="1"/>
  <c r="AF232" i="1"/>
  <c r="AG232" i="1"/>
  <c r="AH232" i="1"/>
  <c r="A233" i="1"/>
  <c r="B233" i="1"/>
  <c r="C233" i="1"/>
  <c r="D233" i="1"/>
  <c r="E233" i="1"/>
  <c r="F233" i="1"/>
  <c r="G233" i="1"/>
  <c r="H233" i="1"/>
  <c r="J233" i="1" s="1"/>
  <c r="I233" i="1"/>
  <c r="K233" i="1"/>
  <c r="L233" i="1"/>
  <c r="M233" i="1"/>
  <c r="N233" i="1"/>
  <c r="O233" i="1"/>
  <c r="P233" i="1"/>
  <c r="Q233" i="1"/>
  <c r="S233" i="1"/>
  <c r="V233" i="1"/>
  <c r="Y233" i="1"/>
  <c r="AF233" i="1"/>
  <c r="AG233" i="1"/>
  <c r="AH233" i="1"/>
  <c r="A234" i="1"/>
  <c r="B234" i="1"/>
  <c r="C234" i="1"/>
  <c r="D234" i="1"/>
  <c r="E234" i="1"/>
  <c r="F234" i="1"/>
  <c r="G234" i="1"/>
  <c r="H234" i="1"/>
  <c r="J234" i="1" s="1"/>
  <c r="I234" i="1"/>
  <c r="K234" i="1"/>
  <c r="L234" i="1"/>
  <c r="M234" i="1"/>
  <c r="N234" i="1"/>
  <c r="O234" i="1"/>
  <c r="P234" i="1"/>
  <c r="Q234" i="1"/>
  <c r="S234" i="1"/>
  <c r="V234" i="1"/>
  <c r="Y234" i="1"/>
  <c r="AF234" i="1"/>
  <c r="AG234" i="1"/>
  <c r="AH234" i="1"/>
  <c r="A235" i="1"/>
  <c r="B235" i="1"/>
  <c r="C235" i="1"/>
  <c r="D235" i="1"/>
  <c r="E235" i="1"/>
  <c r="F235" i="1"/>
  <c r="G235" i="1"/>
  <c r="H235" i="1"/>
  <c r="I235" i="1"/>
  <c r="J235" i="1" s="1"/>
  <c r="K235" i="1"/>
  <c r="L235" i="1"/>
  <c r="M235" i="1"/>
  <c r="N235" i="1"/>
  <c r="O235" i="1"/>
  <c r="P235" i="1"/>
  <c r="Q235" i="1"/>
  <c r="S235" i="1"/>
  <c r="V235" i="1"/>
  <c r="Y235" i="1"/>
  <c r="AF235" i="1"/>
  <c r="AG235" i="1"/>
  <c r="AH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S236" i="1"/>
  <c r="V236" i="1"/>
  <c r="Y236" i="1"/>
  <c r="AF236" i="1"/>
  <c r="AG236" i="1"/>
  <c r="AH236" i="1"/>
  <c r="A237" i="1"/>
  <c r="B237" i="1"/>
  <c r="C237" i="1"/>
  <c r="D237" i="1"/>
  <c r="E237" i="1"/>
  <c r="F237" i="1"/>
  <c r="G237" i="1"/>
  <c r="H237" i="1"/>
  <c r="J237" i="1" s="1"/>
  <c r="I237" i="1"/>
  <c r="K237" i="1"/>
  <c r="L237" i="1"/>
  <c r="M237" i="1"/>
  <c r="N237" i="1"/>
  <c r="O237" i="1"/>
  <c r="P237" i="1"/>
  <c r="Q237" i="1"/>
  <c r="S237" i="1"/>
  <c r="V237" i="1"/>
  <c r="Y237" i="1"/>
  <c r="AF237" i="1"/>
  <c r="AG237" i="1"/>
  <c r="AH237" i="1"/>
  <c r="A238" i="1"/>
  <c r="B238" i="1"/>
  <c r="C238" i="1"/>
  <c r="D238" i="1"/>
  <c r="E238" i="1"/>
  <c r="F238" i="1"/>
  <c r="G238" i="1"/>
  <c r="H238" i="1"/>
  <c r="J238" i="1" s="1"/>
  <c r="I238" i="1"/>
  <c r="K238" i="1"/>
  <c r="L238" i="1"/>
  <c r="M238" i="1"/>
  <c r="N238" i="1"/>
  <c r="O238" i="1"/>
  <c r="P238" i="1"/>
  <c r="Q238" i="1"/>
  <c r="S238" i="1"/>
  <c r="V238" i="1"/>
  <c r="Y238" i="1"/>
  <c r="AF238" i="1"/>
  <c r="AG238" i="1"/>
  <c r="AH238" i="1"/>
  <c r="A239" i="1"/>
  <c r="B239" i="1"/>
  <c r="C239" i="1"/>
  <c r="D239" i="1"/>
  <c r="E239" i="1"/>
  <c r="F239" i="1"/>
  <c r="G239" i="1"/>
  <c r="H239" i="1"/>
  <c r="I239" i="1"/>
  <c r="J239" i="1" s="1"/>
  <c r="K239" i="1"/>
  <c r="L239" i="1"/>
  <c r="M239" i="1"/>
  <c r="N239" i="1"/>
  <c r="O239" i="1"/>
  <c r="P239" i="1"/>
  <c r="Q239" i="1"/>
  <c r="S239" i="1"/>
  <c r="V239" i="1"/>
  <c r="Y239" i="1"/>
  <c r="AF239" i="1"/>
  <c r="AG239" i="1"/>
  <c r="AH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S240" i="1"/>
  <c r="V240" i="1"/>
  <c r="Y240" i="1"/>
  <c r="AF240" i="1"/>
  <c r="AG240" i="1"/>
  <c r="AH240" i="1"/>
  <c r="A241" i="1"/>
  <c r="B241" i="1"/>
  <c r="C241" i="1"/>
  <c r="D241" i="1"/>
  <c r="E241" i="1"/>
  <c r="F241" i="1"/>
  <c r="G241" i="1"/>
  <c r="H241" i="1"/>
  <c r="J241" i="1" s="1"/>
  <c r="I241" i="1"/>
  <c r="K241" i="1"/>
  <c r="L241" i="1"/>
  <c r="M241" i="1"/>
  <c r="N241" i="1"/>
  <c r="O241" i="1"/>
  <c r="P241" i="1"/>
  <c r="Q241" i="1"/>
  <c r="S241" i="1"/>
  <c r="V241" i="1"/>
  <c r="Y241" i="1"/>
  <c r="AF241" i="1"/>
  <c r="AG241" i="1"/>
  <c r="AH241" i="1"/>
  <c r="A242" i="1"/>
  <c r="B242" i="1"/>
  <c r="C242" i="1"/>
  <c r="D242" i="1"/>
  <c r="E242" i="1"/>
  <c r="F242" i="1"/>
  <c r="G242" i="1"/>
  <c r="H242" i="1"/>
  <c r="J242" i="1" s="1"/>
  <c r="I242" i="1"/>
  <c r="K242" i="1"/>
  <c r="L242" i="1"/>
  <c r="M242" i="1"/>
  <c r="N242" i="1"/>
  <c r="O242" i="1"/>
  <c r="P242" i="1"/>
  <c r="Q242" i="1"/>
  <c r="S242" i="1"/>
  <c r="V242" i="1"/>
  <c r="Y242" i="1"/>
  <c r="AF242" i="1"/>
  <c r="AG242" i="1"/>
  <c r="AH242" i="1"/>
  <c r="A243" i="1"/>
  <c r="B243" i="1"/>
  <c r="C243" i="1"/>
  <c r="D243" i="1"/>
  <c r="E243" i="1"/>
  <c r="F243" i="1"/>
  <c r="G243" i="1"/>
  <c r="H243" i="1"/>
  <c r="I243" i="1"/>
  <c r="J243" i="1" s="1"/>
  <c r="K243" i="1"/>
  <c r="L243" i="1"/>
  <c r="M243" i="1"/>
  <c r="N243" i="1"/>
  <c r="O243" i="1"/>
  <c r="P243" i="1"/>
  <c r="Q243" i="1"/>
  <c r="S243" i="1"/>
  <c r="V243" i="1"/>
  <c r="Y243" i="1"/>
  <c r="AF243" i="1"/>
  <c r="AG243" i="1"/>
  <c r="AH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S244" i="1"/>
  <c r="V244" i="1"/>
  <c r="Y244" i="1"/>
  <c r="AF244" i="1"/>
  <c r="AG244" i="1"/>
  <c r="AH244" i="1"/>
  <c r="A245" i="1"/>
  <c r="B245" i="1"/>
  <c r="C245" i="1"/>
  <c r="D245" i="1"/>
  <c r="E245" i="1"/>
  <c r="F245" i="1"/>
  <c r="G245" i="1"/>
  <c r="H245" i="1"/>
  <c r="J245" i="1" s="1"/>
  <c r="I245" i="1"/>
  <c r="K245" i="1"/>
  <c r="L245" i="1"/>
  <c r="M245" i="1"/>
  <c r="N245" i="1"/>
  <c r="O245" i="1"/>
  <c r="P245" i="1"/>
  <c r="Q245" i="1"/>
  <c r="S245" i="1"/>
  <c r="V245" i="1"/>
  <c r="Y245" i="1"/>
  <c r="AF245" i="1"/>
  <c r="AG245" i="1"/>
  <c r="AH245" i="1"/>
  <c r="A246" i="1"/>
  <c r="B246" i="1"/>
  <c r="C246" i="1"/>
  <c r="D246" i="1"/>
  <c r="E246" i="1"/>
  <c r="F246" i="1"/>
  <c r="G246" i="1"/>
  <c r="H246" i="1"/>
  <c r="J246" i="1" s="1"/>
  <c r="I246" i="1"/>
  <c r="K246" i="1"/>
  <c r="L246" i="1"/>
  <c r="M246" i="1"/>
  <c r="N246" i="1"/>
  <c r="O246" i="1"/>
  <c r="P246" i="1"/>
  <c r="Q246" i="1"/>
  <c r="S246" i="1"/>
  <c r="V246" i="1"/>
  <c r="Y246" i="1"/>
  <c r="AF246" i="1"/>
  <c r="AG246" i="1"/>
  <c r="AH246" i="1"/>
  <c r="A247" i="1"/>
  <c r="B247" i="1"/>
  <c r="C247" i="1"/>
  <c r="D247" i="1"/>
  <c r="E247" i="1"/>
  <c r="F247" i="1"/>
  <c r="G247" i="1"/>
  <c r="H247" i="1"/>
  <c r="I247" i="1"/>
  <c r="J247" i="1" s="1"/>
  <c r="K247" i="1"/>
  <c r="L247" i="1"/>
  <c r="M247" i="1"/>
  <c r="N247" i="1"/>
  <c r="O247" i="1"/>
  <c r="P247" i="1"/>
  <c r="Q247" i="1"/>
  <c r="S247" i="1"/>
  <c r="V247" i="1"/>
  <c r="Y247" i="1"/>
  <c r="AF247" i="1"/>
  <c r="AG247" i="1"/>
  <c r="AH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S248" i="1"/>
  <c r="V248" i="1"/>
  <c r="Y248" i="1"/>
  <c r="AF248" i="1"/>
  <c r="AG248" i="1"/>
  <c r="AH248" i="1"/>
  <c r="A249" i="1"/>
  <c r="B249" i="1"/>
  <c r="C249" i="1"/>
  <c r="D249" i="1"/>
  <c r="E249" i="1"/>
  <c r="F249" i="1"/>
  <c r="G249" i="1"/>
  <c r="H249" i="1"/>
  <c r="J249" i="1" s="1"/>
  <c r="I249" i="1"/>
  <c r="K249" i="1"/>
  <c r="L249" i="1"/>
  <c r="M249" i="1"/>
  <c r="N249" i="1"/>
  <c r="O249" i="1"/>
  <c r="P249" i="1"/>
  <c r="Q249" i="1"/>
  <c r="S249" i="1"/>
  <c r="V249" i="1"/>
  <c r="Y249" i="1"/>
  <c r="AF249" i="1"/>
  <c r="AG249" i="1"/>
  <c r="AH249" i="1"/>
  <c r="A250" i="1"/>
  <c r="B250" i="1"/>
  <c r="C250" i="1"/>
  <c r="D250" i="1"/>
  <c r="E250" i="1"/>
  <c r="F250" i="1"/>
  <c r="G250" i="1"/>
  <c r="H250" i="1"/>
  <c r="J250" i="1" s="1"/>
  <c r="I250" i="1"/>
  <c r="K250" i="1"/>
  <c r="L250" i="1"/>
  <c r="M250" i="1"/>
  <c r="N250" i="1"/>
  <c r="O250" i="1"/>
  <c r="P250" i="1"/>
  <c r="Q250" i="1"/>
  <c r="S250" i="1"/>
  <c r="V250" i="1"/>
  <c r="Y250" i="1"/>
  <c r="AF250" i="1"/>
  <c r="AG250" i="1"/>
  <c r="AH250" i="1"/>
  <c r="A251" i="1"/>
  <c r="B251" i="1"/>
  <c r="C251" i="1"/>
  <c r="D251" i="1"/>
  <c r="E251" i="1"/>
  <c r="F251" i="1"/>
  <c r="G251" i="1"/>
  <c r="H251" i="1"/>
  <c r="I251" i="1"/>
  <c r="J251" i="1" s="1"/>
  <c r="K251" i="1"/>
  <c r="L251" i="1"/>
  <c r="M251" i="1"/>
  <c r="N251" i="1"/>
  <c r="O251" i="1"/>
  <c r="P251" i="1"/>
  <c r="Q251" i="1"/>
  <c r="S251" i="1"/>
  <c r="V251" i="1"/>
  <c r="Y251" i="1"/>
  <c r="AF251" i="1"/>
  <c r="AG251" i="1"/>
  <c r="AH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S252" i="1"/>
  <c r="V252" i="1"/>
  <c r="Y252" i="1"/>
  <c r="AF252" i="1"/>
  <c r="AG252" i="1"/>
  <c r="AH252" i="1"/>
  <c r="A253" i="1"/>
  <c r="B253" i="1"/>
  <c r="C253" i="1"/>
  <c r="D253" i="1"/>
  <c r="E253" i="1"/>
  <c r="F253" i="1"/>
  <c r="G253" i="1"/>
  <c r="H253" i="1"/>
  <c r="J253" i="1" s="1"/>
  <c r="I253" i="1"/>
  <c r="K253" i="1"/>
  <c r="L253" i="1"/>
  <c r="M253" i="1"/>
  <c r="N253" i="1"/>
  <c r="O253" i="1"/>
  <c r="P253" i="1"/>
  <c r="Q253" i="1"/>
  <c r="S253" i="1"/>
  <c r="V253" i="1"/>
  <c r="Y253" i="1"/>
  <c r="AF253" i="1"/>
  <c r="AG253" i="1"/>
  <c r="AH253" i="1"/>
  <c r="A254" i="1"/>
  <c r="B254" i="1"/>
  <c r="C254" i="1"/>
  <c r="D254" i="1"/>
  <c r="E254" i="1"/>
  <c r="F254" i="1"/>
  <c r="G254" i="1"/>
  <c r="H254" i="1"/>
  <c r="J254" i="1" s="1"/>
  <c r="I254" i="1"/>
  <c r="K254" i="1"/>
  <c r="L254" i="1"/>
  <c r="M254" i="1"/>
  <c r="N254" i="1"/>
  <c r="O254" i="1"/>
  <c r="P254" i="1"/>
  <c r="Q254" i="1"/>
  <c r="S254" i="1"/>
  <c r="V254" i="1"/>
  <c r="Y254" i="1"/>
  <c r="AF254" i="1"/>
  <c r="AG254" i="1"/>
  <c r="AH254" i="1"/>
  <c r="A255" i="1"/>
  <c r="B255" i="1"/>
  <c r="C255" i="1"/>
  <c r="D255" i="1"/>
  <c r="E255" i="1"/>
  <c r="F255" i="1"/>
  <c r="G255" i="1"/>
  <c r="H255" i="1"/>
  <c r="I255" i="1"/>
  <c r="J255" i="1" s="1"/>
  <c r="K255" i="1"/>
  <c r="L255" i="1"/>
  <c r="M255" i="1"/>
  <c r="N255" i="1"/>
  <c r="O255" i="1"/>
  <c r="P255" i="1"/>
  <c r="Q255" i="1"/>
  <c r="S255" i="1"/>
  <c r="V255" i="1"/>
  <c r="Y255" i="1"/>
  <c r="AF255" i="1"/>
  <c r="AG255" i="1"/>
  <c r="AH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S256" i="1"/>
  <c r="V256" i="1"/>
  <c r="Y256" i="1"/>
  <c r="AF256" i="1"/>
  <c r="AG256" i="1"/>
  <c r="AH256" i="1"/>
  <c r="A257" i="1"/>
  <c r="B257" i="1"/>
  <c r="C257" i="1"/>
  <c r="D257" i="1"/>
  <c r="E257" i="1"/>
  <c r="F257" i="1"/>
  <c r="G257" i="1"/>
  <c r="H257" i="1"/>
  <c r="J257" i="1" s="1"/>
  <c r="I257" i="1"/>
  <c r="K257" i="1"/>
  <c r="L257" i="1"/>
  <c r="M257" i="1"/>
  <c r="N257" i="1"/>
  <c r="O257" i="1"/>
  <c r="P257" i="1"/>
  <c r="Q257" i="1"/>
  <c r="S257" i="1"/>
  <c r="V257" i="1"/>
  <c r="Y257" i="1"/>
  <c r="AF257" i="1"/>
  <c r="AG257" i="1"/>
  <c r="AH257" i="1"/>
  <c r="A258" i="1"/>
  <c r="B258" i="1"/>
  <c r="C258" i="1"/>
  <c r="D258" i="1"/>
  <c r="E258" i="1"/>
  <c r="F258" i="1"/>
  <c r="G258" i="1"/>
  <c r="H258" i="1"/>
  <c r="J258" i="1" s="1"/>
  <c r="I258" i="1"/>
  <c r="K258" i="1"/>
  <c r="L258" i="1"/>
  <c r="M258" i="1"/>
  <c r="N258" i="1"/>
  <c r="O258" i="1"/>
  <c r="P258" i="1"/>
  <c r="Q258" i="1"/>
  <c r="S258" i="1"/>
  <c r="V258" i="1"/>
  <c r="Y258" i="1"/>
  <c r="AF258" i="1"/>
  <c r="AG258" i="1"/>
  <c r="AH258" i="1"/>
  <c r="A259" i="1"/>
  <c r="B259" i="1"/>
  <c r="C259" i="1"/>
  <c r="D259" i="1"/>
  <c r="E259" i="1"/>
  <c r="F259" i="1"/>
  <c r="G259" i="1"/>
  <c r="H259" i="1"/>
  <c r="I259" i="1"/>
  <c r="J259" i="1" s="1"/>
  <c r="K259" i="1"/>
  <c r="L259" i="1"/>
  <c r="M259" i="1"/>
  <c r="N259" i="1"/>
  <c r="O259" i="1"/>
  <c r="P259" i="1"/>
  <c r="Q259" i="1"/>
  <c r="S259" i="1"/>
  <c r="V259" i="1"/>
  <c r="Y259" i="1"/>
  <c r="AF259" i="1"/>
  <c r="AG259" i="1"/>
  <c r="AH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S260" i="1"/>
  <c r="V260" i="1"/>
  <c r="Y260" i="1"/>
  <c r="AF260" i="1"/>
  <c r="AG260" i="1"/>
  <c r="AH260" i="1"/>
  <c r="A261" i="1"/>
  <c r="B261" i="1"/>
  <c r="C261" i="1"/>
  <c r="D261" i="1"/>
  <c r="E261" i="1"/>
  <c r="F261" i="1"/>
  <c r="G261" i="1"/>
  <c r="H261" i="1"/>
  <c r="J261" i="1" s="1"/>
  <c r="I261" i="1"/>
  <c r="K261" i="1"/>
  <c r="L261" i="1"/>
  <c r="M261" i="1"/>
  <c r="N261" i="1"/>
  <c r="O261" i="1"/>
  <c r="P261" i="1"/>
  <c r="Q261" i="1"/>
  <c r="S261" i="1"/>
  <c r="V261" i="1"/>
  <c r="Y261" i="1"/>
  <c r="AF261" i="1"/>
  <c r="AG261" i="1"/>
  <c r="AH261" i="1"/>
  <c r="A262" i="1"/>
  <c r="B262" i="1"/>
  <c r="C262" i="1"/>
  <c r="D262" i="1"/>
  <c r="E262" i="1"/>
  <c r="F262" i="1"/>
  <c r="G262" i="1"/>
  <c r="H262" i="1"/>
  <c r="J262" i="1" s="1"/>
  <c r="I262" i="1"/>
  <c r="K262" i="1"/>
  <c r="L262" i="1"/>
  <c r="M262" i="1"/>
  <c r="N262" i="1"/>
  <c r="O262" i="1"/>
  <c r="P262" i="1"/>
  <c r="Q262" i="1"/>
  <c r="S262" i="1"/>
  <c r="V262" i="1"/>
  <c r="Y262" i="1"/>
  <c r="AF262" i="1"/>
  <c r="AG262" i="1"/>
  <c r="AH262" i="1"/>
  <c r="A263" i="1"/>
  <c r="B263" i="1"/>
  <c r="C263" i="1"/>
  <c r="D263" i="1"/>
  <c r="E263" i="1"/>
  <c r="F263" i="1"/>
  <c r="G263" i="1"/>
  <c r="H263" i="1"/>
  <c r="I263" i="1"/>
  <c r="J263" i="1" s="1"/>
  <c r="K263" i="1"/>
  <c r="L263" i="1"/>
  <c r="M263" i="1"/>
  <c r="N263" i="1"/>
  <c r="O263" i="1"/>
  <c r="P263" i="1"/>
  <c r="Q263" i="1"/>
  <c r="S263" i="1"/>
  <c r="V263" i="1"/>
  <c r="Y263" i="1"/>
  <c r="AF263" i="1"/>
  <c r="AG263" i="1"/>
  <c r="AH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S264" i="1"/>
  <c r="V264" i="1"/>
  <c r="Y264" i="1"/>
  <c r="AF264" i="1"/>
  <c r="AG264" i="1"/>
  <c r="AH264" i="1"/>
  <c r="A265" i="1"/>
  <c r="B265" i="1"/>
  <c r="C265" i="1"/>
  <c r="D265" i="1"/>
  <c r="E265" i="1"/>
  <c r="F265" i="1"/>
  <c r="G265" i="1"/>
  <c r="H265" i="1"/>
  <c r="J265" i="1" s="1"/>
  <c r="I265" i="1"/>
  <c r="K265" i="1"/>
  <c r="L265" i="1"/>
  <c r="M265" i="1"/>
  <c r="N265" i="1"/>
  <c r="O265" i="1"/>
  <c r="P265" i="1"/>
  <c r="Q265" i="1"/>
  <c r="S265" i="1"/>
  <c r="V265" i="1"/>
  <c r="Y265" i="1"/>
  <c r="AF265" i="1"/>
  <c r="AG265" i="1"/>
  <c r="AH265" i="1"/>
  <c r="A266" i="1"/>
  <c r="B266" i="1"/>
  <c r="C266" i="1"/>
  <c r="D266" i="1"/>
  <c r="E266" i="1"/>
  <c r="F266" i="1"/>
  <c r="G266" i="1"/>
  <c r="H266" i="1"/>
  <c r="J266" i="1" s="1"/>
  <c r="I266" i="1"/>
  <c r="K266" i="1"/>
  <c r="L266" i="1"/>
  <c r="M266" i="1"/>
  <c r="N266" i="1"/>
  <c r="O266" i="1"/>
  <c r="P266" i="1"/>
  <c r="Q266" i="1"/>
  <c r="S266" i="1"/>
  <c r="V266" i="1"/>
  <c r="Y266" i="1"/>
  <c r="AF266" i="1"/>
  <c r="AG266" i="1"/>
  <c r="AH266" i="1"/>
  <c r="A267" i="1"/>
  <c r="B267" i="1"/>
  <c r="C267" i="1"/>
  <c r="D267" i="1"/>
  <c r="E267" i="1"/>
  <c r="F267" i="1"/>
  <c r="G267" i="1"/>
  <c r="H267" i="1"/>
  <c r="I267" i="1"/>
  <c r="J267" i="1" s="1"/>
  <c r="K267" i="1"/>
  <c r="L267" i="1"/>
  <c r="M267" i="1"/>
  <c r="N267" i="1"/>
  <c r="O267" i="1"/>
  <c r="P267" i="1"/>
  <c r="Q267" i="1"/>
  <c r="S267" i="1"/>
  <c r="V267" i="1"/>
  <c r="Y267" i="1"/>
  <c r="AF267" i="1"/>
  <c r="AG267" i="1"/>
  <c r="AH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S268" i="1"/>
  <c r="V268" i="1"/>
  <c r="Y268" i="1"/>
  <c r="AF268" i="1"/>
  <c r="AG268" i="1"/>
  <c r="AH268" i="1"/>
  <c r="A269" i="1"/>
  <c r="B269" i="1"/>
  <c r="C269" i="1"/>
  <c r="D269" i="1"/>
  <c r="E269" i="1"/>
  <c r="F269" i="1"/>
  <c r="G269" i="1"/>
  <c r="H269" i="1"/>
  <c r="J269" i="1" s="1"/>
  <c r="I269" i="1"/>
  <c r="K269" i="1"/>
  <c r="L269" i="1"/>
  <c r="M269" i="1"/>
  <c r="N269" i="1"/>
  <c r="O269" i="1"/>
  <c r="P269" i="1"/>
  <c r="Q269" i="1"/>
  <c r="S269" i="1"/>
  <c r="V269" i="1"/>
  <c r="Y269" i="1"/>
  <c r="AF269" i="1"/>
  <c r="AG269" i="1"/>
  <c r="AH269" i="1"/>
  <c r="A270" i="1"/>
  <c r="B270" i="1"/>
  <c r="C270" i="1"/>
  <c r="D270" i="1"/>
  <c r="E270" i="1"/>
  <c r="F270" i="1"/>
  <c r="G270" i="1"/>
  <c r="H270" i="1"/>
  <c r="J270" i="1" s="1"/>
  <c r="I270" i="1"/>
  <c r="K270" i="1"/>
  <c r="L270" i="1"/>
  <c r="M270" i="1"/>
  <c r="N270" i="1"/>
  <c r="O270" i="1"/>
  <c r="P270" i="1"/>
  <c r="Q270" i="1"/>
  <c r="S270" i="1"/>
  <c r="V270" i="1"/>
  <c r="Y270" i="1"/>
  <c r="AF270" i="1"/>
  <c r="AG270" i="1"/>
  <c r="AH270" i="1"/>
  <c r="A271" i="1"/>
  <c r="B271" i="1"/>
  <c r="C271" i="1"/>
  <c r="D271" i="1"/>
  <c r="E271" i="1"/>
  <c r="F271" i="1"/>
  <c r="G271" i="1"/>
  <c r="H271" i="1"/>
  <c r="I271" i="1"/>
  <c r="J271" i="1" s="1"/>
  <c r="K271" i="1"/>
  <c r="L271" i="1"/>
  <c r="M271" i="1"/>
  <c r="N271" i="1"/>
  <c r="O271" i="1"/>
  <c r="P271" i="1"/>
  <c r="Q271" i="1"/>
  <c r="S271" i="1"/>
  <c r="V271" i="1"/>
  <c r="Y271" i="1"/>
  <c r="AF271" i="1"/>
  <c r="AG271" i="1"/>
  <c r="AH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S272" i="1"/>
  <c r="V272" i="1"/>
  <c r="Y272" i="1"/>
  <c r="AF272" i="1"/>
  <c r="AG272" i="1"/>
  <c r="AH272" i="1"/>
  <c r="A273" i="1"/>
  <c r="B273" i="1"/>
  <c r="C273" i="1"/>
  <c r="D273" i="1"/>
  <c r="E273" i="1"/>
  <c r="F273" i="1"/>
  <c r="G273" i="1"/>
  <c r="H273" i="1"/>
  <c r="J273" i="1" s="1"/>
  <c r="I273" i="1"/>
  <c r="K273" i="1"/>
  <c r="L273" i="1"/>
  <c r="M273" i="1"/>
  <c r="N273" i="1"/>
  <c r="O273" i="1"/>
  <c r="P273" i="1"/>
  <c r="Q273" i="1"/>
  <c r="S273" i="1"/>
  <c r="V273" i="1"/>
  <c r="Y273" i="1"/>
  <c r="AF273" i="1"/>
  <c r="AG273" i="1"/>
  <c r="AH273" i="1"/>
  <c r="A274" i="1"/>
  <c r="B274" i="1"/>
  <c r="C274" i="1"/>
  <c r="D274" i="1"/>
  <c r="E274" i="1"/>
  <c r="F274" i="1"/>
  <c r="G274" i="1"/>
  <c r="H274" i="1"/>
  <c r="J274" i="1" s="1"/>
  <c r="I274" i="1"/>
  <c r="K274" i="1"/>
  <c r="L274" i="1"/>
  <c r="M274" i="1"/>
  <c r="N274" i="1"/>
  <c r="O274" i="1"/>
  <c r="P274" i="1"/>
  <c r="Q274" i="1"/>
  <c r="S274" i="1"/>
  <c r="V274" i="1"/>
  <c r="Y274" i="1"/>
  <c r="AF274" i="1"/>
  <c r="AG274" i="1"/>
  <c r="AH274" i="1"/>
  <c r="A275" i="1"/>
  <c r="B275" i="1"/>
  <c r="C275" i="1"/>
  <c r="D275" i="1"/>
  <c r="E275" i="1"/>
  <c r="F275" i="1"/>
  <c r="G275" i="1"/>
  <c r="H275" i="1"/>
  <c r="I275" i="1"/>
  <c r="J275" i="1" s="1"/>
  <c r="K275" i="1"/>
  <c r="L275" i="1"/>
  <c r="M275" i="1"/>
  <c r="N275" i="1"/>
  <c r="O275" i="1"/>
  <c r="P275" i="1"/>
  <c r="Q275" i="1"/>
  <c r="S275" i="1"/>
  <c r="V275" i="1"/>
  <c r="Y275" i="1"/>
  <c r="AF275" i="1"/>
  <c r="AG275" i="1"/>
  <c r="AH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S276" i="1"/>
  <c r="V276" i="1"/>
  <c r="Y276" i="1"/>
  <c r="AF276" i="1"/>
  <c r="AG276" i="1"/>
  <c r="AH276" i="1"/>
  <c r="A277" i="1"/>
  <c r="B277" i="1"/>
  <c r="C277" i="1"/>
  <c r="D277" i="1"/>
  <c r="E277" i="1"/>
  <c r="F277" i="1"/>
  <c r="G277" i="1"/>
  <c r="H277" i="1"/>
  <c r="J277" i="1" s="1"/>
  <c r="I277" i="1"/>
  <c r="K277" i="1"/>
  <c r="L277" i="1"/>
  <c r="M277" i="1"/>
  <c r="N277" i="1"/>
  <c r="O277" i="1"/>
  <c r="P277" i="1"/>
  <c r="Q277" i="1"/>
  <c r="S277" i="1"/>
  <c r="V277" i="1"/>
  <c r="Y277" i="1"/>
  <c r="AF277" i="1"/>
  <c r="AG277" i="1"/>
  <c r="AH277" i="1"/>
  <c r="A278" i="1"/>
  <c r="B278" i="1"/>
  <c r="C278" i="1"/>
  <c r="D278" i="1"/>
  <c r="E278" i="1"/>
  <c r="F278" i="1"/>
  <c r="G278" i="1"/>
  <c r="H278" i="1"/>
  <c r="J278" i="1" s="1"/>
  <c r="I278" i="1"/>
  <c r="K278" i="1"/>
  <c r="L278" i="1"/>
  <c r="M278" i="1"/>
  <c r="N278" i="1"/>
  <c r="O278" i="1"/>
  <c r="P278" i="1"/>
  <c r="Q278" i="1"/>
  <c r="S278" i="1"/>
  <c r="V278" i="1"/>
  <c r="Y278" i="1"/>
  <c r="AF278" i="1"/>
  <c r="AG278" i="1"/>
  <c r="AH278" i="1"/>
  <c r="A279" i="1"/>
  <c r="B279" i="1"/>
  <c r="C279" i="1"/>
  <c r="D279" i="1"/>
  <c r="E279" i="1"/>
  <c r="F279" i="1"/>
  <c r="G279" i="1"/>
  <c r="H279" i="1"/>
  <c r="I279" i="1"/>
  <c r="J279" i="1" s="1"/>
  <c r="K279" i="1"/>
  <c r="L279" i="1"/>
  <c r="M279" i="1"/>
  <c r="N279" i="1"/>
  <c r="O279" i="1"/>
  <c r="P279" i="1"/>
  <c r="Q279" i="1"/>
  <c r="S279" i="1"/>
  <c r="V279" i="1"/>
  <c r="Y279" i="1"/>
  <c r="AF279" i="1"/>
  <c r="AG279" i="1"/>
  <c r="AH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S280" i="1"/>
  <c r="V280" i="1"/>
  <c r="Y280" i="1"/>
  <c r="AF280" i="1"/>
  <c r="AG280" i="1"/>
  <c r="AH280" i="1"/>
  <c r="A281" i="1"/>
  <c r="B281" i="1"/>
  <c r="C281" i="1"/>
  <c r="D281" i="1"/>
  <c r="E281" i="1"/>
  <c r="F281" i="1"/>
  <c r="G281" i="1"/>
  <c r="H281" i="1"/>
  <c r="J281" i="1" s="1"/>
  <c r="I281" i="1"/>
  <c r="K281" i="1"/>
  <c r="L281" i="1"/>
  <c r="M281" i="1"/>
  <c r="N281" i="1"/>
  <c r="O281" i="1"/>
  <c r="P281" i="1"/>
  <c r="Q281" i="1"/>
  <c r="S281" i="1"/>
  <c r="V281" i="1"/>
  <c r="Y281" i="1"/>
  <c r="AF281" i="1"/>
  <c r="AG281" i="1"/>
  <c r="AH281" i="1"/>
  <c r="A282" i="1"/>
  <c r="B282" i="1"/>
  <c r="C282" i="1"/>
  <c r="D282" i="1"/>
  <c r="E282" i="1"/>
  <c r="F282" i="1"/>
  <c r="G282" i="1"/>
  <c r="H282" i="1"/>
  <c r="J282" i="1" s="1"/>
  <c r="I282" i="1"/>
  <c r="K282" i="1"/>
  <c r="L282" i="1"/>
  <c r="M282" i="1"/>
  <c r="N282" i="1"/>
  <c r="O282" i="1"/>
  <c r="P282" i="1"/>
  <c r="Q282" i="1"/>
  <c r="S282" i="1"/>
  <c r="V282" i="1"/>
  <c r="Y282" i="1"/>
  <c r="AF282" i="1"/>
  <c r="AG282" i="1"/>
  <c r="AH282" i="1"/>
  <c r="A283" i="1"/>
  <c r="B283" i="1"/>
  <c r="C283" i="1"/>
  <c r="D283" i="1"/>
  <c r="E283" i="1"/>
  <c r="F283" i="1"/>
  <c r="G283" i="1"/>
  <c r="H283" i="1"/>
  <c r="I283" i="1"/>
  <c r="J283" i="1" s="1"/>
  <c r="K283" i="1"/>
  <c r="L283" i="1"/>
  <c r="M283" i="1"/>
  <c r="N283" i="1"/>
  <c r="O283" i="1"/>
  <c r="P283" i="1"/>
  <c r="Q283" i="1"/>
  <c r="S283" i="1"/>
  <c r="V283" i="1"/>
  <c r="Y283" i="1"/>
  <c r="AF283" i="1"/>
  <c r="AG283" i="1"/>
  <c r="AH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S284" i="1"/>
  <c r="V284" i="1"/>
  <c r="Y284" i="1"/>
  <c r="AF284" i="1"/>
  <c r="AG284" i="1"/>
  <c r="AH284" i="1"/>
  <c r="A285" i="1"/>
  <c r="B285" i="1"/>
  <c r="C285" i="1"/>
  <c r="D285" i="1"/>
  <c r="E285" i="1"/>
  <c r="F285" i="1"/>
  <c r="G285" i="1"/>
  <c r="H285" i="1"/>
  <c r="J285" i="1" s="1"/>
  <c r="I285" i="1"/>
  <c r="K285" i="1"/>
  <c r="L285" i="1"/>
  <c r="M285" i="1"/>
  <c r="N285" i="1"/>
  <c r="O285" i="1"/>
  <c r="P285" i="1"/>
  <c r="Q285" i="1"/>
  <c r="S285" i="1"/>
  <c r="V285" i="1"/>
  <c r="Y285" i="1"/>
  <c r="AF285" i="1"/>
  <c r="AG285" i="1"/>
  <c r="AH285" i="1"/>
  <c r="A286" i="1"/>
  <c r="B286" i="1"/>
  <c r="C286" i="1"/>
  <c r="D286" i="1"/>
  <c r="E286" i="1"/>
  <c r="F286" i="1"/>
  <c r="G286" i="1"/>
  <c r="H286" i="1"/>
  <c r="J286" i="1" s="1"/>
  <c r="I286" i="1"/>
  <c r="K286" i="1"/>
  <c r="L286" i="1"/>
  <c r="M286" i="1"/>
  <c r="N286" i="1"/>
  <c r="O286" i="1"/>
  <c r="P286" i="1"/>
  <c r="Q286" i="1"/>
  <c r="S286" i="1"/>
  <c r="V286" i="1"/>
  <c r="Y286" i="1"/>
  <c r="AF286" i="1"/>
  <c r="AG286" i="1"/>
  <c r="AH286" i="1"/>
  <c r="A287" i="1"/>
  <c r="B287" i="1"/>
  <c r="C287" i="1"/>
  <c r="D287" i="1"/>
  <c r="E287" i="1"/>
  <c r="F287" i="1"/>
  <c r="G287" i="1"/>
  <c r="H287" i="1"/>
  <c r="I287" i="1"/>
  <c r="J287" i="1" s="1"/>
  <c r="K287" i="1"/>
  <c r="L287" i="1"/>
  <c r="M287" i="1"/>
  <c r="N287" i="1"/>
  <c r="O287" i="1"/>
  <c r="P287" i="1"/>
  <c r="Q287" i="1"/>
  <c r="S287" i="1"/>
  <c r="V287" i="1"/>
  <c r="Y287" i="1"/>
  <c r="AF287" i="1"/>
  <c r="AG287" i="1"/>
  <c r="AH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S288" i="1"/>
  <c r="V288" i="1"/>
  <c r="Y288" i="1"/>
  <c r="AF288" i="1"/>
  <c r="AG288" i="1"/>
  <c r="AH288" i="1"/>
  <c r="A289" i="1"/>
  <c r="B289" i="1"/>
  <c r="C289" i="1"/>
  <c r="D289" i="1"/>
  <c r="E289" i="1"/>
  <c r="F289" i="1"/>
  <c r="G289" i="1"/>
  <c r="H289" i="1"/>
  <c r="J289" i="1" s="1"/>
  <c r="I289" i="1"/>
  <c r="K289" i="1"/>
  <c r="L289" i="1"/>
  <c r="M289" i="1"/>
  <c r="N289" i="1"/>
  <c r="O289" i="1"/>
  <c r="P289" i="1"/>
  <c r="Q289" i="1"/>
  <c r="S289" i="1"/>
  <c r="V289" i="1"/>
  <c r="Y289" i="1"/>
  <c r="AF289" i="1"/>
  <c r="AG289" i="1"/>
  <c r="AH289" i="1"/>
  <c r="A290" i="1"/>
  <c r="B290" i="1"/>
  <c r="C290" i="1"/>
  <c r="D290" i="1"/>
  <c r="E290" i="1"/>
  <c r="F290" i="1"/>
  <c r="G290" i="1"/>
  <c r="H290" i="1"/>
  <c r="J290" i="1" s="1"/>
  <c r="I290" i="1"/>
  <c r="K290" i="1"/>
  <c r="L290" i="1"/>
  <c r="M290" i="1"/>
  <c r="N290" i="1"/>
  <c r="O290" i="1"/>
  <c r="P290" i="1"/>
  <c r="Q290" i="1"/>
  <c r="S290" i="1"/>
  <c r="V290" i="1"/>
  <c r="Y290" i="1"/>
  <c r="AF290" i="1"/>
  <c r="AG290" i="1"/>
  <c r="AH290" i="1"/>
  <c r="A291" i="1"/>
  <c r="B291" i="1"/>
  <c r="C291" i="1"/>
  <c r="D291" i="1"/>
  <c r="E291" i="1"/>
  <c r="F291" i="1"/>
  <c r="G291" i="1"/>
  <c r="H291" i="1"/>
  <c r="I291" i="1"/>
  <c r="J291" i="1" s="1"/>
  <c r="K291" i="1"/>
  <c r="L291" i="1"/>
  <c r="M291" i="1"/>
  <c r="N291" i="1"/>
  <c r="O291" i="1"/>
  <c r="P291" i="1"/>
  <c r="Q291" i="1"/>
  <c r="S291" i="1"/>
  <c r="V291" i="1"/>
  <c r="Y291" i="1"/>
  <c r="AF291" i="1"/>
  <c r="AG291" i="1"/>
  <c r="AH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S292" i="1"/>
  <c r="V292" i="1"/>
  <c r="Y292" i="1"/>
  <c r="AF292" i="1"/>
  <c r="AG292" i="1"/>
  <c r="AH292" i="1"/>
  <c r="A293" i="1"/>
  <c r="B293" i="1"/>
  <c r="C293" i="1"/>
  <c r="D293" i="1"/>
  <c r="E293" i="1"/>
  <c r="F293" i="1"/>
  <c r="G293" i="1"/>
  <c r="H293" i="1"/>
  <c r="J293" i="1" s="1"/>
  <c r="I293" i="1"/>
  <c r="K293" i="1"/>
  <c r="L293" i="1"/>
  <c r="M293" i="1"/>
  <c r="N293" i="1"/>
  <c r="O293" i="1"/>
  <c r="P293" i="1"/>
  <c r="Q293" i="1"/>
  <c r="S293" i="1"/>
  <c r="V293" i="1"/>
  <c r="Y293" i="1"/>
  <c r="AF293" i="1"/>
  <c r="AG293" i="1"/>
  <c r="AH293" i="1"/>
  <c r="A294" i="1"/>
  <c r="B294" i="1"/>
  <c r="C294" i="1"/>
  <c r="D294" i="1"/>
  <c r="E294" i="1"/>
  <c r="F294" i="1"/>
  <c r="G294" i="1"/>
  <c r="H294" i="1"/>
  <c r="J294" i="1" s="1"/>
  <c r="I294" i="1"/>
  <c r="K294" i="1"/>
  <c r="L294" i="1"/>
  <c r="M294" i="1"/>
  <c r="N294" i="1"/>
  <c r="O294" i="1"/>
  <c r="P294" i="1"/>
  <c r="Q294" i="1"/>
  <c r="S294" i="1"/>
  <c r="V294" i="1"/>
  <c r="Y294" i="1"/>
  <c r="AF294" i="1"/>
  <c r="AG294" i="1"/>
  <c r="AH294" i="1"/>
  <c r="A295" i="1"/>
  <c r="B295" i="1"/>
  <c r="C295" i="1"/>
  <c r="D295" i="1"/>
  <c r="E295" i="1"/>
  <c r="F295" i="1"/>
  <c r="G295" i="1"/>
  <c r="H295" i="1"/>
  <c r="I295" i="1"/>
  <c r="J295" i="1" s="1"/>
  <c r="K295" i="1"/>
  <c r="L295" i="1"/>
  <c r="M295" i="1"/>
  <c r="N295" i="1"/>
  <c r="O295" i="1"/>
  <c r="P295" i="1"/>
  <c r="Q295" i="1"/>
  <c r="S295" i="1"/>
  <c r="V295" i="1"/>
  <c r="Y295" i="1"/>
  <c r="AF295" i="1"/>
  <c r="AG295" i="1"/>
  <c r="AH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S296" i="1"/>
  <c r="V296" i="1"/>
  <c r="Y296" i="1"/>
  <c r="AF296" i="1"/>
  <c r="AG296" i="1"/>
  <c r="AH296" i="1"/>
  <c r="A297" i="1"/>
  <c r="B297" i="1"/>
  <c r="C297" i="1"/>
  <c r="D297" i="1"/>
  <c r="E297" i="1"/>
  <c r="F297" i="1"/>
  <c r="G297" i="1"/>
  <c r="H297" i="1"/>
  <c r="J297" i="1" s="1"/>
  <c r="I297" i="1"/>
  <c r="K297" i="1"/>
  <c r="L297" i="1"/>
  <c r="M297" i="1"/>
  <c r="N297" i="1"/>
  <c r="O297" i="1"/>
  <c r="P297" i="1"/>
  <c r="Q297" i="1"/>
  <c r="S297" i="1"/>
  <c r="V297" i="1"/>
  <c r="Y297" i="1"/>
  <c r="AF297" i="1"/>
  <c r="AG297" i="1"/>
  <c r="AH297" i="1"/>
  <c r="A298" i="1"/>
  <c r="B298" i="1"/>
  <c r="C298" i="1"/>
  <c r="D298" i="1"/>
  <c r="E298" i="1"/>
  <c r="F298" i="1"/>
  <c r="G298" i="1"/>
  <c r="H298" i="1"/>
  <c r="J298" i="1" s="1"/>
  <c r="I298" i="1"/>
  <c r="K298" i="1"/>
  <c r="L298" i="1"/>
  <c r="M298" i="1"/>
  <c r="N298" i="1"/>
  <c r="O298" i="1"/>
  <c r="P298" i="1"/>
  <c r="Q298" i="1"/>
  <c r="S298" i="1"/>
  <c r="V298" i="1"/>
  <c r="Y298" i="1"/>
  <c r="AF298" i="1"/>
  <c r="AG298" i="1"/>
  <c r="AH298" i="1"/>
  <c r="A299" i="1"/>
  <c r="B299" i="1"/>
  <c r="C299" i="1"/>
  <c r="D299" i="1"/>
  <c r="E299" i="1"/>
  <c r="F299" i="1"/>
  <c r="G299" i="1"/>
  <c r="H299" i="1"/>
  <c r="I299" i="1"/>
  <c r="J299" i="1" s="1"/>
  <c r="K299" i="1"/>
  <c r="L299" i="1"/>
  <c r="M299" i="1"/>
  <c r="N299" i="1"/>
  <c r="O299" i="1"/>
  <c r="P299" i="1"/>
  <c r="Q299" i="1"/>
  <c r="S299" i="1"/>
  <c r="V299" i="1"/>
  <c r="Y299" i="1"/>
  <c r="AF299" i="1"/>
  <c r="AG299" i="1"/>
  <c r="AH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S300" i="1"/>
  <c r="V300" i="1"/>
  <c r="Y300" i="1"/>
  <c r="AF300" i="1"/>
  <c r="AG300" i="1"/>
  <c r="AH300" i="1"/>
  <c r="A301" i="1"/>
  <c r="B301" i="1"/>
  <c r="C301" i="1"/>
  <c r="D301" i="1"/>
  <c r="E301" i="1"/>
  <c r="F301" i="1"/>
  <c r="G301" i="1"/>
  <c r="H301" i="1"/>
  <c r="J301" i="1" s="1"/>
  <c r="I301" i="1"/>
  <c r="K301" i="1"/>
  <c r="L301" i="1"/>
  <c r="M301" i="1"/>
  <c r="N301" i="1"/>
  <c r="O301" i="1"/>
  <c r="P301" i="1"/>
  <c r="Q301" i="1"/>
  <c r="S301" i="1"/>
  <c r="V301" i="1"/>
  <c r="Y301" i="1"/>
  <c r="AF301" i="1"/>
  <c r="AG301" i="1"/>
  <c r="AH301" i="1"/>
  <c r="A302" i="1"/>
  <c r="B302" i="1"/>
  <c r="C302" i="1"/>
  <c r="D302" i="1"/>
  <c r="E302" i="1"/>
  <c r="F302" i="1"/>
  <c r="G302" i="1"/>
  <c r="H302" i="1"/>
  <c r="J302" i="1" s="1"/>
  <c r="I302" i="1"/>
  <c r="K302" i="1"/>
  <c r="L302" i="1"/>
  <c r="M302" i="1"/>
  <c r="N302" i="1"/>
  <c r="O302" i="1"/>
  <c r="P302" i="1"/>
  <c r="Q302" i="1"/>
  <c r="S302" i="1"/>
  <c r="V302" i="1"/>
  <c r="Y302" i="1"/>
  <c r="AF302" i="1"/>
  <c r="AG302" i="1"/>
  <c r="AH302" i="1"/>
  <c r="A303" i="1"/>
  <c r="B303" i="1"/>
  <c r="C303" i="1"/>
  <c r="D303" i="1"/>
  <c r="E303" i="1"/>
  <c r="F303" i="1"/>
  <c r="G303" i="1"/>
  <c r="H303" i="1"/>
  <c r="I303" i="1"/>
  <c r="J303" i="1" s="1"/>
  <c r="K303" i="1"/>
  <c r="L303" i="1"/>
  <c r="M303" i="1"/>
  <c r="N303" i="1"/>
  <c r="O303" i="1"/>
  <c r="P303" i="1"/>
  <c r="Q303" i="1"/>
  <c r="S303" i="1"/>
  <c r="V303" i="1"/>
  <c r="Y303" i="1"/>
  <c r="AF303" i="1"/>
  <c r="AG303" i="1"/>
  <c r="AH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S304" i="1"/>
  <c r="V304" i="1"/>
  <c r="Y304" i="1"/>
  <c r="AF304" i="1"/>
  <c r="AG304" i="1"/>
  <c r="AH304" i="1"/>
  <c r="A305" i="1"/>
  <c r="B305" i="1"/>
  <c r="C305" i="1"/>
  <c r="D305" i="1"/>
  <c r="E305" i="1"/>
  <c r="F305" i="1"/>
  <c r="G305" i="1"/>
  <c r="H305" i="1"/>
  <c r="J305" i="1" s="1"/>
  <c r="I305" i="1"/>
  <c r="K305" i="1"/>
  <c r="L305" i="1"/>
  <c r="M305" i="1"/>
  <c r="N305" i="1"/>
  <c r="O305" i="1"/>
  <c r="P305" i="1"/>
  <c r="Q305" i="1"/>
  <c r="S305" i="1"/>
  <c r="V305" i="1"/>
  <c r="Y305" i="1"/>
  <c r="AF305" i="1"/>
  <c r="AG305" i="1"/>
  <c r="AH305" i="1"/>
  <c r="A306" i="1"/>
  <c r="B306" i="1"/>
  <c r="C306" i="1"/>
  <c r="D306" i="1"/>
  <c r="E306" i="1"/>
  <c r="F306" i="1"/>
  <c r="G306" i="1"/>
  <c r="H306" i="1"/>
  <c r="J306" i="1" s="1"/>
  <c r="I306" i="1"/>
  <c r="K306" i="1"/>
  <c r="L306" i="1"/>
  <c r="M306" i="1"/>
  <c r="N306" i="1"/>
  <c r="O306" i="1"/>
  <c r="P306" i="1"/>
  <c r="Q306" i="1"/>
  <c r="S306" i="1"/>
  <c r="V306" i="1"/>
  <c r="Y306" i="1"/>
  <c r="AF306" i="1"/>
  <c r="AG306" i="1"/>
  <c r="AH306" i="1"/>
  <c r="A307" i="1"/>
  <c r="B307" i="1"/>
  <c r="C307" i="1"/>
  <c r="D307" i="1"/>
  <c r="E307" i="1"/>
  <c r="F307" i="1"/>
  <c r="G307" i="1"/>
  <c r="H307" i="1"/>
  <c r="I307" i="1"/>
  <c r="J307" i="1" s="1"/>
  <c r="K307" i="1"/>
  <c r="L307" i="1"/>
  <c r="M307" i="1"/>
  <c r="N307" i="1"/>
  <c r="O307" i="1"/>
  <c r="P307" i="1"/>
  <c r="Q307" i="1"/>
  <c r="S307" i="1"/>
  <c r="V307" i="1"/>
  <c r="Y307" i="1"/>
  <c r="AF307" i="1"/>
  <c r="AG307" i="1"/>
  <c r="AH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S308" i="1"/>
  <c r="V308" i="1"/>
  <c r="Y308" i="1"/>
  <c r="AF308" i="1"/>
  <c r="AG308" i="1"/>
  <c r="AH308" i="1"/>
  <c r="A309" i="1"/>
  <c r="B309" i="1"/>
  <c r="C309" i="1"/>
  <c r="D309" i="1"/>
  <c r="E309" i="1"/>
  <c r="F309" i="1"/>
  <c r="G309" i="1"/>
  <c r="H309" i="1"/>
  <c r="J309" i="1" s="1"/>
  <c r="I309" i="1"/>
  <c r="K309" i="1"/>
  <c r="L309" i="1"/>
  <c r="M309" i="1"/>
  <c r="N309" i="1"/>
  <c r="O309" i="1"/>
  <c r="P309" i="1"/>
  <c r="Q309" i="1"/>
  <c r="S309" i="1"/>
  <c r="V309" i="1"/>
  <c r="Y309" i="1"/>
  <c r="AF309" i="1"/>
  <c r="AG309" i="1"/>
  <c r="AH309" i="1"/>
  <c r="A310" i="1"/>
  <c r="B310" i="1"/>
  <c r="C310" i="1"/>
  <c r="D310" i="1"/>
  <c r="E310" i="1"/>
  <c r="F310" i="1"/>
  <c r="G310" i="1"/>
  <c r="H310" i="1"/>
  <c r="J310" i="1" s="1"/>
  <c r="I310" i="1"/>
  <c r="K310" i="1"/>
  <c r="L310" i="1"/>
  <c r="M310" i="1"/>
  <c r="N310" i="1"/>
  <c r="O310" i="1"/>
  <c r="P310" i="1"/>
  <c r="Q310" i="1"/>
  <c r="S310" i="1"/>
  <c r="V310" i="1"/>
  <c r="Y310" i="1"/>
  <c r="AF310" i="1"/>
  <c r="AG310" i="1"/>
  <c r="AH310" i="1"/>
  <c r="A311" i="1"/>
  <c r="B311" i="1"/>
  <c r="C311" i="1"/>
  <c r="D311" i="1"/>
  <c r="E311" i="1"/>
  <c r="F311" i="1"/>
  <c r="G311" i="1"/>
  <c r="H311" i="1"/>
  <c r="I311" i="1"/>
  <c r="J311" i="1" s="1"/>
  <c r="K311" i="1"/>
  <c r="L311" i="1"/>
  <c r="M311" i="1"/>
  <c r="N311" i="1"/>
  <c r="O311" i="1"/>
  <c r="P311" i="1"/>
  <c r="Q311" i="1"/>
  <c r="S311" i="1"/>
  <c r="V311" i="1"/>
  <c r="Y311" i="1"/>
  <c r="AF311" i="1"/>
  <c r="AG311" i="1"/>
  <c r="AH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S312" i="1"/>
  <c r="V312" i="1"/>
  <c r="Y312" i="1"/>
  <c r="AF312" i="1"/>
  <c r="AG312" i="1"/>
  <c r="AH312" i="1"/>
  <c r="A313" i="1"/>
  <c r="B313" i="1"/>
  <c r="C313" i="1"/>
  <c r="D313" i="1"/>
  <c r="E313" i="1"/>
  <c r="F313" i="1"/>
  <c r="G313" i="1"/>
  <c r="H313" i="1"/>
  <c r="J313" i="1" s="1"/>
  <c r="I313" i="1"/>
  <c r="K313" i="1"/>
  <c r="L313" i="1"/>
  <c r="M313" i="1"/>
  <c r="N313" i="1"/>
  <c r="O313" i="1"/>
  <c r="P313" i="1"/>
  <c r="Q313" i="1"/>
  <c r="S313" i="1"/>
  <c r="V313" i="1"/>
  <c r="Y313" i="1"/>
  <c r="AF313" i="1"/>
  <c r="AG313" i="1"/>
  <c r="AH313" i="1"/>
  <c r="A314" i="1"/>
  <c r="B314" i="1"/>
  <c r="C314" i="1"/>
  <c r="D314" i="1"/>
  <c r="E314" i="1"/>
  <c r="F314" i="1"/>
  <c r="G314" i="1"/>
  <c r="H314" i="1"/>
  <c r="J314" i="1" s="1"/>
  <c r="I314" i="1"/>
  <c r="K314" i="1"/>
  <c r="L314" i="1"/>
  <c r="M314" i="1"/>
  <c r="N314" i="1"/>
  <c r="O314" i="1"/>
  <c r="P314" i="1"/>
  <c r="Q314" i="1"/>
  <c r="S314" i="1"/>
  <c r="V314" i="1"/>
  <c r="Y314" i="1"/>
  <c r="AF314" i="1"/>
  <c r="AG314" i="1"/>
  <c r="AH314" i="1"/>
  <c r="A315" i="1"/>
  <c r="B315" i="1"/>
  <c r="C315" i="1"/>
  <c r="D315" i="1"/>
  <c r="E315" i="1"/>
  <c r="F315" i="1"/>
  <c r="G315" i="1"/>
  <c r="H315" i="1"/>
  <c r="I315" i="1"/>
  <c r="J315" i="1" s="1"/>
  <c r="K315" i="1"/>
  <c r="L315" i="1"/>
  <c r="M315" i="1"/>
  <c r="N315" i="1"/>
  <c r="O315" i="1"/>
  <c r="P315" i="1"/>
  <c r="Q315" i="1"/>
  <c r="S315" i="1"/>
  <c r="V315" i="1"/>
  <c r="Y315" i="1"/>
  <c r="AF315" i="1"/>
  <c r="AG315" i="1"/>
  <c r="AH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S316" i="1"/>
  <c r="V316" i="1"/>
  <c r="Y316" i="1"/>
  <c r="AF316" i="1"/>
  <c r="AG316" i="1"/>
  <c r="AH316" i="1"/>
  <c r="A317" i="1"/>
  <c r="B317" i="1"/>
  <c r="C317" i="1"/>
  <c r="D317" i="1"/>
  <c r="E317" i="1"/>
  <c r="F317" i="1"/>
  <c r="G317" i="1"/>
  <c r="H317" i="1"/>
  <c r="J317" i="1" s="1"/>
  <c r="I317" i="1"/>
  <c r="K317" i="1"/>
  <c r="L317" i="1"/>
  <c r="M317" i="1"/>
  <c r="N317" i="1"/>
  <c r="O317" i="1"/>
  <c r="P317" i="1"/>
  <c r="Q317" i="1"/>
  <c r="S317" i="1"/>
  <c r="V317" i="1"/>
  <c r="Y317" i="1"/>
  <c r="AF317" i="1"/>
  <c r="AG317" i="1"/>
  <c r="AH317" i="1"/>
  <c r="A318" i="1"/>
  <c r="B318" i="1"/>
  <c r="C318" i="1"/>
  <c r="D318" i="1"/>
  <c r="E318" i="1"/>
  <c r="F318" i="1"/>
  <c r="G318" i="1"/>
  <c r="H318" i="1"/>
  <c r="J318" i="1" s="1"/>
  <c r="I318" i="1"/>
  <c r="K318" i="1"/>
  <c r="L318" i="1"/>
  <c r="M318" i="1"/>
  <c r="N318" i="1"/>
  <c r="O318" i="1"/>
  <c r="P318" i="1"/>
  <c r="Q318" i="1"/>
  <c r="S318" i="1"/>
  <c r="V318" i="1"/>
  <c r="Y318" i="1"/>
  <c r="AF318" i="1"/>
  <c r="AG318" i="1"/>
  <c r="AH318" i="1"/>
  <c r="A319" i="1"/>
  <c r="B319" i="1"/>
  <c r="C319" i="1"/>
  <c r="D319" i="1"/>
  <c r="E319" i="1"/>
  <c r="F319" i="1"/>
  <c r="G319" i="1"/>
  <c r="H319" i="1"/>
  <c r="I319" i="1"/>
  <c r="J319" i="1" s="1"/>
  <c r="K319" i="1"/>
  <c r="L319" i="1"/>
  <c r="M319" i="1"/>
  <c r="N319" i="1"/>
  <c r="O319" i="1"/>
  <c r="P319" i="1"/>
  <c r="Q319" i="1"/>
  <c r="S319" i="1"/>
  <c r="V319" i="1"/>
  <c r="Y319" i="1"/>
  <c r="AF319" i="1"/>
  <c r="AG319" i="1"/>
  <c r="AH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S320" i="1"/>
  <c r="V320" i="1"/>
  <c r="Y320" i="1"/>
  <c r="AF320" i="1"/>
  <c r="AG320" i="1"/>
  <c r="AH320" i="1"/>
  <c r="A321" i="1"/>
  <c r="B321" i="1"/>
  <c r="C321" i="1"/>
  <c r="D321" i="1"/>
  <c r="E321" i="1"/>
  <c r="F321" i="1"/>
  <c r="G321" i="1"/>
  <c r="H321" i="1"/>
  <c r="J321" i="1" s="1"/>
  <c r="I321" i="1"/>
  <c r="K321" i="1"/>
  <c r="L321" i="1"/>
  <c r="M321" i="1"/>
  <c r="N321" i="1"/>
  <c r="O321" i="1"/>
  <c r="P321" i="1"/>
  <c r="Q321" i="1"/>
  <c r="S321" i="1"/>
  <c r="V321" i="1"/>
  <c r="Y321" i="1"/>
  <c r="AF321" i="1"/>
  <c r="AG321" i="1"/>
  <c r="AH321" i="1"/>
  <c r="A322" i="1"/>
  <c r="B322" i="1"/>
  <c r="C322" i="1"/>
  <c r="D322" i="1"/>
  <c r="E322" i="1"/>
  <c r="F322" i="1"/>
  <c r="G322" i="1"/>
  <c r="H322" i="1"/>
  <c r="J322" i="1" s="1"/>
  <c r="I322" i="1"/>
  <c r="K322" i="1"/>
  <c r="L322" i="1"/>
  <c r="M322" i="1"/>
  <c r="N322" i="1"/>
  <c r="O322" i="1"/>
  <c r="P322" i="1"/>
  <c r="Q322" i="1"/>
  <c r="S322" i="1"/>
  <c r="V322" i="1"/>
  <c r="Y322" i="1"/>
  <c r="AF322" i="1"/>
  <c r="AG322" i="1"/>
  <c r="AH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S323" i="1"/>
  <c r="V323" i="1"/>
  <c r="Y323" i="1"/>
  <c r="AF323" i="1"/>
  <c r="AG323" i="1"/>
  <c r="AH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S324" i="1"/>
  <c r="V324" i="1"/>
  <c r="Y324" i="1"/>
  <c r="AF324" i="1"/>
  <c r="AG324" i="1"/>
  <c r="AH324" i="1"/>
  <c r="A325" i="1"/>
  <c r="B325" i="1"/>
  <c r="C325" i="1"/>
  <c r="D325" i="1"/>
  <c r="E325" i="1"/>
  <c r="F325" i="1"/>
  <c r="G325" i="1"/>
  <c r="H325" i="1"/>
  <c r="J325" i="1" s="1"/>
  <c r="I325" i="1"/>
  <c r="K325" i="1"/>
  <c r="L325" i="1"/>
  <c r="M325" i="1"/>
  <c r="N325" i="1"/>
  <c r="O325" i="1"/>
  <c r="P325" i="1"/>
  <c r="Q325" i="1"/>
  <c r="S325" i="1"/>
  <c r="V325" i="1"/>
  <c r="Y325" i="1"/>
  <c r="AF325" i="1"/>
  <c r="AG325" i="1"/>
  <c r="AH325" i="1"/>
  <c r="A326" i="1"/>
  <c r="B326" i="1"/>
  <c r="C326" i="1"/>
  <c r="D326" i="1"/>
  <c r="E326" i="1"/>
  <c r="F326" i="1"/>
  <c r="G326" i="1"/>
  <c r="H326" i="1"/>
  <c r="I326" i="1"/>
  <c r="K326" i="1"/>
  <c r="L326" i="1"/>
  <c r="M326" i="1"/>
  <c r="N326" i="1"/>
  <c r="O326" i="1"/>
  <c r="P326" i="1"/>
  <c r="Q326" i="1"/>
  <c r="S326" i="1"/>
  <c r="V326" i="1"/>
  <c r="Y326" i="1"/>
  <c r="AF326" i="1"/>
  <c r="AG326" i="1"/>
  <c r="AH326" i="1"/>
  <c r="A327" i="1"/>
  <c r="B327" i="1"/>
  <c r="C327" i="1"/>
  <c r="D327" i="1"/>
  <c r="E327" i="1"/>
  <c r="F327" i="1"/>
  <c r="G327" i="1"/>
  <c r="H327" i="1"/>
  <c r="I327" i="1"/>
  <c r="J327" i="1" s="1"/>
  <c r="K327" i="1"/>
  <c r="L327" i="1"/>
  <c r="M327" i="1"/>
  <c r="N327" i="1"/>
  <c r="O327" i="1"/>
  <c r="P327" i="1"/>
  <c r="Q327" i="1"/>
  <c r="S327" i="1"/>
  <c r="V327" i="1"/>
  <c r="Y327" i="1"/>
  <c r="AF327" i="1"/>
  <c r="AG327" i="1"/>
  <c r="AH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S328" i="1"/>
  <c r="V328" i="1"/>
  <c r="Y328" i="1"/>
  <c r="AF328" i="1"/>
  <c r="AG328" i="1"/>
  <c r="AH328" i="1"/>
  <c r="A329" i="1"/>
  <c r="B329" i="1"/>
  <c r="C329" i="1"/>
  <c r="D329" i="1"/>
  <c r="E329" i="1"/>
  <c r="F329" i="1"/>
  <c r="G329" i="1"/>
  <c r="H329" i="1"/>
  <c r="J329" i="1" s="1"/>
  <c r="I329" i="1"/>
  <c r="K329" i="1"/>
  <c r="L329" i="1"/>
  <c r="M329" i="1"/>
  <c r="N329" i="1"/>
  <c r="O329" i="1"/>
  <c r="P329" i="1"/>
  <c r="Q329" i="1"/>
  <c r="S329" i="1"/>
  <c r="V329" i="1"/>
  <c r="Y329" i="1"/>
  <c r="AF329" i="1"/>
  <c r="AG329" i="1"/>
  <c r="AH329" i="1"/>
  <c r="A330" i="1"/>
  <c r="B330" i="1"/>
  <c r="C330" i="1"/>
  <c r="D330" i="1"/>
  <c r="E330" i="1"/>
  <c r="F330" i="1"/>
  <c r="G330" i="1"/>
  <c r="H330" i="1"/>
  <c r="J330" i="1" s="1"/>
  <c r="I330" i="1"/>
  <c r="K330" i="1"/>
  <c r="L330" i="1"/>
  <c r="M330" i="1"/>
  <c r="N330" i="1"/>
  <c r="O330" i="1"/>
  <c r="P330" i="1"/>
  <c r="Q330" i="1"/>
  <c r="S330" i="1"/>
  <c r="V330" i="1"/>
  <c r="Y330" i="1"/>
  <c r="AF330" i="1"/>
  <c r="AG330" i="1"/>
  <c r="AH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S331" i="1"/>
  <c r="V331" i="1"/>
  <c r="Y331" i="1"/>
  <c r="AF331" i="1"/>
  <c r="AG331" i="1"/>
  <c r="AH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S332" i="1"/>
  <c r="V332" i="1"/>
  <c r="Y332" i="1"/>
  <c r="AF332" i="1"/>
  <c r="AG332" i="1"/>
  <c r="AH332" i="1"/>
  <c r="A333" i="1"/>
  <c r="B333" i="1"/>
  <c r="C333" i="1"/>
  <c r="D333" i="1"/>
  <c r="E333" i="1"/>
  <c r="F333" i="1"/>
  <c r="G333" i="1"/>
  <c r="H333" i="1"/>
  <c r="J333" i="1" s="1"/>
  <c r="I333" i="1"/>
  <c r="K333" i="1"/>
  <c r="L333" i="1"/>
  <c r="M333" i="1"/>
  <c r="N333" i="1"/>
  <c r="O333" i="1"/>
  <c r="P333" i="1"/>
  <c r="Q333" i="1"/>
  <c r="S333" i="1"/>
  <c r="V333" i="1"/>
  <c r="Y333" i="1"/>
  <c r="AF333" i="1"/>
  <c r="AG333" i="1"/>
  <c r="AH333" i="1"/>
  <c r="A334" i="1"/>
  <c r="B334" i="1"/>
  <c r="C334" i="1"/>
  <c r="D334" i="1"/>
  <c r="E334" i="1"/>
  <c r="F334" i="1"/>
  <c r="G334" i="1"/>
  <c r="H334" i="1"/>
  <c r="I334" i="1"/>
  <c r="K334" i="1"/>
  <c r="L334" i="1"/>
  <c r="M334" i="1"/>
  <c r="N334" i="1"/>
  <c r="O334" i="1"/>
  <c r="P334" i="1"/>
  <c r="Q334" i="1"/>
  <c r="S334" i="1"/>
  <c r="V334" i="1"/>
  <c r="Y334" i="1"/>
  <c r="AF334" i="1"/>
  <c r="AG334" i="1"/>
  <c r="AH334" i="1"/>
  <c r="A335" i="1"/>
  <c r="B335" i="1"/>
  <c r="C335" i="1"/>
  <c r="D335" i="1"/>
  <c r="E335" i="1"/>
  <c r="F335" i="1"/>
  <c r="G335" i="1"/>
  <c r="H335" i="1"/>
  <c r="I335" i="1"/>
  <c r="J335" i="1" s="1"/>
  <c r="K335" i="1"/>
  <c r="L335" i="1"/>
  <c r="M335" i="1"/>
  <c r="N335" i="1"/>
  <c r="O335" i="1"/>
  <c r="P335" i="1"/>
  <c r="Q335" i="1"/>
  <c r="S335" i="1"/>
  <c r="V335" i="1"/>
  <c r="Y335" i="1"/>
  <c r="AF335" i="1"/>
  <c r="AG335" i="1"/>
  <c r="AH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S336" i="1"/>
  <c r="V336" i="1"/>
  <c r="Y336" i="1"/>
  <c r="AF336" i="1"/>
  <c r="AG336" i="1"/>
  <c r="AH336" i="1"/>
  <c r="A337" i="1"/>
  <c r="B337" i="1"/>
  <c r="C337" i="1"/>
  <c r="D337" i="1"/>
  <c r="E337" i="1"/>
  <c r="F337" i="1"/>
  <c r="G337" i="1"/>
  <c r="H337" i="1"/>
  <c r="J337" i="1" s="1"/>
  <c r="I337" i="1"/>
  <c r="K337" i="1"/>
  <c r="L337" i="1"/>
  <c r="M337" i="1"/>
  <c r="N337" i="1"/>
  <c r="O337" i="1"/>
  <c r="P337" i="1"/>
  <c r="Q337" i="1"/>
  <c r="S337" i="1"/>
  <c r="V337" i="1"/>
  <c r="Y337" i="1"/>
  <c r="AF337" i="1"/>
  <c r="AG337" i="1"/>
  <c r="AH337" i="1"/>
  <c r="A338" i="1"/>
  <c r="B338" i="1"/>
  <c r="C338" i="1"/>
  <c r="D338" i="1"/>
  <c r="E338" i="1"/>
  <c r="F338" i="1"/>
  <c r="G338" i="1"/>
  <c r="H338" i="1"/>
  <c r="J338" i="1" s="1"/>
  <c r="I338" i="1"/>
  <c r="K338" i="1"/>
  <c r="L338" i="1"/>
  <c r="M338" i="1"/>
  <c r="N338" i="1"/>
  <c r="O338" i="1"/>
  <c r="P338" i="1"/>
  <c r="Q338" i="1"/>
  <c r="S338" i="1"/>
  <c r="V338" i="1"/>
  <c r="Y338" i="1"/>
  <c r="AF338" i="1"/>
  <c r="AG338" i="1"/>
  <c r="AH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S339" i="1"/>
  <c r="V339" i="1"/>
  <c r="Y339" i="1"/>
  <c r="AF339" i="1"/>
  <c r="AG339" i="1"/>
  <c r="AH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S340" i="1"/>
  <c r="V340" i="1"/>
  <c r="Y340" i="1"/>
  <c r="AF340" i="1"/>
  <c r="AG340" i="1"/>
  <c r="AH340" i="1"/>
  <c r="A341" i="1"/>
  <c r="B341" i="1"/>
  <c r="C341" i="1"/>
  <c r="D341" i="1"/>
  <c r="E341" i="1"/>
  <c r="F341" i="1"/>
  <c r="G341" i="1"/>
  <c r="H341" i="1"/>
  <c r="J341" i="1" s="1"/>
  <c r="I341" i="1"/>
  <c r="K341" i="1"/>
  <c r="L341" i="1"/>
  <c r="M341" i="1"/>
  <c r="N341" i="1"/>
  <c r="O341" i="1"/>
  <c r="P341" i="1"/>
  <c r="Q341" i="1"/>
  <c r="S341" i="1"/>
  <c r="V341" i="1"/>
  <c r="Y341" i="1"/>
  <c r="AF341" i="1"/>
  <c r="AG341" i="1"/>
  <c r="AH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S342" i="1"/>
  <c r="V342" i="1"/>
  <c r="Y342" i="1"/>
  <c r="AF342" i="1"/>
  <c r="AG342" i="1"/>
  <c r="AH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S343" i="1"/>
  <c r="V343" i="1"/>
  <c r="Y343" i="1"/>
  <c r="AF343" i="1"/>
  <c r="AG343" i="1"/>
  <c r="AH343" i="1"/>
  <c r="A344" i="1"/>
  <c r="B344" i="1"/>
  <c r="C344" i="1"/>
  <c r="D344" i="1"/>
  <c r="E344" i="1"/>
  <c r="F344" i="1"/>
  <c r="G344" i="1"/>
  <c r="H344" i="1"/>
  <c r="J344" i="1" s="1"/>
  <c r="I344" i="1"/>
  <c r="K344" i="1"/>
  <c r="L344" i="1"/>
  <c r="M344" i="1"/>
  <c r="N344" i="1"/>
  <c r="O344" i="1"/>
  <c r="P344" i="1"/>
  <c r="Q344" i="1"/>
  <c r="S344" i="1"/>
  <c r="V344" i="1"/>
  <c r="Y344" i="1"/>
  <c r="AF344" i="1"/>
  <c r="AG344" i="1"/>
  <c r="AH344" i="1"/>
  <c r="A345" i="1"/>
  <c r="B345" i="1"/>
  <c r="C345" i="1"/>
  <c r="D345" i="1"/>
  <c r="E345" i="1"/>
  <c r="F345" i="1"/>
  <c r="G345" i="1"/>
  <c r="H345" i="1"/>
  <c r="J345" i="1" s="1"/>
  <c r="I345" i="1"/>
  <c r="K345" i="1"/>
  <c r="L345" i="1"/>
  <c r="M345" i="1"/>
  <c r="N345" i="1"/>
  <c r="O345" i="1"/>
  <c r="P345" i="1"/>
  <c r="Q345" i="1"/>
  <c r="S345" i="1"/>
  <c r="V345" i="1"/>
  <c r="Y345" i="1"/>
  <c r="AF345" i="1"/>
  <c r="AG345" i="1"/>
  <c r="AH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S346" i="1"/>
  <c r="V346" i="1"/>
  <c r="Y346" i="1"/>
  <c r="AF346" i="1"/>
  <c r="AG346" i="1"/>
  <c r="AH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S347" i="1"/>
  <c r="V347" i="1"/>
  <c r="Y347" i="1"/>
  <c r="AF347" i="1"/>
  <c r="AG347" i="1"/>
  <c r="AH347" i="1"/>
  <c r="A348" i="1"/>
  <c r="B348" i="1"/>
  <c r="C348" i="1"/>
  <c r="D348" i="1"/>
  <c r="E348" i="1"/>
  <c r="F348" i="1"/>
  <c r="G348" i="1"/>
  <c r="H348" i="1"/>
  <c r="J348" i="1" s="1"/>
  <c r="I348" i="1"/>
  <c r="K348" i="1"/>
  <c r="L348" i="1"/>
  <c r="M348" i="1"/>
  <c r="N348" i="1"/>
  <c r="O348" i="1"/>
  <c r="P348" i="1"/>
  <c r="Q348" i="1"/>
  <c r="S348" i="1"/>
  <c r="V348" i="1"/>
  <c r="Y348" i="1"/>
  <c r="AF348" i="1"/>
  <c r="AG348" i="1"/>
  <c r="AH348" i="1"/>
  <c r="A349" i="1"/>
  <c r="B349" i="1"/>
  <c r="C349" i="1"/>
  <c r="D349" i="1"/>
  <c r="E349" i="1"/>
  <c r="F349" i="1"/>
  <c r="G349" i="1"/>
  <c r="H349" i="1"/>
  <c r="J349" i="1" s="1"/>
  <c r="I349" i="1"/>
  <c r="K349" i="1"/>
  <c r="L349" i="1"/>
  <c r="M349" i="1"/>
  <c r="N349" i="1"/>
  <c r="O349" i="1"/>
  <c r="P349" i="1"/>
  <c r="Q349" i="1"/>
  <c r="S349" i="1"/>
  <c r="V349" i="1"/>
  <c r="Y349" i="1"/>
  <c r="AF349" i="1"/>
  <c r="AG349" i="1"/>
  <c r="AH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S350" i="1"/>
  <c r="V350" i="1"/>
  <c r="Y350" i="1"/>
  <c r="AF350" i="1"/>
  <c r="AG350" i="1"/>
  <c r="AH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S351" i="1"/>
  <c r="V351" i="1"/>
  <c r="Y351" i="1"/>
  <c r="AF351" i="1"/>
  <c r="AG351" i="1"/>
  <c r="AH351" i="1"/>
  <c r="A352" i="1"/>
  <c r="B352" i="1"/>
  <c r="C352" i="1"/>
  <c r="D352" i="1"/>
  <c r="E352" i="1"/>
  <c r="F352" i="1"/>
  <c r="G352" i="1"/>
  <c r="H352" i="1"/>
  <c r="J352" i="1" s="1"/>
  <c r="I352" i="1"/>
  <c r="K352" i="1"/>
  <c r="L352" i="1"/>
  <c r="M352" i="1"/>
  <c r="N352" i="1"/>
  <c r="O352" i="1"/>
  <c r="P352" i="1"/>
  <c r="Q352" i="1"/>
  <c r="S352" i="1"/>
  <c r="V352" i="1"/>
  <c r="Y352" i="1"/>
  <c r="AF352" i="1"/>
  <c r="AG352" i="1"/>
  <c r="AH352" i="1"/>
  <c r="A353" i="1"/>
  <c r="B353" i="1"/>
  <c r="C353" i="1"/>
  <c r="D353" i="1"/>
  <c r="E353" i="1"/>
  <c r="F353" i="1"/>
  <c r="G353" i="1"/>
  <c r="H353" i="1"/>
  <c r="J353" i="1" s="1"/>
  <c r="I353" i="1"/>
  <c r="K353" i="1"/>
  <c r="L353" i="1"/>
  <c r="M353" i="1"/>
  <c r="N353" i="1"/>
  <c r="O353" i="1"/>
  <c r="P353" i="1"/>
  <c r="Q353" i="1"/>
  <c r="S353" i="1"/>
  <c r="V353" i="1"/>
  <c r="Y353" i="1"/>
  <c r="AF353" i="1"/>
  <c r="AG353" i="1"/>
  <c r="AH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S354" i="1"/>
  <c r="V354" i="1"/>
  <c r="Y354" i="1"/>
  <c r="AF354" i="1"/>
  <c r="AG354" i="1"/>
  <c r="AH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S355" i="1"/>
  <c r="V355" i="1"/>
  <c r="Y355" i="1"/>
  <c r="AF355" i="1"/>
  <c r="AG355" i="1"/>
  <c r="AH355" i="1"/>
  <c r="A356" i="1"/>
  <c r="B356" i="1"/>
  <c r="C356" i="1"/>
  <c r="D356" i="1"/>
  <c r="E356" i="1"/>
  <c r="F356" i="1"/>
  <c r="G356" i="1"/>
  <c r="H356" i="1"/>
  <c r="J356" i="1" s="1"/>
  <c r="I356" i="1"/>
  <c r="K356" i="1"/>
  <c r="L356" i="1"/>
  <c r="M356" i="1"/>
  <c r="N356" i="1"/>
  <c r="O356" i="1"/>
  <c r="P356" i="1"/>
  <c r="Q356" i="1"/>
  <c r="S356" i="1"/>
  <c r="V356" i="1"/>
  <c r="Y356" i="1"/>
  <c r="AF356" i="1"/>
  <c r="AG356" i="1"/>
  <c r="AH356" i="1"/>
  <c r="A357" i="1"/>
  <c r="B357" i="1"/>
  <c r="C357" i="1"/>
  <c r="D357" i="1"/>
  <c r="E357" i="1"/>
  <c r="F357" i="1"/>
  <c r="G357" i="1"/>
  <c r="H357" i="1"/>
  <c r="J357" i="1" s="1"/>
  <c r="I357" i="1"/>
  <c r="K357" i="1"/>
  <c r="L357" i="1"/>
  <c r="M357" i="1"/>
  <c r="N357" i="1"/>
  <c r="O357" i="1"/>
  <c r="P357" i="1"/>
  <c r="Q357" i="1"/>
  <c r="S357" i="1"/>
  <c r="V357" i="1"/>
  <c r="Y357" i="1"/>
  <c r="AF357" i="1"/>
  <c r="AG357" i="1"/>
  <c r="AH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S358" i="1"/>
  <c r="V358" i="1"/>
  <c r="Y358" i="1"/>
  <c r="AF358" i="1"/>
  <c r="AG358" i="1"/>
  <c r="AH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S359" i="1"/>
  <c r="V359" i="1"/>
  <c r="Y359" i="1"/>
  <c r="AF359" i="1"/>
  <c r="AG359" i="1"/>
  <c r="AH359" i="1"/>
  <c r="A360" i="1"/>
  <c r="B360" i="1"/>
  <c r="C360" i="1"/>
  <c r="D360" i="1"/>
  <c r="E360" i="1"/>
  <c r="F360" i="1"/>
  <c r="G360" i="1"/>
  <c r="H360" i="1"/>
  <c r="J360" i="1" s="1"/>
  <c r="I360" i="1"/>
  <c r="K360" i="1"/>
  <c r="L360" i="1"/>
  <c r="M360" i="1"/>
  <c r="N360" i="1"/>
  <c r="O360" i="1"/>
  <c r="P360" i="1"/>
  <c r="Q360" i="1"/>
  <c r="S360" i="1"/>
  <c r="V360" i="1"/>
  <c r="Y360" i="1"/>
  <c r="AF360" i="1"/>
  <c r="AG360" i="1"/>
  <c r="AH360" i="1"/>
  <c r="A361" i="1"/>
  <c r="B361" i="1"/>
  <c r="C361" i="1"/>
  <c r="D361" i="1"/>
  <c r="E361" i="1"/>
  <c r="F361" i="1"/>
  <c r="G361" i="1"/>
  <c r="H361" i="1"/>
  <c r="J361" i="1" s="1"/>
  <c r="I361" i="1"/>
  <c r="K361" i="1"/>
  <c r="L361" i="1"/>
  <c r="M361" i="1"/>
  <c r="N361" i="1"/>
  <c r="O361" i="1"/>
  <c r="P361" i="1"/>
  <c r="Q361" i="1"/>
  <c r="S361" i="1"/>
  <c r="V361" i="1"/>
  <c r="Y361" i="1"/>
  <c r="AF361" i="1"/>
  <c r="AG361" i="1"/>
  <c r="AH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S362" i="1"/>
  <c r="V362" i="1"/>
  <c r="Y362" i="1"/>
  <c r="AF362" i="1"/>
  <c r="AG362" i="1"/>
  <c r="AH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S363" i="1"/>
  <c r="V363" i="1"/>
  <c r="Y363" i="1"/>
  <c r="AF363" i="1"/>
  <c r="AG363" i="1"/>
  <c r="AH363" i="1"/>
  <c r="A364" i="1"/>
  <c r="B364" i="1"/>
  <c r="C364" i="1"/>
  <c r="D364" i="1"/>
  <c r="E364" i="1"/>
  <c r="F364" i="1"/>
  <c r="G364" i="1"/>
  <c r="H364" i="1"/>
  <c r="J364" i="1" s="1"/>
  <c r="I364" i="1"/>
  <c r="K364" i="1"/>
  <c r="L364" i="1"/>
  <c r="M364" i="1"/>
  <c r="N364" i="1"/>
  <c r="O364" i="1"/>
  <c r="P364" i="1"/>
  <c r="Q364" i="1"/>
  <c r="S364" i="1"/>
  <c r="V364" i="1"/>
  <c r="Y364" i="1"/>
  <c r="AF364" i="1"/>
  <c r="AG364" i="1"/>
  <c r="AH364" i="1"/>
  <c r="A365" i="1"/>
  <c r="B365" i="1"/>
  <c r="C365" i="1"/>
  <c r="D365" i="1"/>
  <c r="E365" i="1"/>
  <c r="F365" i="1"/>
  <c r="G365" i="1"/>
  <c r="H365" i="1"/>
  <c r="J365" i="1" s="1"/>
  <c r="I365" i="1"/>
  <c r="K365" i="1"/>
  <c r="L365" i="1"/>
  <c r="M365" i="1"/>
  <c r="N365" i="1"/>
  <c r="O365" i="1"/>
  <c r="P365" i="1"/>
  <c r="Q365" i="1"/>
  <c r="S365" i="1"/>
  <c r="V365" i="1"/>
  <c r="Y365" i="1"/>
  <c r="AF365" i="1"/>
  <c r="AG365" i="1"/>
  <c r="AH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S366" i="1"/>
  <c r="V366" i="1"/>
  <c r="Y366" i="1"/>
  <c r="AF366" i="1"/>
  <c r="AG366" i="1"/>
  <c r="AH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S367" i="1"/>
  <c r="V367" i="1"/>
  <c r="Y367" i="1"/>
  <c r="AF367" i="1"/>
  <c r="AG367" i="1"/>
  <c r="AH367" i="1"/>
  <c r="A368" i="1"/>
  <c r="B368" i="1"/>
  <c r="C368" i="1"/>
  <c r="D368" i="1"/>
  <c r="E368" i="1"/>
  <c r="F368" i="1"/>
  <c r="G368" i="1"/>
  <c r="H368" i="1"/>
  <c r="J368" i="1" s="1"/>
  <c r="I368" i="1"/>
  <c r="K368" i="1"/>
  <c r="L368" i="1"/>
  <c r="M368" i="1"/>
  <c r="N368" i="1"/>
  <c r="O368" i="1"/>
  <c r="P368" i="1"/>
  <c r="Q368" i="1"/>
  <c r="S368" i="1"/>
  <c r="V368" i="1"/>
  <c r="Y368" i="1"/>
  <c r="AF368" i="1"/>
  <c r="AG368" i="1"/>
  <c r="AH368" i="1"/>
  <c r="A369" i="1"/>
  <c r="B369" i="1"/>
  <c r="C369" i="1"/>
  <c r="D369" i="1"/>
  <c r="E369" i="1"/>
  <c r="F369" i="1"/>
  <c r="G369" i="1"/>
  <c r="H369" i="1"/>
  <c r="J369" i="1" s="1"/>
  <c r="I369" i="1"/>
  <c r="K369" i="1"/>
  <c r="L369" i="1"/>
  <c r="M369" i="1"/>
  <c r="N369" i="1"/>
  <c r="O369" i="1"/>
  <c r="P369" i="1"/>
  <c r="Q369" i="1"/>
  <c r="S369" i="1"/>
  <c r="V369" i="1"/>
  <c r="Y369" i="1"/>
  <c r="AF369" i="1"/>
  <c r="AG369" i="1"/>
  <c r="AH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S370" i="1"/>
  <c r="V370" i="1"/>
  <c r="Y370" i="1"/>
  <c r="AF370" i="1"/>
  <c r="AG370" i="1"/>
  <c r="AH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S371" i="1"/>
  <c r="V371" i="1"/>
  <c r="Y371" i="1"/>
  <c r="AF371" i="1"/>
  <c r="AG371" i="1"/>
  <c r="AH371" i="1"/>
  <c r="A372" i="1"/>
  <c r="B372" i="1"/>
  <c r="C372" i="1"/>
  <c r="D372" i="1"/>
  <c r="E372" i="1"/>
  <c r="F372" i="1"/>
  <c r="G372" i="1"/>
  <c r="H372" i="1"/>
  <c r="J372" i="1" s="1"/>
  <c r="I372" i="1"/>
  <c r="K372" i="1"/>
  <c r="L372" i="1"/>
  <c r="M372" i="1"/>
  <c r="N372" i="1"/>
  <c r="O372" i="1"/>
  <c r="P372" i="1"/>
  <c r="Q372" i="1"/>
  <c r="S372" i="1"/>
  <c r="V372" i="1"/>
  <c r="Y372" i="1"/>
  <c r="AF372" i="1"/>
  <c r="AG372" i="1"/>
  <c r="AH372" i="1"/>
  <c r="A373" i="1"/>
  <c r="B373" i="1"/>
  <c r="C373" i="1"/>
  <c r="D373" i="1"/>
  <c r="E373" i="1"/>
  <c r="F373" i="1"/>
  <c r="G373" i="1"/>
  <c r="H373" i="1"/>
  <c r="J373" i="1" s="1"/>
  <c r="I373" i="1"/>
  <c r="K373" i="1"/>
  <c r="L373" i="1"/>
  <c r="M373" i="1"/>
  <c r="N373" i="1"/>
  <c r="O373" i="1"/>
  <c r="P373" i="1"/>
  <c r="Q373" i="1"/>
  <c r="S373" i="1"/>
  <c r="V373" i="1"/>
  <c r="Y373" i="1"/>
  <c r="AF373" i="1"/>
  <c r="AG373" i="1"/>
  <c r="AH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S374" i="1"/>
  <c r="V374" i="1"/>
  <c r="Y374" i="1"/>
  <c r="AF374" i="1"/>
  <c r="AG374" i="1"/>
  <c r="AH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S375" i="1"/>
  <c r="V375" i="1"/>
  <c r="Y375" i="1"/>
  <c r="AF375" i="1"/>
  <c r="AG375" i="1"/>
  <c r="AH375" i="1"/>
  <c r="A376" i="1"/>
  <c r="B376" i="1"/>
  <c r="C376" i="1"/>
  <c r="D376" i="1"/>
  <c r="E376" i="1"/>
  <c r="F376" i="1"/>
  <c r="G376" i="1"/>
  <c r="H376" i="1"/>
  <c r="J376" i="1" s="1"/>
  <c r="I376" i="1"/>
  <c r="K376" i="1"/>
  <c r="L376" i="1"/>
  <c r="M376" i="1"/>
  <c r="N376" i="1"/>
  <c r="O376" i="1"/>
  <c r="P376" i="1"/>
  <c r="Q376" i="1"/>
  <c r="S376" i="1"/>
  <c r="V376" i="1"/>
  <c r="Y376" i="1"/>
  <c r="AF376" i="1"/>
  <c r="AG376" i="1"/>
  <c r="AH376" i="1"/>
  <c r="A377" i="1"/>
  <c r="B377" i="1"/>
  <c r="C377" i="1"/>
  <c r="D377" i="1"/>
  <c r="E377" i="1"/>
  <c r="F377" i="1"/>
  <c r="G377" i="1"/>
  <c r="H377" i="1"/>
  <c r="J377" i="1" s="1"/>
  <c r="I377" i="1"/>
  <c r="K377" i="1"/>
  <c r="L377" i="1"/>
  <c r="M377" i="1"/>
  <c r="N377" i="1"/>
  <c r="O377" i="1"/>
  <c r="P377" i="1"/>
  <c r="Q377" i="1"/>
  <c r="S377" i="1"/>
  <c r="V377" i="1"/>
  <c r="Y377" i="1"/>
  <c r="AF377" i="1"/>
  <c r="AG377" i="1"/>
  <c r="AH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S378" i="1"/>
  <c r="V378" i="1"/>
  <c r="Y378" i="1"/>
  <c r="AF378" i="1"/>
  <c r="AG378" i="1"/>
  <c r="AH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S379" i="1"/>
  <c r="V379" i="1"/>
  <c r="Y379" i="1"/>
  <c r="AF379" i="1"/>
  <c r="AG379" i="1"/>
  <c r="AH379" i="1"/>
  <c r="A380" i="1"/>
  <c r="B380" i="1"/>
  <c r="C380" i="1"/>
  <c r="D380" i="1"/>
  <c r="E380" i="1"/>
  <c r="F380" i="1"/>
  <c r="G380" i="1"/>
  <c r="H380" i="1"/>
  <c r="J380" i="1" s="1"/>
  <c r="I380" i="1"/>
  <c r="K380" i="1"/>
  <c r="L380" i="1"/>
  <c r="M380" i="1"/>
  <c r="N380" i="1"/>
  <c r="O380" i="1"/>
  <c r="P380" i="1"/>
  <c r="Q380" i="1"/>
  <c r="S380" i="1"/>
  <c r="V380" i="1"/>
  <c r="Y380" i="1"/>
  <c r="AF380" i="1"/>
  <c r="AG380" i="1"/>
  <c r="AH380" i="1"/>
  <c r="A381" i="1"/>
  <c r="B381" i="1"/>
  <c r="C381" i="1"/>
  <c r="D381" i="1"/>
  <c r="E381" i="1"/>
  <c r="F381" i="1"/>
  <c r="G381" i="1"/>
  <c r="H381" i="1"/>
  <c r="J381" i="1" s="1"/>
  <c r="I381" i="1"/>
  <c r="K381" i="1"/>
  <c r="L381" i="1"/>
  <c r="M381" i="1"/>
  <c r="N381" i="1"/>
  <c r="O381" i="1"/>
  <c r="P381" i="1"/>
  <c r="Q381" i="1"/>
  <c r="S381" i="1"/>
  <c r="V381" i="1"/>
  <c r="Y381" i="1"/>
  <c r="AF381" i="1"/>
  <c r="AG381" i="1"/>
  <c r="AH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S382" i="1"/>
  <c r="V382" i="1"/>
  <c r="Y382" i="1"/>
  <c r="AF382" i="1"/>
  <c r="AG382" i="1"/>
  <c r="AH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S383" i="1"/>
  <c r="V383" i="1"/>
  <c r="Y383" i="1"/>
  <c r="AF383" i="1"/>
  <c r="AG383" i="1"/>
  <c r="AH383" i="1"/>
  <c r="A384" i="1"/>
  <c r="B384" i="1"/>
  <c r="C384" i="1"/>
  <c r="D384" i="1"/>
  <c r="E384" i="1"/>
  <c r="F384" i="1"/>
  <c r="G384" i="1"/>
  <c r="H384" i="1"/>
  <c r="J384" i="1" s="1"/>
  <c r="I384" i="1"/>
  <c r="K384" i="1"/>
  <c r="L384" i="1"/>
  <c r="M384" i="1"/>
  <c r="N384" i="1"/>
  <c r="O384" i="1"/>
  <c r="P384" i="1"/>
  <c r="Q384" i="1"/>
  <c r="S384" i="1"/>
  <c r="V384" i="1"/>
  <c r="Y384" i="1"/>
  <c r="AF384" i="1"/>
  <c r="AG384" i="1"/>
  <c r="AH384" i="1"/>
  <c r="A385" i="1"/>
  <c r="B385" i="1"/>
  <c r="C385" i="1"/>
  <c r="D385" i="1"/>
  <c r="E385" i="1"/>
  <c r="F385" i="1"/>
  <c r="G385" i="1"/>
  <c r="H385" i="1"/>
  <c r="J385" i="1" s="1"/>
  <c r="I385" i="1"/>
  <c r="K385" i="1"/>
  <c r="L385" i="1"/>
  <c r="M385" i="1"/>
  <c r="N385" i="1"/>
  <c r="O385" i="1"/>
  <c r="P385" i="1"/>
  <c r="Q385" i="1"/>
  <c r="S385" i="1"/>
  <c r="V385" i="1"/>
  <c r="Y385" i="1"/>
  <c r="AF385" i="1"/>
  <c r="AG385" i="1"/>
  <c r="AH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S386" i="1"/>
  <c r="V386" i="1"/>
  <c r="Y386" i="1"/>
  <c r="AF386" i="1"/>
  <c r="AG386" i="1"/>
  <c r="AH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S387" i="1"/>
  <c r="V387" i="1"/>
  <c r="Y387" i="1"/>
  <c r="AF387" i="1"/>
  <c r="AG387" i="1"/>
  <c r="AH387" i="1"/>
  <c r="A388" i="1"/>
  <c r="B388" i="1"/>
  <c r="C388" i="1"/>
  <c r="D388" i="1"/>
  <c r="E388" i="1"/>
  <c r="F388" i="1"/>
  <c r="G388" i="1"/>
  <c r="H388" i="1"/>
  <c r="J388" i="1" s="1"/>
  <c r="I388" i="1"/>
  <c r="K388" i="1"/>
  <c r="L388" i="1"/>
  <c r="M388" i="1"/>
  <c r="N388" i="1"/>
  <c r="O388" i="1"/>
  <c r="P388" i="1"/>
  <c r="Q388" i="1"/>
  <c r="S388" i="1"/>
  <c r="V388" i="1"/>
  <c r="Y388" i="1"/>
  <c r="AF388" i="1"/>
  <c r="AG388" i="1"/>
  <c r="AH388" i="1"/>
  <c r="A389" i="1"/>
  <c r="B389" i="1"/>
  <c r="C389" i="1"/>
  <c r="D389" i="1"/>
  <c r="E389" i="1"/>
  <c r="F389" i="1"/>
  <c r="G389" i="1"/>
  <c r="H389" i="1"/>
  <c r="J389" i="1" s="1"/>
  <c r="I389" i="1"/>
  <c r="K389" i="1"/>
  <c r="L389" i="1"/>
  <c r="M389" i="1"/>
  <c r="N389" i="1"/>
  <c r="O389" i="1"/>
  <c r="P389" i="1"/>
  <c r="Q389" i="1"/>
  <c r="S389" i="1"/>
  <c r="V389" i="1"/>
  <c r="Y389" i="1"/>
  <c r="AF389" i="1"/>
  <c r="AG389" i="1"/>
  <c r="AH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S390" i="1"/>
  <c r="V390" i="1"/>
  <c r="Y390" i="1"/>
  <c r="AF390" i="1"/>
  <c r="AG390" i="1"/>
  <c r="AH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S391" i="1"/>
  <c r="V391" i="1"/>
  <c r="Y391" i="1"/>
  <c r="AF391" i="1"/>
  <c r="AG391" i="1"/>
  <c r="AH391" i="1"/>
  <c r="A392" i="1"/>
  <c r="B392" i="1"/>
  <c r="C392" i="1"/>
  <c r="D392" i="1"/>
  <c r="E392" i="1"/>
  <c r="F392" i="1"/>
  <c r="G392" i="1"/>
  <c r="H392" i="1"/>
  <c r="J392" i="1" s="1"/>
  <c r="I392" i="1"/>
  <c r="K392" i="1"/>
  <c r="L392" i="1"/>
  <c r="M392" i="1"/>
  <c r="N392" i="1"/>
  <c r="O392" i="1"/>
  <c r="P392" i="1"/>
  <c r="Q392" i="1"/>
  <c r="S392" i="1"/>
  <c r="V392" i="1"/>
  <c r="Y392" i="1"/>
  <c r="AF392" i="1"/>
  <c r="AG392" i="1"/>
  <c r="AH392" i="1"/>
  <c r="A393" i="1"/>
  <c r="B393" i="1"/>
  <c r="C393" i="1"/>
  <c r="D393" i="1"/>
  <c r="E393" i="1"/>
  <c r="F393" i="1"/>
  <c r="G393" i="1"/>
  <c r="H393" i="1"/>
  <c r="J393" i="1" s="1"/>
  <c r="I393" i="1"/>
  <c r="K393" i="1"/>
  <c r="L393" i="1"/>
  <c r="M393" i="1"/>
  <c r="N393" i="1"/>
  <c r="O393" i="1"/>
  <c r="P393" i="1"/>
  <c r="Q393" i="1"/>
  <c r="S393" i="1"/>
  <c r="V393" i="1"/>
  <c r="Y393" i="1"/>
  <c r="AF393" i="1"/>
  <c r="AG393" i="1"/>
  <c r="AH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S394" i="1"/>
  <c r="V394" i="1"/>
  <c r="Y394" i="1"/>
  <c r="AF394" i="1"/>
  <c r="AG394" i="1"/>
  <c r="AH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S395" i="1"/>
  <c r="V395" i="1"/>
  <c r="Y395" i="1"/>
  <c r="AF395" i="1"/>
  <c r="AG395" i="1"/>
  <c r="AH395" i="1"/>
  <c r="A396" i="1"/>
  <c r="B396" i="1"/>
  <c r="C396" i="1"/>
  <c r="D396" i="1"/>
  <c r="E396" i="1"/>
  <c r="F396" i="1"/>
  <c r="G396" i="1"/>
  <c r="H396" i="1"/>
  <c r="J396" i="1" s="1"/>
  <c r="I396" i="1"/>
  <c r="K396" i="1"/>
  <c r="L396" i="1"/>
  <c r="M396" i="1"/>
  <c r="N396" i="1"/>
  <c r="O396" i="1"/>
  <c r="P396" i="1"/>
  <c r="Q396" i="1"/>
  <c r="S396" i="1"/>
  <c r="V396" i="1"/>
  <c r="Y396" i="1"/>
  <c r="AF396" i="1"/>
  <c r="AG396" i="1"/>
  <c r="AH396" i="1"/>
  <c r="A397" i="1"/>
  <c r="B397" i="1"/>
  <c r="C397" i="1"/>
  <c r="D397" i="1"/>
  <c r="E397" i="1"/>
  <c r="F397" i="1"/>
  <c r="G397" i="1"/>
  <c r="H397" i="1"/>
  <c r="J397" i="1" s="1"/>
  <c r="I397" i="1"/>
  <c r="K397" i="1"/>
  <c r="L397" i="1"/>
  <c r="M397" i="1"/>
  <c r="N397" i="1"/>
  <c r="O397" i="1"/>
  <c r="P397" i="1"/>
  <c r="Q397" i="1"/>
  <c r="S397" i="1"/>
  <c r="V397" i="1"/>
  <c r="Y397" i="1"/>
  <c r="AF397" i="1"/>
  <c r="AG397" i="1"/>
  <c r="AH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S398" i="1"/>
  <c r="V398" i="1"/>
  <c r="Y398" i="1"/>
  <c r="AF398" i="1"/>
  <c r="AG398" i="1"/>
  <c r="AH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S399" i="1"/>
  <c r="V399" i="1"/>
  <c r="Y399" i="1"/>
  <c r="AF399" i="1"/>
  <c r="AG399" i="1"/>
  <c r="AH399" i="1"/>
  <c r="A400" i="1"/>
  <c r="B400" i="1"/>
  <c r="C400" i="1"/>
  <c r="D400" i="1"/>
  <c r="E400" i="1"/>
  <c r="F400" i="1"/>
  <c r="G400" i="1"/>
  <c r="H400" i="1"/>
  <c r="J400" i="1" s="1"/>
  <c r="I400" i="1"/>
  <c r="K400" i="1"/>
  <c r="L400" i="1"/>
  <c r="M400" i="1"/>
  <c r="N400" i="1"/>
  <c r="O400" i="1"/>
  <c r="P400" i="1"/>
  <c r="Q400" i="1"/>
  <c r="S400" i="1"/>
  <c r="V400" i="1"/>
  <c r="Y400" i="1"/>
  <c r="AF400" i="1"/>
  <c r="AG400" i="1"/>
  <c r="AH400" i="1"/>
  <c r="A401" i="1"/>
  <c r="B401" i="1"/>
  <c r="C401" i="1"/>
  <c r="D401" i="1"/>
  <c r="E401" i="1"/>
  <c r="F401" i="1"/>
  <c r="G401" i="1"/>
  <c r="H401" i="1"/>
  <c r="J401" i="1" s="1"/>
  <c r="I401" i="1"/>
  <c r="K401" i="1"/>
  <c r="L401" i="1"/>
  <c r="M401" i="1"/>
  <c r="N401" i="1"/>
  <c r="O401" i="1"/>
  <c r="P401" i="1"/>
  <c r="Q401" i="1"/>
  <c r="S401" i="1"/>
  <c r="V401" i="1"/>
  <c r="Y401" i="1"/>
  <c r="AF401" i="1"/>
  <c r="AG401" i="1"/>
  <c r="AH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S402" i="1"/>
  <c r="V402" i="1"/>
  <c r="Y402" i="1"/>
  <c r="AF402" i="1"/>
  <c r="AG402" i="1"/>
  <c r="AH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S403" i="1"/>
  <c r="V403" i="1"/>
  <c r="Y403" i="1"/>
  <c r="AF403" i="1"/>
  <c r="AG403" i="1"/>
  <c r="AH403" i="1"/>
  <c r="A404" i="1"/>
  <c r="B404" i="1"/>
  <c r="C404" i="1"/>
  <c r="D404" i="1"/>
  <c r="E404" i="1"/>
  <c r="F404" i="1"/>
  <c r="G404" i="1"/>
  <c r="H404" i="1"/>
  <c r="J404" i="1" s="1"/>
  <c r="I404" i="1"/>
  <c r="K404" i="1"/>
  <c r="L404" i="1"/>
  <c r="M404" i="1"/>
  <c r="N404" i="1"/>
  <c r="O404" i="1"/>
  <c r="P404" i="1"/>
  <c r="Q404" i="1"/>
  <c r="S404" i="1"/>
  <c r="V404" i="1"/>
  <c r="Y404" i="1"/>
  <c r="AF404" i="1"/>
  <c r="AG404" i="1"/>
  <c r="AH404" i="1"/>
  <c r="A405" i="1"/>
  <c r="B405" i="1"/>
  <c r="C405" i="1"/>
  <c r="D405" i="1"/>
  <c r="E405" i="1"/>
  <c r="F405" i="1"/>
  <c r="G405" i="1"/>
  <c r="H405" i="1"/>
  <c r="J405" i="1" s="1"/>
  <c r="I405" i="1"/>
  <c r="K405" i="1"/>
  <c r="L405" i="1"/>
  <c r="M405" i="1"/>
  <c r="N405" i="1"/>
  <c r="O405" i="1"/>
  <c r="P405" i="1"/>
  <c r="Q405" i="1"/>
  <c r="S405" i="1"/>
  <c r="V405" i="1"/>
  <c r="Y405" i="1"/>
  <c r="AF405" i="1"/>
  <c r="AG405" i="1"/>
  <c r="AH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S406" i="1"/>
  <c r="V406" i="1"/>
  <c r="Y406" i="1"/>
  <c r="AF406" i="1"/>
  <c r="AG406" i="1"/>
  <c r="AH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S407" i="1"/>
  <c r="V407" i="1"/>
  <c r="Y407" i="1"/>
  <c r="AF407" i="1"/>
  <c r="AG407" i="1"/>
  <c r="AH407" i="1"/>
  <c r="A408" i="1"/>
  <c r="B408" i="1"/>
  <c r="C408" i="1"/>
  <c r="D408" i="1"/>
  <c r="E408" i="1"/>
  <c r="F408" i="1"/>
  <c r="G408" i="1"/>
  <c r="H408" i="1"/>
  <c r="J408" i="1" s="1"/>
  <c r="I408" i="1"/>
  <c r="K408" i="1"/>
  <c r="L408" i="1"/>
  <c r="M408" i="1"/>
  <c r="N408" i="1"/>
  <c r="O408" i="1"/>
  <c r="P408" i="1"/>
  <c r="Q408" i="1"/>
  <c r="S408" i="1"/>
  <c r="V408" i="1"/>
  <c r="Y408" i="1"/>
  <c r="AF408" i="1"/>
  <c r="AG408" i="1"/>
  <c r="AH408" i="1"/>
  <c r="A409" i="1"/>
  <c r="B409" i="1"/>
  <c r="C409" i="1"/>
  <c r="D409" i="1"/>
  <c r="E409" i="1"/>
  <c r="F409" i="1"/>
  <c r="G409" i="1"/>
  <c r="H409" i="1"/>
  <c r="J409" i="1" s="1"/>
  <c r="I409" i="1"/>
  <c r="K409" i="1"/>
  <c r="L409" i="1"/>
  <c r="M409" i="1"/>
  <c r="N409" i="1"/>
  <c r="O409" i="1"/>
  <c r="P409" i="1"/>
  <c r="Q409" i="1"/>
  <c r="S409" i="1"/>
  <c r="V409" i="1"/>
  <c r="Y409" i="1"/>
  <c r="AF409" i="1"/>
  <c r="AG409" i="1"/>
  <c r="AH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S410" i="1"/>
  <c r="V410" i="1"/>
  <c r="Y410" i="1"/>
  <c r="AF410" i="1"/>
  <c r="AG410" i="1"/>
  <c r="AH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S411" i="1"/>
  <c r="V411" i="1"/>
  <c r="Y411" i="1"/>
  <c r="AF411" i="1"/>
  <c r="AG411" i="1"/>
  <c r="AH411" i="1"/>
  <c r="A412" i="1"/>
  <c r="B412" i="1"/>
  <c r="C412" i="1"/>
  <c r="D412" i="1"/>
  <c r="E412" i="1"/>
  <c r="F412" i="1"/>
  <c r="G412" i="1"/>
  <c r="H412" i="1"/>
  <c r="J412" i="1" s="1"/>
  <c r="I412" i="1"/>
  <c r="K412" i="1"/>
  <c r="L412" i="1"/>
  <c r="M412" i="1"/>
  <c r="N412" i="1"/>
  <c r="O412" i="1"/>
  <c r="P412" i="1"/>
  <c r="Q412" i="1"/>
  <c r="S412" i="1"/>
  <c r="V412" i="1"/>
  <c r="Y412" i="1"/>
  <c r="AF412" i="1"/>
  <c r="AG412" i="1"/>
  <c r="AH412" i="1"/>
  <c r="A413" i="1"/>
  <c r="B413" i="1"/>
  <c r="C413" i="1"/>
  <c r="D413" i="1"/>
  <c r="E413" i="1"/>
  <c r="F413" i="1"/>
  <c r="G413" i="1"/>
  <c r="H413" i="1"/>
  <c r="J413" i="1" s="1"/>
  <c r="I413" i="1"/>
  <c r="K413" i="1"/>
  <c r="L413" i="1"/>
  <c r="M413" i="1"/>
  <c r="N413" i="1"/>
  <c r="O413" i="1"/>
  <c r="P413" i="1"/>
  <c r="Q413" i="1"/>
  <c r="S413" i="1"/>
  <c r="V413" i="1"/>
  <c r="Y413" i="1"/>
  <c r="AF413" i="1"/>
  <c r="AG413" i="1"/>
  <c r="AH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S414" i="1"/>
  <c r="V414" i="1"/>
  <c r="Y414" i="1"/>
  <c r="AF414" i="1"/>
  <c r="AG414" i="1"/>
  <c r="AH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S415" i="1"/>
  <c r="V415" i="1"/>
  <c r="Y415" i="1"/>
  <c r="AF415" i="1"/>
  <c r="AG415" i="1"/>
  <c r="AH415" i="1"/>
  <c r="A416" i="1"/>
  <c r="B416" i="1"/>
  <c r="C416" i="1"/>
  <c r="D416" i="1"/>
  <c r="E416" i="1"/>
  <c r="F416" i="1"/>
  <c r="G416" i="1"/>
  <c r="H416" i="1"/>
  <c r="J416" i="1" s="1"/>
  <c r="I416" i="1"/>
  <c r="K416" i="1"/>
  <c r="L416" i="1"/>
  <c r="M416" i="1"/>
  <c r="N416" i="1"/>
  <c r="O416" i="1"/>
  <c r="P416" i="1"/>
  <c r="Q416" i="1"/>
  <c r="S416" i="1"/>
  <c r="V416" i="1"/>
  <c r="Y416" i="1"/>
  <c r="AF416" i="1"/>
  <c r="AG416" i="1"/>
  <c r="AH416" i="1"/>
  <c r="A417" i="1"/>
  <c r="B417" i="1"/>
  <c r="C417" i="1"/>
  <c r="D417" i="1"/>
  <c r="E417" i="1"/>
  <c r="F417" i="1"/>
  <c r="G417" i="1"/>
  <c r="H417" i="1"/>
  <c r="J417" i="1" s="1"/>
  <c r="I417" i="1"/>
  <c r="K417" i="1"/>
  <c r="L417" i="1"/>
  <c r="M417" i="1"/>
  <c r="N417" i="1"/>
  <c r="O417" i="1"/>
  <c r="P417" i="1"/>
  <c r="Q417" i="1"/>
  <c r="S417" i="1"/>
  <c r="V417" i="1"/>
  <c r="Y417" i="1"/>
  <c r="AF417" i="1"/>
  <c r="AG417" i="1"/>
  <c r="AH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S418" i="1"/>
  <c r="V418" i="1"/>
  <c r="Y418" i="1"/>
  <c r="AF418" i="1"/>
  <c r="AG418" i="1"/>
  <c r="AH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S419" i="1"/>
  <c r="V419" i="1"/>
  <c r="Y419" i="1"/>
  <c r="AF419" i="1"/>
  <c r="AG419" i="1"/>
  <c r="AH419" i="1"/>
  <c r="A420" i="1"/>
  <c r="B420" i="1"/>
  <c r="C420" i="1"/>
  <c r="D420" i="1"/>
  <c r="E420" i="1"/>
  <c r="F420" i="1"/>
  <c r="G420" i="1"/>
  <c r="H420" i="1"/>
  <c r="J420" i="1" s="1"/>
  <c r="I420" i="1"/>
  <c r="K420" i="1"/>
  <c r="L420" i="1"/>
  <c r="M420" i="1"/>
  <c r="N420" i="1"/>
  <c r="O420" i="1"/>
  <c r="P420" i="1"/>
  <c r="Q420" i="1"/>
  <c r="S420" i="1"/>
  <c r="V420" i="1"/>
  <c r="Y420" i="1"/>
  <c r="AF420" i="1"/>
  <c r="AG420" i="1"/>
  <c r="AH420" i="1"/>
  <c r="A421" i="1"/>
  <c r="B421" i="1"/>
  <c r="C421" i="1"/>
  <c r="D421" i="1"/>
  <c r="E421" i="1"/>
  <c r="F421" i="1"/>
  <c r="G421" i="1"/>
  <c r="H421" i="1"/>
  <c r="J421" i="1" s="1"/>
  <c r="I421" i="1"/>
  <c r="K421" i="1"/>
  <c r="L421" i="1"/>
  <c r="M421" i="1"/>
  <c r="N421" i="1"/>
  <c r="O421" i="1"/>
  <c r="P421" i="1"/>
  <c r="Q421" i="1"/>
  <c r="S421" i="1"/>
  <c r="V421" i="1"/>
  <c r="Y421" i="1"/>
  <c r="AF421" i="1"/>
  <c r="AG421" i="1"/>
  <c r="AH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S422" i="1"/>
  <c r="V422" i="1"/>
  <c r="Y422" i="1"/>
  <c r="AF422" i="1"/>
  <c r="AG422" i="1"/>
  <c r="AH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S423" i="1"/>
  <c r="V423" i="1"/>
  <c r="Y423" i="1"/>
  <c r="AF423" i="1"/>
  <c r="AG423" i="1"/>
  <c r="AH423" i="1"/>
  <c r="A424" i="1"/>
  <c r="B424" i="1"/>
  <c r="C424" i="1"/>
  <c r="D424" i="1"/>
  <c r="E424" i="1"/>
  <c r="F424" i="1"/>
  <c r="G424" i="1"/>
  <c r="H424" i="1"/>
  <c r="J424" i="1" s="1"/>
  <c r="I424" i="1"/>
  <c r="K424" i="1"/>
  <c r="L424" i="1"/>
  <c r="M424" i="1"/>
  <c r="N424" i="1"/>
  <c r="O424" i="1"/>
  <c r="P424" i="1"/>
  <c r="Q424" i="1"/>
  <c r="S424" i="1"/>
  <c r="V424" i="1"/>
  <c r="Y424" i="1"/>
  <c r="AF424" i="1"/>
  <c r="AG424" i="1"/>
  <c r="AH424" i="1"/>
  <c r="A425" i="1"/>
  <c r="B425" i="1"/>
  <c r="C425" i="1"/>
  <c r="D425" i="1"/>
  <c r="E425" i="1"/>
  <c r="F425" i="1"/>
  <c r="G425" i="1"/>
  <c r="H425" i="1"/>
  <c r="J425" i="1" s="1"/>
  <c r="I425" i="1"/>
  <c r="K425" i="1"/>
  <c r="L425" i="1"/>
  <c r="M425" i="1"/>
  <c r="N425" i="1"/>
  <c r="O425" i="1"/>
  <c r="P425" i="1"/>
  <c r="Q425" i="1"/>
  <c r="S425" i="1"/>
  <c r="V425" i="1"/>
  <c r="Y425" i="1"/>
  <c r="AF425" i="1"/>
  <c r="AG425" i="1"/>
  <c r="AH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S426" i="1"/>
  <c r="V426" i="1"/>
  <c r="Y426" i="1"/>
  <c r="AF426" i="1"/>
  <c r="AG426" i="1"/>
  <c r="AH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S427" i="1"/>
  <c r="V427" i="1"/>
  <c r="Y427" i="1"/>
  <c r="AF427" i="1"/>
  <c r="AG427" i="1"/>
  <c r="AH427" i="1"/>
  <c r="A428" i="1"/>
  <c r="B428" i="1"/>
  <c r="C428" i="1"/>
  <c r="D428" i="1"/>
  <c r="E428" i="1"/>
  <c r="F428" i="1"/>
  <c r="G428" i="1"/>
  <c r="H428" i="1"/>
  <c r="J428" i="1" s="1"/>
  <c r="I428" i="1"/>
  <c r="K428" i="1"/>
  <c r="L428" i="1"/>
  <c r="M428" i="1"/>
  <c r="N428" i="1"/>
  <c r="O428" i="1"/>
  <c r="P428" i="1"/>
  <c r="Q428" i="1"/>
  <c r="S428" i="1"/>
  <c r="V428" i="1"/>
  <c r="Y428" i="1"/>
  <c r="AF428" i="1"/>
  <c r="AG428" i="1"/>
  <c r="AH428" i="1"/>
  <c r="A429" i="1"/>
  <c r="B429" i="1"/>
  <c r="C429" i="1"/>
  <c r="D429" i="1"/>
  <c r="E429" i="1"/>
  <c r="F429" i="1"/>
  <c r="G429" i="1"/>
  <c r="H429" i="1"/>
  <c r="J429" i="1" s="1"/>
  <c r="I429" i="1"/>
  <c r="K429" i="1"/>
  <c r="L429" i="1"/>
  <c r="M429" i="1"/>
  <c r="N429" i="1"/>
  <c r="O429" i="1"/>
  <c r="P429" i="1"/>
  <c r="Q429" i="1"/>
  <c r="S429" i="1"/>
  <c r="V429" i="1"/>
  <c r="Y429" i="1"/>
  <c r="AF429" i="1"/>
  <c r="AG429" i="1"/>
  <c r="AH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S430" i="1"/>
  <c r="V430" i="1"/>
  <c r="Y430" i="1"/>
  <c r="AF430" i="1"/>
  <c r="AG430" i="1"/>
  <c r="AH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S431" i="1"/>
  <c r="V431" i="1"/>
  <c r="Y431" i="1"/>
  <c r="AF431" i="1"/>
  <c r="AG431" i="1"/>
  <c r="AH431" i="1"/>
  <c r="A432" i="1"/>
  <c r="B432" i="1"/>
  <c r="C432" i="1"/>
  <c r="D432" i="1"/>
  <c r="E432" i="1"/>
  <c r="F432" i="1"/>
  <c r="G432" i="1"/>
  <c r="H432" i="1"/>
  <c r="J432" i="1" s="1"/>
  <c r="I432" i="1"/>
  <c r="K432" i="1"/>
  <c r="L432" i="1"/>
  <c r="M432" i="1"/>
  <c r="N432" i="1"/>
  <c r="O432" i="1"/>
  <c r="P432" i="1"/>
  <c r="Q432" i="1"/>
  <c r="S432" i="1"/>
  <c r="V432" i="1"/>
  <c r="Y432" i="1"/>
  <c r="AF432" i="1"/>
  <c r="AG432" i="1"/>
  <c r="AH432" i="1"/>
  <c r="A433" i="1"/>
  <c r="B433" i="1"/>
  <c r="C433" i="1"/>
  <c r="D433" i="1"/>
  <c r="E433" i="1"/>
  <c r="F433" i="1"/>
  <c r="G433" i="1"/>
  <c r="H433" i="1"/>
  <c r="J433" i="1" s="1"/>
  <c r="I433" i="1"/>
  <c r="K433" i="1"/>
  <c r="L433" i="1"/>
  <c r="M433" i="1"/>
  <c r="N433" i="1"/>
  <c r="O433" i="1"/>
  <c r="P433" i="1"/>
  <c r="Q433" i="1"/>
  <c r="S433" i="1"/>
  <c r="V433" i="1"/>
  <c r="Y433" i="1"/>
  <c r="AF433" i="1"/>
  <c r="AG433" i="1"/>
  <c r="AH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S434" i="1"/>
  <c r="V434" i="1"/>
  <c r="Y434" i="1"/>
  <c r="AF434" i="1"/>
  <c r="AG434" i="1"/>
  <c r="AH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S435" i="1"/>
  <c r="V435" i="1"/>
  <c r="Y435" i="1"/>
  <c r="AF435" i="1"/>
  <c r="AG435" i="1"/>
  <c r="AH435" i="1"/>
  <c r="A436" i="1"/>
  <c r="B436" i="1"/>
  <c r="C436" i="1"/>
  <c r="D436" i="1"/>
  <c r="E436" i="1"/>
  <c r="F436" i="1"/>
  <c r="G436" i="1"/>
  <c r="H436" i="1"/>
  <c r="J436" i="1" s="1"/>
  <c r="I436" i="1"/>
  <c r="K436" i="1"/>
  <c r="L436" i="1"/>
  <c r="M436" i="1"/>
  <c r="N436" i="1"/>
  <c r="O436" i="1"/>
  <c r="P436" i="1"/>
  <c r="Q436" i="1"/>
  <c r="S436" i="1"/>
  <c r="V436" i="1"/>
  <c r="Y436" i="1"/>
  <c r="AF436" i="1"/>
  <c r="AG436" i="1"/>
  <c r="AH436" i="1"/>
  <c r="A437" i="1"/>
  <c r="B437" i="1"/>
  <c r="C437" i="1"/>
  <c r="D437" i="1"/>
  <c r="E437" i="1"/>
  <c r="F437" i="1"/>
  <c r="G437" i="1"/>
  <c r="H437" i="1"/>
  <c r="J437" i="1" s="1"/>
  <c r="I437" i="1"/>
  <c r="K437" i="1"/>
  <c r="L437" i="1"/>
  <c r="M437" i="1"/>
  <c r="N437" i="1"/>
  <c r="O437" i="1"/>
  <c r="P437" i="1"/>
  <c r="Q437" i="1"/>
  <c r="S437" i="1"/>
  <c r="V437" i="1"/>
  <c r="Y437" i="1"/>
  <c r="AF437" i="1"/>
  <c r="AG437" i="1"/>
  <c r="AH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S438" i="1"/>
  <c r="V438" i="1"/>
  <c r="Y438" i="1"/>
  <c r="AF438" i="1"/>
  <c r="AG438" i="1"/>
  <c r="AH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S439" i="1"/>
  <c r="V439" i="1"/>
  <c r="Y439" i="1"/>
  <c r="AF439" i="1"/>
  <c r="AG439" i="1"/>
  <c r="AH439" i="1"/>
  <c r="A440" i="1"/>
  <c r="B440" i="1"/>
  <c r="C440" i="1"/>
  <c r="D440" i="1"/>
  <c r="E440" i="1"/>
  <c r="F440" i="1"/>
  <c r="G440" i="1"/>
  <c r="H440" i="1"/>
  <c r="J440" i="1" s="1"/>
  <c r="I440" i="1"/>
  <c r="K440" i="1"/>
  <c r="L440" i="1"/>
  <c r="M440" i="1"/>
  <c r="N440" i="1"/>
  <c r="O440" i="1"/>
  <c r="P440" i="1"/>
  <c r="Q440" i="1"/>
  <c r="S440" i="1"/>
  <c r="V440" i="1"/>
  <c r="Y440" i="1"/>
  <c r="AF440" i="1"/>
  <c r="AG440" i="1"/>
  <c r="AH440" i="1"/>
  <c r="A441" i="1"/>
  <c r="B441" i="1"/>
  <c r="C441" i="1"/>
  <c r="D441" i="1"/>
  <c r="E441" i="1"/>
  <c r="F441" i="1"/>
  <c r="G441" i="1"/>
  <c r="H441" i="1"/>
  <c r="J441" i="1" s="1"/>
  <c r="I441" i="1"/>
  <c r="K441" i="1"/>
  <c r="L441" i="1"/>
  <c r="M441" i="1"/>
  <c r="N441" i="1"/>
  <c r="O441" i="1"/>
  <c r="P441" i="1"/>
  <c r="Q441" i="1"/>
  <c r="S441" i="1"/>
  <c r="V441" i="1"/>
  <c r="Y441" i="1"/>
  <c r="AF441" i="1"/>
  <c r="AG441" i="1"/>
  <c r="AH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S442" i="1"/>
  <c r="V442" i="1"/>
  <c r="Y442" i="1"/>
  <c r="AF442" i="1"/>
  <c r="AG442" i="1"/>
  <c r="AH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S443" i="1"/>
  <c r="V443" i="1"/>
  <c r="Y443" i="1"/>
  <c r="AF443" i="1"/>
  <c r="AG443" i="1"/>
  <c r="AH443" i="1"/>
  <c r="A444" i="1"/>
  <c r="B444" i="1"/>
  <c r="C444" i="1"/>
  <c r="D444" i="1"/>
  <c r="E444" i="1"/>
  <c r="F444" i="1"/>
  <c r="G444" i="1"/>
  <c r="H444" i="1"/>
  <c r="J444" i="1" s="1"/>
  <c r="I444" i="1"/>
  <c r="K444" i="1"/>
  <c r="L444" i="1"/>
  <c r="M444" i="1"/>
  <c r="N444" i="1"/>
  <c r="O444" i="1"/>
  <c r="P444" i="1"/>
  <c r="Q444" i="1"/>
  <c r="S444" i="1"/>
  <c r="V444" i="1"/>
  <c r="Y444" i="1"/>
  <c r="AF444" i="1"/>
  <c r="AG444" i="1"/>
  <c r="AH444" i="1"/>
  <c r="A445" i="1"/>
  <c r="B445" i="1"/>
  <c r="C445" i="1"/>
  <c r="D445" i="1"/>
  <c r="E445" i="1"/>
  <c r="F445" i="1"/>
  <c r="G445" i="1"/>
  <c r="H445" i="1"/>
  <c r="J445" i="1" s="1"/>
  <c r="I445" i="1"/>
  <c r="K445" i="1"/>
  <c r="L445" i="1"/>
  <c r="M445" i="1"/>
  <c r="N445" i="1"/>
  <c r="O445" i="1"/>
  <c r="P445" i="1"/>
  <c r="Q445" i="1"/>
  <c r="S445" i="1"/>
  <c r="V445" i="1"/>
  <c r="Y445" i="1"/>
  <c r="AF445" i="1"/>
  <c r="AG445" i="1"/>
  <c r="AH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S446" i="1"/>
  <c r="V446" i="1"/>
  <c r="Y446" i="1"/>
  <c r="AF446" i="1"/>
  <c r="AG446" i="1"/>
  <c r="AH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S447" i="1"/>
  <c r="V447" i="1"/>
  <c r="Y447" i="1"/>
  <c r="AF447" i="1"/>
  <c r="AG447" i="1"/>
  <c r="AH447" i="1"/>
  <c r="A448" i="1"/>
  <c r="B448" i="1"/>
  <c r="C448" i="1"/>
  <c r="D448" i="1"/>
  <c r="E448" i="1"/>
  <c r="F448" i="1"/>
  <c r="G448" i="1"/>
  <c r="H448" i="1"/>
  <c r="J448" i="1" s="1"/>
  <c r="I448" i="1"/>
  <c r="K448" i="1"/>
  <c r="L448" i="1"/>
  <c r="M448" i="1"/>
  <c r="N448" i="1"/>
  <c r="O448" i="1"/>
  <c r="P448" i="1"/>
  <c r="Q448" i="1"/>
  <c r="S448" i="1"/>
  <c r="V448" i="1"/>
  <c r="Y448" i="1"/>
  <c r="AF448" i="1"/>
  <c r="AG448" i="1"/>
  <c r="AH448" i="1"/>
  <c r="A449" i="1"/>
  <c r="B449" i="1"/>
  <c r="C449" i="1"/>
  <c r="D449" i="1"/>
  <c r="E449" i="1"/>
  <c r="F449" i="1"/>
  <c r="G449" i="1"/>
  <c r="H449" i="1"/>
  <c r="J449" i="1" s="1"/>
  <c r="I449" i="1"/>
  <c r="K449" i="1"/>
  <c r="L449" i="1"/>
  <c r="M449" i="1"/>
  <c r="N449" i="1"/>
  <c r="O449" i="1"/>
  <c r="P449" i="1"/>
  <c r="Q449" i="1"/>
  <c r="S449" i="1"/>
  <c r="V449" i="1"/>
  <c r="Y449" i="1"/>
  <c r="AF449" i="1"/>
  <c r="AG449" i="1"/>
  <c r="AH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S450" i="1"/>
  <c r="V450" i="1"/>
  <c r="Y450" i="1"/>
  <c r="AF450" i="1"/>
  <c r="AG450" i="1"/>
  <c r="AH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S451" i="1"/>
  <c r="V451" i="1"/>
  <c r="Y451" i="1"/>
  <c r="AF451" i="1"/>
  <c r="AG451" i="1"/>
  <c r="AH451" i="1"/>
  <c r="A452" i="1"/>
  <c r="B452" i="1"/>
  <c r="C452" i="1"/>
  <c r="D452" i="1"/>
  <c r="E452" i="1"/>
  <c r="F452" i="1"/>
  <c r="G452" i="1"/>
  <c r="H452" i="1"/>
  <c r="J452" i="1" s="1"/>
  <c r="I452" i="1"/>
  <c r="K452" i="1"/>
  <c r="L452" i="1"/>
  <c r="M452" i="1"/>
  <c r="N452" i="1"/>
  <c r="O452" i="1"/>
  <c r="P452" i="1"/>
  <c r="Q452" i="1"/>
  <c r="S452" i="1"/>
  <c r="V452" i="1"/>
  <c r="Y452" i="1"/>
  <c r="AF452" i="1"/>
  <c r="AG452" i="1"/>
  <c r="AH452" i="1"/>
  <c r="A453" i="1"/>
  <c r="B453" i="1"/>
  <c r="C453" i="1"/>
  <c r="D453" i="1"/>
  <c r="E453" i="1"/>
  <c r="F453" i="1"/>
  <c r="G453" i="1"/>
  <c r="H453" i="1"/>
  <c r="J453" i="1" s="1"/>
  <c r="I453" i="1"/>
  <c r="K453" i="1"/>
  <c r="L453" i="1"/>
  <c r="M453" i="1"/>
  <c r="N453" i="1"/>
  <c r="O453" i="1"/>
  <c r="P453" i="1"/>
  <c r="Q453" i="1"/>
  <c r="S453" i="1"/>
  <c r="V453" i="1"/>
  <c r="Y453" i="1"/>
  <c r="AF453" i="1"/>
  <c r="AG453" i="1"/>
  <c r="AH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S454" i="1"/>
  <c r="V454" i="1"/>
  <c r="Y454" i="1"/>
  <c r="AF454" i="1"/>
  <c r="AG454" i="1"/>
  <c r="AH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S455" i="1"/>
  <c r="V455" i="1"/>
  <c r="Y455" i="1"/>
  <c r="AF455" i="1"/>
  <c r="AG455" i="1"/>
  <c r="AH455" i="1"/>
  <c r="A456" i="1"/>
  <c r="B456" i="1"/>
  <c r="C456" i="1"/>
  <c r="D456" i="1"/>
  <c r="E456" i="1"/>
  <c r="F456" i="1"/>
  <c r="G456" i="1"/>
  <c r="H456" i="1"/>
  <c r="J456" i="1" s="1"/>
  <c r="I456" i="1"/>
  <c r="K456" i="1"/>
  <c r="L456" i="1"/>
  <c r="M456" i="1"/>
  <c r="N456" i="1"/>
  <c r="O456" i="1"/>
  <c r="P456" i="1"/>
  <c r="Q456" i="1"/>
  <c r="S456" i="1"/>
  <c r="V456" i="1"/>
  <c r="Y456" i="1"/>
  <c r="AF456" i="1"/>
  <c r="AG456" i="1"/>
  <c r="AH456" i="1"/>
  <c r="A457" i="1"/>
  <c r="B457" i="1"/>
  <c r="C457" i="1"/>
  <c r="D457" i="1"/>
  <c r="E457" i="1"/>
  <c r="F457" i="1"/>
  <c r="G457" i="1"/>
  <c r="H457" i="1"/>
  <c r="J457" i="1" s="1"/>
  <c r="I457" i="1"/>
  <c r="K457" i="1"/>
  <c r="L457" i="1"/>
  <c r="M457" i="1"/>
  <c r="N457" i="1"/>
  <c r="O457" i="1"/>
  <c r="P457" i="1"/>
  <c r="Q457" i="1"/>
  <c r="S457" i="1"/>
  <c r="V457" i="1"/>
  <c r="Y457" i="1"/>
  <c r="AF457" i="1"/>
  <c r="AG457" i="1"/>
  <c r="AH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S458" i="1"/>
  <c r="V458" i="1"/>
  <c r="Y458" i="1"/>
  <c r="AF458" i="1"/>
  <c r="AG458" i="1"/>
  <c r="AH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S459" i="1"/>
  <c r="V459" i="1"/>
  <c r="Y459" i="1"/>
  <c r="AF459" i="1"/>
  <c r="AG459" i="1"/>
  <c r="AH459" i="1"/>
  <c r="A460" i="1"/>
  <c r="B460" i="1"/>
  <c r="C460" i="1"/>
  <c r="D460" i="1"/>
  <c r="E460" i="1"/>
  <c r="F460" i="1"/>
  <c r="G460" i="1"/>
  <c r="H460" i="1"/>
  <c r="J460" i="1" s="1"/>
  <c r="I460" i="1"/>
  <c r="K460" i="1"/>
  <c r="L460" i="1"/>
  <c r="M460" i="1"/>
  <c r="N460" i="1"/>
  <c r="O460" i="1"/>
  <c r="P460" i="1"/>
  <c r="Q460" i="1"/>
  <c r="S460" i="1"/>
  <c r="V460" i="1"/>
  <c r="Y460" i="1"/>
  <c r="AF460" i="1"/>
  <c r="AG460" i="1"/>
  <c r="AH460" i="1"/>
  <c r="A461" i="1"/>
  <c r="B461" i="1"/>
  <c r="C461" i="1"/>
  <c r="D461" i="1"/>
  <c r="E461" i="1"/>
  <c r="F461" i="1"/>
  <c r="G461" i="1"/>
  <c r="H461" i="1"/>
  <c r="J461" i="1" s="1"/>
  <c r="I461" i="1"/>
  <c r="K461" i="1"/>
  <c r="L461" i="1"/>
  <c r="M461" i="1"/>
  <c r="N461" i="1"/>
  <c r="O461" i="1"/>
  <c r="P461" i="1"/>
  <c r="Q461" i="1"/>
  <c r="S461" i="1"/>
  <c r="V461" i="1"/>
  <c r="Y461" i="1"/>
  <c r="AF461" i="1"/>
  <c r="AG461" i="1"/>
  <c r="AH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S462" i="1"/>
  <c r="V462" i="1"/>
  <c r="Y462" i="1"/>
  <c r="AF462" i="1"/>
  <c r="AG462" i="1"/>
  <c r="AH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S463" i="1"/>
  <c r="V463" i="1"/>
  <c r="Y463" i="1"/>
  <c r="AF463" i="1"/>
  <c r="AG463" i="1"/>
  <c r="AH463" i="1"/>
  <c r="A464" i="1"/>
  <c r="B464" i="1"/>
  <c r="C464" i="1"/>
  <c r="D464" i="1"/>
  <c r="E464" i="1"/>
  <c r="F464" i="1"/>
  <c r="G464" i="1"/>
  <c r="H464" i="1"/>
  <c r="J464" i="1" s="1"/>
  <c r="I464" i="1"/>
  <c r="K464" i="1"/>
  <c r="L464" i="1"/>
  <c r="M464" i="1"/>
  <c r="N464" i="1"/>
  <c r="O464" i="1"/>
  <c r="P464" i="1"/>
  <c r="Q464" i="1"/>
  <c r="S464" i="1"/>
  <c r="V464" i="1"/>
  <c r="Y464" i="1"/>
  <c r="AF464" i="1"/>
  <c r="AG464" i="1"/>
  <c r="AH464" i="1"/>
  <c r="A465" i="1"/>
  <c r="B465" i="1"/>
  <c r="C465" i="1"/>
  <c r="D465" i="1"/>
  <c r="E465" i="1"/>
  <c r="F465" i="1"/>
  <c r="G465" i="1"/>
  <c r="H465" i="1"/>
  <c r="J465" i="1" s="1"/>
  <c r="I465" i="1"/>
  <c r="K465" i="1"/>
  <c r="L465" i="1"/>
  <c r="M465" i="1"/>
  <c r="N465" i="1"/>
  <c r="O465" i="1"/>
  <c r="P465" i="1"/>
  <c r="Q465" i="1"/>
  <c r="S465" i="1"/>
  <c r="V465" i="1"/>
  <c r="Y465" i="1"/>
  <c r="AF465" i="1"/>
  <c r="AG465" i="1"/>
  <c r="AH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S466" i="1"/>
  <c r="V466" i="1"/>
  <c r="Y466" i="1"/>
  <c r="AF466" i="1"/>
  <c r="AG466" i="1"/>
  <c r="AH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S467" i="1"/>
  <c r="V467" i="1"/>
  <c r="Y467" i="1"/>
  <c r="AF467" i="1"/>
  <c r="AG467" i="1"/>
  <c r="AH467" i="1"/>
  <c r="A468" i="1"/>
  <c r="B468" i="1"/>
  <c r="C468" i="1"/>
  <c r="D468" i="1"/>
  <c r="E468" i="1"/>
  <c r="F468" i="1"/>
  <c r="G468" i="1"/>
  <c r="H468" i="1"/>
  <c r="J468" i="1" s="1"/>
  <c r="I468" i="1"/>
  <c r="K468" i="1"/>
  <c r="L468" i="1"/>
  <c r="M468" i="1"/>
  <c r="N468" i="1"/>
  <c r="O468" i="1"/>
  <c r="P468" i="1"/>
  <c r="Q468" i="1"/>
  <c r="S468" i="1"/>
  <c r="V468" i="1"/>
  <c r="Y468" i="1"/>
  <c r="AF468" i="1"/>
  <c r="AG468" i="1"/>
  <c r="AH468" i="1"/>
  <c r="A469" i="1"/>
  <c r="B469" i="1"/>
  <c r="C469" i="1"/>
  <c r="D469" i="1"/>
  <c r="E469" i="1"/>
  <c r="F469" i="1"/>
  <c r="G469" i="1"/>
  <c r="H469" i="1"/>
  <c r="J469" i="1" s="1"/>
  <c r="I469" i="1"/>
  <c r="K469" i="1"/>
  <c r="L469" i="1"/>
  <c r="M469" i="1"/>
  <c r="N469" i="1"/>
  <c r="O469" i="1"/>
  <c r="P469" i="1"/>
  <c r="Q469" i="1"/>
  <c r="S469" i="1"/>
  <c r="V469" i="1"/>
  <c r="Y469" i="1"/>
  <c r="AF469" i="1"/>
  <c r="AG469" i="1"/>
  <c r="AH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S470" i="1"/>
  <c r="V470" i="1"/>
  <c r="Y470" i="1"/>
  <c r="AF470" i="1"/>
  <c r="AG470" i="1"/>
  <c r="AH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S471" i="1"/>
  <c r="V471" i="1"/>
  <c r="Y471" i="1"/>
  <c r="AF471" i="1"/>
  <c r="AG471" i="1"/>
  <c r="AH471" i="1"/>
  <c r="A472" i="1"/>
  <c r="B472" i="1"/>
  <c r="C472" i="1"/>
  <c r="D472" i="1"/>
  <c r="E472" i="1"/>
  <c r="F472" i="1"/>
  <c r="G472" i="1"/>
  <c r="H472" i="1"/>
  <c r="J472" i="1" s="1"/>
  <c r="I472" i="1"/>
  <c r="K472" i="1"/>
  <c r="L472" i="1"/>
  <c r="M472" i="1"/>
  <c r="N472" i="1"/>
  <c r="O472" i="1"/>
  <c r="P472" i="1"/>
  <c r="Q472" i="1"/>
  <c r="S472" i="1"/>
  <c r="V472" i="1"/>
  <c r="Y472" i="1"/>
  <c r="AF472" i="1"/>
  <c r="AG472" i="1"/>
  <c r="AH472" i="1"/>
  <c r="A473" i="1"/>
  <c r="B473" i="1"/>
  <c r="C473" i="1"/>
  <c r="D473" i="1"/>
  <c r="E473" i="1"/>
  <c r="F473" i="1"/>
  <c r="G473" i="1"/>
  <c r="H473" i="1"/>
  <c r="J473" i="1" s="1"/>
  <c r="I473" i="1"/>
  <c r="K473" i="1"/>
  <c r="L473" i="1"/>
  <c r="M473" i="1"/>
  <c r="N473" i="1"/>
  <c r="O473" i="1"/>
  <c r="P473" i="1"/>
  <c r="Q473" i="1"/>
  <c r="S473" i="1"/>
  <c r="V473" i="1"/>
  <c r="Y473" i="1"/>
  <c r="AF473" i="1"/>
  <c r="AG473" i="1"/>
  <c r="AH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S474" i="1"/>
  <c r="V474" i="1"/>
  <c r="Y474" i="1"/>
  <c r="AF474" i="1"/>
  <c r="AG474" i="1"/>
  <c r="AH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S475" i="1"/>
  <c r="V475" i="1"/>
  <c r="Y475" i="1"/>
  <c r="AF475" i="1"/>
  <c r="AG475" i="1"/>
  <c r="AH475" i="1"/>
  <c r="A476" i="1"/>
  <c r="B476" i="1"/>
  <c r="C476" i="1"/>
  <c r="D476" i="1"/>
  <c r="E476" i="1"/>
  <c r="F476" i="1"/>
  <c r="G476" i="1"/>
  <c r="H476" i="1"/>
  <c r="J476" i="1" s="1"/>
  <c r="I476" i="1"/>
  <c r="K476" i="1"/>
  <c r="L476" i="1"/>
  <c r="M476" i="1"/>
  <c r="N476" i="1"/>
  <c r="O476" i="1"/>
  <c r="P476" i="1"/>
  <c r="Q476" i="1"/>
  <c r="S476" i="1"/>
  <c r="V476" i="1"/>
  <c r="Y476" i="1"/>
  <c r="AF476" i="1"/>
  <c r="AG476" i="1"/>
  <c r="AH476" i="1"/>
  <c r="A477" i="1"/>
  <c r="B477" i="1"/>
  <c r="C477" i="1"/>
  <c r="D477" i="1"/>
  <c r="E477" i="1"/>
  <c r="F477" i="1"/>
  <c r="G477" i="1"/>
  <c r="H477" i="1"/>
  <c r="J477" i="1" s="1"/>
  <c r="I477" i="1"/>
  <c r="K477" i="1"/>
  <c r="L477" i="1"/>
  <c r="M477" i="1"/>
  <c r="N477" i="1"/>
  <c r="O477" i="1"/>
  <c r="P477" i="1"/>
  <c r="Q477" i="1"/>
  <c r="S477" i="1"/>
  <c r="V477" i="1"/>
  <c r="Y477" i="1"/>
  <c r="AF477" i="1"/>
  <c r="AG477" i="1"/>
  <c r="AH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S478" i="1"/>
  <c r="V478" i="1"/>
  <c r="Y478" i="1"/>
  <c r="AF478" i="1"/>
  <c r="AG478" i="1"/>
  <c r="AH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S479" i="1"/>
  <c r="V479" i="1"/>
  <c r="Y479" i="1"/>
  <c r="AF479" i="1"/>
  <c r="AG479" i="1"/>
  <c r="AH479" i="1"/>
  <c r="A480" i="1"/>
  <c r="B480" i="1"/>
  <c r="C480" i="1"/>
  <c r="D480" i="1"/>
  <c r="E480" i="1"/>
  <c r="F480" i="1"/>
  <c r="G480" i="1"/>
  <c r="H480" i="1"/>
  <c r="J480" i="1" s="1"/>
  <c r="I480" i="1"/>
  <c r="K480" i="1"/>
  <c r="L480" i="1"/>
  <c r="M480" i="1"/>
  <c r="N480" i="1"/>
  <c r="O480" i="1"/>
  <c r="P480" i="1"/>
  <c r="Q480" i="1"/>
  <c r="S480" i="1"/>
  <c r="V480" i="1"/>
  <c r="Y480" i="1"/>
  <c r="AF480" i="1"/>
  <c r="AG480" i="1"/>
  <c r="AH480" i="1"/>
  <c r="A481" i="1"/>
  <c r="B481" i="1"/>
  <c r="C481" i="1"/>
  <c r="D481" i="1"/>
  <c r="E481" i="1"/>
  <c r="F481" i="1"/>
  <c r="G481" i="1"/>
  <c r="H481" i="1"/>
  <c r="J481" i="1" s="1"/>
  <c r="I481" i="1"/>
  <c r="K481" i="1"/>
  <c r="L481" i="1"/>
  <c r="M481" i="1"/>
  <c r="N481" i="1"/>
  <c r="O481" i="1"/>
  <c r="P481" i="1"/>
  <c r="Q481" i="1"/>
  <c r="S481" i="1"/>
  <c r="V481" i="1"/>
  <c r="Y481" i="1"/>
  <c r="AF481" i="1"/>
  <c r="AG481" i="1"/>
  <c r="AH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S482" i="1"/>
  <c r="V482" i="1"/>
  <c r="Y482" i="1"/>
  <c r="AF482" i="1"/>
  <c r="AG482" i="1"/>
  <c r="AH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S483" i="1"/>
  <c r="V483" i="1"/>
  <c r="Y483" i="1"/>
  <c r="AF483" i="1"/>
  <c r="AG483" i="1"/>
  <c r="AH483" i="1"/>
  <c r="A484" i="1"/>
  <c r="B484" i="1"/>
  <c r="C484" i="1"/>
  <c r="D484" i="1"/>
  <c r="E484" i="1"/>
  <c r="F484" i="1"/>
  <c r="G484" i="1"/>
  <c r="H484" i="1"/>
  <c r="J484" i="1" s="1"/>
  <c r="I484" i="1"/>
  <c r="K484" i="1"/>
  <c r="L484" i="1"/>
  <c r="M484" i="1"/>
  <c r="N484" i="1"/>
  <c r="O484" i="1"/>
  <c r="P484" i="1"/>
  <c r="Q484" i="1"/>
  <c r="S484" i="1"/>
  <c r="V484" i="1"/>
  <c r="Y484" i="1"/>
  <c r="AF484" i="1"/>
  <c r="AG484" i="1"/>
  <c r="AH484" i="1"/>
  <c r="A485" i="1"/>
  <c r="B485" i="1"/>
  <c r="C485" i="1"/>
  <c r="D485" i="1"/>
  <c r="E485" i="1"/>
  <c r="F485" i="1"/>
  <c r="G485" i="1"/>
  <c r="H485" i="1"/>
  <c r="J485" i="1" s="1"/>
  <c r="I485" i="1"/>
  <c r="K485" i="1"/>
  <c r="L485" i="1"/>
  <c r="M485" i="1"/>
  <c r="N485" i="1"/>
  <c r="O485" i="1"/>
  <c r="P485" i="1"/>
  <c r="Q485" i="1"/>
  <c r="S485" i="1"/>
  <c r="V485" i="1"/>
  <c r="Y485" i="1"/>
  <c r="AF485" i="1"/>
  <c r="AG485" i="1"/>
  <c r="AH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S486" i="1"/>
  <c r="V486" i="1"/>
  <c r="Y486" i="1"/>
  <c r="AF486" i="1"/>
  <c r="AG486" i="1"/>
  <c r="AH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S487" i="1"/>
  <c r="V487" i="1"/>
  <c r="Y487" i="1"/>
  <c r="AF487" i="1"/>
  <c r="AG487" i="1"/>
  <c r="AH487" i="1"/>
  <c r="A488" i="1"/>
  <c r="B488" i="1"/>
  <c r="C488" i="1"/>
  <c r="D488" i="1"/>
  <c r="E488" i="1"/>
  <c r="F488" i="1"/>
  <c r="G488" i="1"/>
  <c r="H488" i="1"/>
  <c r="J488" i="1" s="1"/>
  <c r="I488" i="1"/>
  <c r="K488" i="1"/>
  <c r="L488" i="1"/>
  <c r="M488" i="1"/>
  <c r="N488" i="1"/>
  <c r="O488" i="1"/>
  <c r="P488" i="1"/>
  <c r="Q488" i="1"/>
  <c r="S488" i="1"/>
  <c r="V488" i="1"/>
  <c r="Y488" i="1"/>
  <c r="AF488" i="1"/>
  <c r="AG488" i="1"/>
  <c r="AH488" i="1"/>
  <c r="A489" i="1"/>
  <c r="B489" i="1"/>
  <c r="C489" i="1"/>
  <c r="D489" i="1"/>
  <c r="E489" i="1"/>
  <c r="F489" i="1"/>
  <c r="G489" i="1"/>
  <c r="H489" i="1"/>
  <c r="J489" i="1" s="1"/>
  <c r="I489" i="1"/>
  <c r="K489" i="1"/>
  <c r="L489" i="1"/>
  <c r="M489" i="1"/>
  <c r="N489" i="1"/>
  <c r="O489" i="1"/>
  <c r="P489" i="1"/>
  <c r="Q489" i="1"/>
  <c r="S489" i="1"/>
  <c r="V489" i="1"/>
  <c r="Y489" i="1"/>
  <c r="AF489" i="1"/>
  <c r="AG489" i="1"/>
  <c r="AH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S490" i="1"/>
  <c r="V490" i="1"/>
  <c r="Y490" i="1"/>
  <c r="AF490" i="1"/>
  <c r="AG490" i="1"/>
  <c r="AH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S491" i="1"/>
  <c r="V491" i="1"/>
  <c r="Y491" i="1"/>
  <c r="AF491" i="1"/>
  <c r="AG491" i="1"/>
  <c r="AH491" i="1"/>
  <c r="A492" i="1"/>
  <c r="B492" i="1"/>
  <c r="C492" i="1"/>
  <c r="D492" i="1"/>
  <c r="E492" i="1"/>
  <c r="F492" i="1"/>
  <c r="G492" i="1"/>
  <c r="H492" i="1"/>
  <c r="J492" i="1" s="1"/>
  <c r="I492" i="1"/>
  <c r="K492" i="1"/>
  <c r="L492" i="1"/>
  <c r="M492" i="1"/>
  <c r="N492" i="1"/>
  <c r="O492" i="1"/>
  <c r="P492" i="1"/>
  <c r="Q492" i="1"/>
  <c r="S492" i="1"/>
  <c r="V492" i="1"/>
  <c r="Y492" i="1"/>
  <c r="AF492" i="1"/>
  <c r="AG492" i="1"/>
  <c r="AH492" i="1"/>
  <c r="A493" i="1"/>
  <c r="B493" i="1"/>
  <c r="C493" i="1"/>
  <c r="D493" i="1"/>
  <c r="E493" i="1"/>
  <c r="F493" i="1"/>
  <c r="G493" i="1"/>
  <c r="H493" i="1"/>
  <c r="J493" i="1" s="1"/>
  <c r="I493" i="1"/>
  <c r="K493" i="1"/>
  <c r="L493" i="1"/>
  <c r="M493" i="1"/>
  <c r="N493" i="1"/>
  <c r="O493" i="1"/>
  <c r="P493" i="1"/>
  <c r="Q493" i="1"/>
  <c r="S493" i="1"/>
  <c r="V493" i="1"/>
  <c r="Y493" i="1"/>
  <c r="AF493" i="1"/>
  <c r="AG493" i="1"/>
  <c r="AH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S494" i="1"/>
  <c r="V494" i="1"/>
  <c r="Y494" i="1"/>
  <c r="AF494" i="1"/>
  <c r="AG494" i="1"/>
  <c r="AH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S495" i="1"/>
  <c r="V495" i="1"/>
  <c r="Y495" i="1"/>
  <c r="AF495" i="1"/>
  <c r="AG495" i="1"/>
  <c r="AH495" i="1"/>
  <c r="A496" i="1"/>
  <c r="B496" i="1"/>
  <c r="C496" i="1"/>
  <c r="D496" i="1"/>
  <c r="E496" i="1"/>
  <c r="F496" i="1"/>
  <c r="G496" i="1"/>
  <c r="H496" i="1"/>
  <c r="J496" i="1" s="1"/>
  <c r="I496" i="1"/>
  <c r="K496" i="1"/>
  <c r="L496" i="1"/>
  <c r="M496" i="1"/>
  <c r="N496" i="1"/>
  <c r="O496" i="1"/>
  <c r="P496" i="1"/>
  <c r="Q496" i="1"/>
  <c r="S496" i="1"/>
  <c r="V496" i="1"/>
  <c r="Y496" i="1"/>
  <c r="AF496" i="1"/>
  <c r="AG496" i="1"/>
  <c r="AH496" i="1"/>
  <c r="A497" i="1"/>
  <c r="B497" i="1"/>
  <c r="C497" i="1"/>
  <c r="D497" i="1"/>
  <c r="E497" i="1"/>
  <c r="F497" i="1"/>
  <c r="G497" i="1"/>
  <c r="H497" i="1"/>
  <c r="J497" i="1" s="1"/>
  <c r="I497" i="1"/>
  <c r="K497" i="1"/>
  <c r="L497" i="1"/>
  <c r="M497" i="1"/>
  <c r="N497" i="1"/>
  <c r="O497" i="1"/>
  <c r="P497" i="1"/>
  <c r="Q497" i="1"/>
  <c r="S497" i="1"/>
  <c r="V497" i="1"/>
  <c r="Y497" i="1"/>
  <c r="AF497" i="1"/>
  <c r="AG497" i="1"/>
  <c r="AH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S498" i="1"/>
  <c r="V498" i="1"/>
  <c r="Y498" i="1"/>
  <c r="AF498" i="1"/>
  <c r="AG498" i="1"/>
  <c r="AH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S499" i="1"/>
  <c r="V499" i="1"/>
  <c r="Y499" i="1"/>
  <c r="AF499" i="1"/>
  <c r="AG499" i="1"/>
  <c r="AH499" i="1"/>
  <c r="A500" i="1"/>
  <c r="B500" i="1"/>
  <c r="C500" i="1"/>
  <c r="D500" i="1"/>
  <c r="E500" i="1"/>
  <c r="F500" i="1"/>
  <c r="G500" i="1"/>
  <c r="H500" i="1"/>
  <c r="J500" i="1" s="1"/>
  <c r="I500" i="1"/>
  <c r="K500" i="1"/>
  <c r="L500" i="1"/>
  <c r="M500" i="1"/>
  <c r="N500" i="1"/>
  <c r="O500" i="1"/>
  <c r="P500" i="1"/>
  <c r="Q500" i="1"/>
  <c r="S500" i="1"/>
  <c r="V500" i="1"/>
  <c r="Y500" i="1"/>
  <c r="AF500" i="1"/>
  <c r="AG500" i="1"/>
  <c r="AH500" i="1"/>
  <c r="A501" i="1"/>
  <c r="B501" i="1"/>
  <c r="C501" i="1"/>
  <c r="D501" i="1"/>
  <c r="E501" i="1"/>
  <c r="F501" i="1"/>
  <c r="G501" i="1"/>
  <c r="H501" i="1"/>
  <c r="J501" i="1" s="1"/>
  <c r="I501" i="1"/>
  <c r="K501" i="1"/>
  <c r="L501" i="1"/>
  <c r="M501" i="1"/>
  <c r="N501" i="1"/>
  <c r="O501" i="1"/>
  <c r="P501" i="1"/>
  <c r="Q501" i="1"/>
  <c r="S501" i="1"/>
  <c r="V501" i="1"/>
  <c r="Y501" i="1"/>
  <c r="AF501" i="1"/>
  <c r="AG501" i="1"/>
  <c r="AH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S502" i="1"/>
  <c r="V502" i="1"/>
  <c r="Y502" i="1"/>
  <c r="AF502" i="1"/>
  <c r="AG502" i="1"/>
  <c r="AH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S503" i="1"/>
  <c r="V503" i="1"/>
  <c r="Y503" i="1"/>
  <c r="AF503" i="1"/>
  <c r="AG503" i="1"/>
  <c r="AH503" i="1"/>
  <c r="A504" i="1"/>
  <c r="B504" i="1"/>
  <c r="C504" i="1"/>
  <c r="D504" i="1"/>
  <c r="E504" i="1"/>
  <c r="F504" i="1"/>
  <c r="G504" i="1"/>
  <c r="H504" i="1"/>
  <c r="J504" i="1" s="1"/>
  <c r="I504" i="1"/>
  <c r="K504" i="1"/>
  <c r="L504" i="1"/>
  <c r="M504" i="1"/>
  <c r="N504" i="1"/>
  <c r="O504" i="1"/>
  <c r="P504" i="1"/>
  <c r="Q504" i="1"/>
  <c r="S504" i="1"/>
  <c r="V504" i="1"/>
  <c r="Y504" i="1"/>
  <c r="AF504" i="1"/>
  <c r="AG504" i="1"/>
  <c r="AH504" i="1"/>
  <c r="A505" i="1"/>
  <c r="B505" i="1"/>
  <c r="C505" i="1"/>
  <c r="D505" i="1"/>
  <c r="E505" i="1"/>
  <c r="F505" i="1"/>
  <c r="G505" i="1"/>
  <c r="H505" i="1"/>
  <c r="J505" i="1" s="1"/>
  <c r="I505" i="1"/>
  <c r="K505" i="1"/>
  <c r="L505" i="1"/>
  <c r="M505" i="1"/>
  <c r="N505" i="1"/>
  <c r="O505" i="1"/>
  <c r="P505" i="1"/>
  <c r="Q505" i="1"/>
  <c r="S505" i="1"/>
  <c r="V505" i="1"/>
  <c r="Y505" i="1"/>
  <c r="AF505" i="1"/>
  <c r="AG505" i="1"/>
  <c r="AH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S506" i="1"/>
  <c r="V506" i="1"/>
  <c r="Y506" i="1"/>
  <c r="AF506" i="1"/>
  <c r="AG506" i="1"/>
  <c r="AH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S507" i="1"/>
  <c r="V507" i="1"/>
  <c r="Y507" i="1"/>
  <c r="AF507" i="1"/>
  <c r="AG507" i="1"/>
  <c r="AH507" i="1"/>
  <c r="A508" i="1"/>
  <c r="B508" i="1"/>
  <c r="C508" i="1"/>
  <c r="D508" i="1"/>
  <c r="E508" i="1"/>
  <c r="F508" i="1"/>
  <c r="G508" i="1"/>
  <c r="H508" i="1"/>
  <c r="J508" i="1" s="1"/>
  <c r="I508" i="1"/>
  <c r="K508" i="1"/>
  <c r="L508" i="1"/>
  <c r="M508" i="1"/>
  <c r="N508" i="1"/>
  <c r="O508" i="1"/>
  <c r="P508" i="1"/>
  <c r="Q508" i="1"/>
  <c r="S508" i="1"/>
  <c r="V508" i="1"/>
  <c r="Y508" i="1"/>
  <c r="AF508" i="1"/>
  <c r="AG508" i="1"/>
  <c r="AH508" i="1"/>
  <c r="A509" i="1"/>
  <c r="B509" i="1"/>
  <c r="C509" i="1"/>
  <c r="D509" i="1"/>
  <c r="E509" i="1"/>
  <c r="F509" i="1"/>
  <c r="G509" i="1"/>
  <c r="H509" i="1"/>
  <c r="J509" i="1" s="1"/>
  <c r="I509" i="1"/>
  <c r="K509" i="1"/>
  <c r="L509" i="1"/>
  <c r="M509" i="1"/>
  <c r="N509" i="1"/>
  <c r="O509" i="1"/>
  <c r="P509" i="1"/>
  <c r="Q509" i="1"/>
  <c r="S509" i="1"/>
  <c r="V509" i="1"/>
  <c r="Y509" i="1"/>
  <c r="AF509" i="1"/>
  <c r="AG509" i="1"/>
  <c r="AH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S510" i="1"/>
  <c r="V510" i="1"/>
  <c r="Y510" i="1"/>
  <c r="AF510" i="1"/>
  <c r="AG510" i="1"/>
  <c r="AH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S511" i="1"/>
  <c r="V511" i="1"/>
  <c r="Y511" i="1"/>
  <c r="AF511" i="1"/>
  <c r="AG511" i="1"/>
  <c r="AH511" i="1"/>
  <c r="A512" i="1"/>
  <c r="B512" i="1"/>
  <c r="C512" i="1"/>
  <c r="D512" i="1"/>
  <c r="E512" i="1"/>
  <c r="F512" i="1"/>
  <c r="G512" i="1"/>
  <c r="H512" i="1"/>
  <c r="J512" i="1" s="1"/>
  <c r="I512" i="1"/>
  <c r="K512" i="1"/>
  <c r="L512" i="1"/>
  <c r="M512" i="1"/>
  <c r="N512" i="1"/>
  <c r="O512" i="1"/>
  <c r="P512" i="1"/>
  <c r="Q512" i="1"/>
  <c r="S512" i="1"/>
  <c r="V512" i="1"/>
  <c r="Y512" i="1"/>
  <c r="AF512" i="1"/>
  <c r="AG512" i="1"/>
  <c r="AH512" i="1"/>
  <c r="A513" i="1"/>
  <c r="B513" i="1"/>
  <c r="C513" i="1"/>
  <c r="D513" i="1"/>
  <c r="E513" i="1"/>
  <c r="F513" i="1"/>
  <c r="G513" i="1"/>
  <c r="H513" i="1"/>
  <c r="J513" i="1" s="1"/>
  <c r="I513" i="1"/>
  <c r="K513" i="1"/>
  <c r="L513" i="1"/>
  <c r="M513" i="1"/>
  <c r="N513" i="1"/>
  <c r="O513" i="1"/>
  <c r="P513" i="1"/>
  <c r="Q513" i="1"/>
  <c r="S513" i="1"/>
  <c r="V513" i="1"/>
  <c r="Y513" i="1"/>
  <c r="AF513" i="1"/>
  <c r="AG513" i="1"/>
  <c r="AH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S514" i="1"/>
  <c r="V514" i="1"/>
  <c r="Y514" i="1"/>
  <c r="AF514" i="1"/>
  <c r="AG514" i="1"/>
  <c r="AH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S515" i="1"/>
  <c r="V515" i="1"/>
  <c r="Y515" i="1"/>
  <c r="AF515" i="1"/>
  <c r="AG515" i="1"/>
  <c r="AH515" i="1"/>
  <c r="A516" i="1"/>
  <c r="B516" i="1"/>
  <c r="C516" i="1"/>
  <c r="D516" i="1"/>
  <c r="E516" i="1"/>
  <c r="F516" i="1"/>
  <c r="G516" i="1"/>
  <c r="H516" i="1"/>
  <c r="J516" i="1" s="1"/>
  <c r="I516" i="1"/>
  <c r="K516" i="1"/>
  <c r="L516" i="1"/>
  <c r="M516" i="1"/>
  <c r="N516" i="1"/>
  <c r="O516" i="1"/>
  <c r="P516" i="1"/>
  <c r="Q516" i="1"/>
  <c r="S516" i="1"/>
  <c r="V516" i="1"/>
  <c r="Y516" i="1"/>
  <c r="AF516" i="1"/>
  <c r="AG516" i="1"/>
  <c r="AH516" i="1"/>
  <c r="A517" i="1"/>
  <c r="B517" i="1"/>
  <c r="C517" i="1"/>
  <c r="D517" i="1"/>
  <c r="E517" i="1"/>
  <c r="F517" i="1"/>
  <c r="G517" i="1"/>
  <c r="H517" i="1"/>
  <c r="J517" i="1" s="1"/>
  <c r="I517" i="1"/>
  <c r="K517" i="1"/>
  <c r="L517" i="1"/>
  <c r="M517" i="1"/>
  <c r="N517" i="1"/>
  <c r="O517" i="1"/>
  <c r="P517" i="1"/>
  <c r="Q517" i="1"/>
  <c r="S517" i="1"/>
  <c r="V517" i="1"/>
  <c r="Y517" i="1"/>
  <c r="AF517" i="1"/>
  <c r="AG517" i="1"/>
  <c r="AH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S518" i="1"/>
  <c r="V518" i="1"/>
  <c r="Y518" i="1"/>
  <c r="AF518" i="1"/>
  <c r="AG518" i="1"/>
  <c r="AH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S519" i="1"/>
  <c r="V519" i="1"/>
  <c r="Y519" i="1"/>
  <c r="AF519" i="1"/>
  <c r="AG519" i="1"/>
  <c r="AH519" i="1"/>
  <c r="A520" i="1"/>
  <c r="B520" i="1"/>
  <c r="C520" i="1"/>
  <c r="D520" i="1"/>
  <c r="E520" i="1"/>
  <c r="F520" i="1"/>
  <c r="G520" i="1"/>
  <c r="H520" i="1"/>
  <c r="J520" i="1" s="1"/>
  <c r="I520" i="1"/>
  <c r="K520" i="1"/>
  <c r="L520" i="1"/>
  <c r="M520" i="1"/>
  <c r="N520" i="1"/>
  <c r="O520" i="1"/>
  <c r="P520" i="1"/>
  <c r="Q520" i="1"/>
  <c r="S520" i="1"/>
  <c r="V520" i="1"/>
  <c r="Y520" i="1"/>
  <c r="AF520" i="1"/>
  <c r="AG520" i="1"/>
  <c r="AH520" i="1"/>
  <c r="A521" i="1"/>
  <c r="B521" i="1"/>
  <c r="C521" i="1"/>
  <c r="D521" i="1"/>
  <c r="E521" i="1"/>
  <c r="F521" i="1"/>
  <c r="G521" i="1"/>
  <c r="H521" i="1"/>
  <c r="J521" i="1" s="1"/>
  <c r="I521" i="1"/>
  <c r="K521" i="1"/>
  <c r="L521" i="1"/>
  <c r="M521" i="1"/>
  <c r="N521" i="1"/>
  <c r="O521" i="1"/>
  <c r="P521" i="1"/>
  <c r="Q521" i="1"/>
  <c r="S521" i="1"/>
  <c r="V521" i="1"/>
  <c r="Y521" i="1"/>
  <c r="AF521" i="1"/>
  <c r="AG521" i="1"/>
  <c r="AH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S522" i="1"/>
  <c r="V522" i="1"/>
  <c r="Y522" i="1"/>
  <c r="AF522" i="1"/>
  <c r="AG522" i="1"/>
  <c r="AH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S523" i="1"/>
  <c r="V523" i="1"/>
  <c r="Y523" i="1"/>
  <c r="AF523" i="1"/>
  <c r="AG523" i="1"/>
  <c r="AH523" i="1"/>
  <c r="A524" i="1"/>
  <c r="B524" i="1"/>
  <c r="C524" i="1"/>
  <c r="D524" i="1"/>
  <c r="E524" i="1"/>
  <c r="F524" i="1"/>
  <c r="G524" i="1"/>
  <c r="H524" i="1"/>
  <c r="J524" i="1" s="1"/>
  <c r="I524" i="1"/>
  <c r="K524" i="1"/>
  <c r="L524" i="1"/>
  <c r="M524" i="1"/>
  <c r="N524" i="1"/>
  <c r="O524" i="1"/>
  <c r="P524" i="1"/>
  <c r="Q524" i="1"/>
  <c r="S524" i="1"/>
  <c r="V524" i="1"/>
  <c r="Y524" i="1"/>
  <c r="AF524" i="1"/>
  <c r="AG524" i="1"/>
  <c r="AH524" i="1"/>
  <c r="A525" i="1"/>
  <c r="B525" i="1"/>
  <c r="C525" i="1"/>
  <c r="D525" i="1"/>
  <c r="E525" i="1"/>
  <c r="F525" i="1"/>
  <c r="G525" i="1"/>
  <c r="H525" i="1"/>
  <c r="J525" i="1" s="1"/>
  <c r="I525" i="1"/>
  <c r="K525" i="1"/>
  <c r="L525" i="1"/>
  <c r="M525" i="1"/>
  <c r="N525" i="1"/>
  <c r="O525" i="1"/>
  <c r="P525" i="1"/>
  <c r="Q525" i="1"/>
  <c r="S525" i="1"/>
  <c r="V525" i="1"/>
  <c r="Y525" i="1"/>
  <c r="AF525" i="1"/>
  <c r="AG525" i="1"/>
  <c r="AH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S526" i="1"/>
  <c r="V526" i="1"/>
  <c r="Y526" i="1"/>
  <c r="AF526" i="1"/>
  <c r="AG526" i="1"/>
  <c r="AH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S527" i="1"/>
  <c r="V527" i="1"/>
  <c r="Y527" i="1"/>
  <c r="AF527" i="1"/>
  <c r="AG527" i="1"/>
  <c r="AH527" i="1"/>
  <c r="A528" i="1"/>
  <c r="B528" i="1"/>
  <c r="C528" i="1"/>
  <c r="D528" i="1"/>
  <c r="E528" i="1"/>
  <c r="F528" i="1"/>
  <c r="G528" i="1"/>
  <c r="H528" i="1"/>
  <c r="J528" i="1" s="1"/>
  <c r="I528" i="1"/>
  <c r="K528" i="1"/>
  <c r="L528" i="1"/>
  <c r="M528" i="1"/>
  <c r="N528" i="1"/>
  <c r="O528" i="1"/>
  <c r="P528" i="1"/>
  <c r="Q528" i="1"/>
  <c r="S528" i="1"/>
  <c r="V528" i="1"/>
  <c r="Y528" i="1"/>
  <c r="AF528" i="1"/>
  <c r="AG528" i="1"/>
  <c r="AH528" i="1"/>
  <c r="A529" i="1"/>
  <c r="B529" i="1"/>
  <c r="C529" i="1"/>
  <c r="D529" i="1"/>
  <c r="E529" i="1"/>
  <c r="F529" i="1"/>
  <c r="G529" i="1"/>
  <c r="H529" i="1"/>
  <c r="J529" i="1" s="1"/>
  <c r="I529" i="1"/>
  <c r="K529" i="1"/>
  <c r="L529" i="1"/>
  <c r="M529" i="1"/>
  <c r="N529" i="1"/>
  <c r="O529" i="1"/>
  <c r="P529" i="1"/>
  <c r="Q529" i="1"/>
  <c r="S529" i="1"/>
  <c r="V529" i="1"/>
  <c r="Y529" i="1"/>
  <c r="AF529" i="1"/>
  <c r="AG529" i="1"/>
  <c r="AH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S530" i="1"/>
  <c r="V530" i="1"/>
  <c r="Y530" i="1"/>
  <c r="AF530" i="1"/>
  <c r="AG530" i="1"/>
  <c r="AH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S531" i="1"/>
  <c r="V531" i="1"/>
  <c r="Y531" i="1"/>
  <c r="AF531" i="1"/>
  <c r="AG531" i="1"/>
  <c r="AH531" i="1"/>
  <c r="A532" i="1"/>
  <c r="B532" i="1"/>
  <c r="C532" i="1"/>
  <c r="D532" i="1"/>
  <c r="E532" i="1"/>
  <c r="F532" i="1"/>
  <c r="G532" i="1"/>
  <c r="H532" i="1"/>
  <c r="J532" i="1" s="1"/>
  <c r="I532" i="1"/>
  <c r="K532" i="1"/>
  <c r="L532" i="1"/>
  <c r="M532" i="1"/>
  <c r="N532" i="1"/>
  <c r="O532" i="1"/>
  <c r="P532" i="1"/>
  <c r="Q532" i="1"/>
  <c r="S532" i="1"/>
  <c r="V532" i="1"/>
  <c r="Y532" i="1"/>
  <c r="AF532" i="1"/>
  <c r="AG532" i="1"/>
  <c r="AH532" i="1"/>
  <c r="A533" i="1"/>
  <c r="B533" i="1"/>
  <c r="C533" i="1"/>
  <c r="D533" i="1"/>
  <c r="E533" i="1"/>
  <c r="F533" i="1"/>
  <c r="G533" i="1"/>
  <c r="H533" i="1"/>
  <c r="J533" i="1" s="1"/>
  <c r="I533" i="1"/>
  <c r="K533" i="1"/>
  <c r="L533" i="1"/>
  <c r="M533" i="1"/>
  <c r="N533" i="1"/>
  <c r="O533" i="1"/>
  <c r="P533" i="1"/>
  <c r="Q533" i="1"/>
  <c r="S533" i="1"/>
  <c r="V533" i="1"/>
  <c r="Y533" i="1"/>
  <c r="AF533" i="1"/>
  <c r="AG533" i="1"/>
  <c r="AH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S534" i="1"/>
  <c r="V534" i="1"/>
  <c r="Y534" i="1"/>
  <c r="AF534" i="1"/>
  <c r="AG534" i="1"/>
  <c r="AH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S535" i="1"/>
  <c r="V535" i="1"/>
  <c r="Y535" i="1"/>
  <c r="AF535" i="1"/>
  <c r="AG535" i="1"/>
  <c r="AH535" i="1"/>
  <c r="A536" i="1"/>
  <c r="B536" i="1"/>
  <c r="C536" i="1"/>
  <c r="D536" i="1"/>
  <c r="E536" i="1"/>
  <c r="F536" i="1"/>
  <c r="G536" i="1"/>
  <c r="H536" i="1"/>
  <c r="J536" i="1" s="1"/>
  <c r="I536" i="1"/>
  <c r="K536" i="1"/>
  <c r="L536" i="1"/>
  <c r="M536" i="1"/>
  <c r="N536" i="1"/>
  <c r="O536" i="1"/>
  <c r="P536" i="1"/>
  <c r="Q536" i="1"/>
  <c r="S536" i="1"/>
  <c r="V536" i="1"/>
  <c r="Y536" i="1"/>
  <c r="AF536" i="1"/>
  <c r="AG536" i="1"/>
  <c r="AH536" i="1"/>
  <c r="A537" i="1"/>
  <c r="B537" i="1"/>
  <c r="C537" i="1"/>
  <c r="D537" i="1"/>
  <c r="E537" i="1"/>
  <c r="F537" i="1"/>
  <c r="G537" i="1"/>
  <c r="H537" i="1"/>
  <c r="J537" i="1" s="1"/>
  <c r="I537" i="1"/>
  <c r="K537" i="1"/>
  <c r="L537" i="1"/>
  <c r="M537" i="1"/>
  <c r="N537" i="1"/>
  <c r="O537" i="1"/>
  <c r="P537" i="1"/>
  <c r="Q537" i="1"/>
  <c r="S537" i="1"/>
  <c r="V537" i="1"/>
  <c r="Y537" i="1"/>
  <c r="AF537" i="1"/>
  <c r="AG537" i="1"/>
  <c r="AH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S538" i="1"/>
  <c r="V538" i="1"/>
  <c r="Y538" i="1"/>
  <c r="AF538" i="1"/>
  <c r="AG538" i="1"/>
  <c r="AH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S539" i="1"/>
  <c r="V539" i="1"/>
  <c r="Y539" i="1"/>
  <c r="AF539" i="1"/>
  <c r="AG539" i="1"/>
  <c r="AH539" i="1"/>
  <c r="A540" i="1"/>
  <c r="B540" i="1"/>
  <c r="C540" i="1"/>
  <c r="D540" i="1"/>
  <c r="E540" i="1"/>
  <c r="F540" i="1"/>
  <c r="G540" i="1"/>
  <c r="H540" i="1"/>
  <c r="J540" i="1" s="1"/>
  <c r="I540" i="1"/>
  <c r="K540" i="1"/>
  <c r="L540" i="1"/>
  <c r="M540" i="1"/>
  <c r="N540" i="1"/>
  <c r="O540" i="1"/>
  <c r="P540" i="1"/>
  <c r="Q540" i="1"/>
  <c r="S540" i="1"/>
  <c r="V540" i="1"/>
  <c r="Y540" i="1"/>
  <c r="AF540" i="1"/>
  <c r="AG540" i="1"/>
  <c r="AH540" i="1"/>
  <c r="A541" i="1"/>
  <c r="B541" i="1"/>
  <c r="C541" i="1"/>
  <c r="D541" i="1"/>
  <c r="E541" i="1"/>
  <c r="F541" i="1"/>
  <c r="G541" i="1"/>
  <c r="H541" i="1"/>
  <c r="J541" i="1" s="1"/>
  <c r="I541" i="1"/>
  <c r="K541" i="1"/>
  <c r="L541" i="1"/>
  <c r="M541" i="1"/>
  <c r="N541" i="1"/>
  <c r="O541" i="1"/>
  <c r="P541" i="1"/>
  <c r="Q541" i="1"/>
  <c r="S541" i="1"/>
  <c r="V541" i="1"/>
  <c r="Y541" i="1"/>
  <c r="AF541" i="1"/>
  <c r="AG541" i="1"/>
  <c r="AH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S542" i="1"/>
  <c r="V542" i="1"/>
  <c r="Y542" i="1"/>
  <c r="AF542" i="1"/>
  <c r="AG542" i="1"/>
  <c r="AH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S543" i="1"/>
  <c r="V543" i="1"/>
  <c r="Y543" i="1"/>
  <c r="AF543" i="1"/>
  <c r="AG543" i="1"/>
  <c r="AH543" i="1"/>
  <c r="A544" i="1"/>
  <c r="B544" i="1"/>
  <c r="C544" i="1"/>
  <c r="D544" i="1"/>
  <c r="E544" i="1"/>
  <c r="F544" i="1"/>
  <c r="G544" i="1"/>
  <c r="H544" i="1"/>
  <c r="J544" i="1" s="1"/>
  <c r="I544" i="1"/>
  <c r="K544" i="1"/>
  <c r="L544" i="1"/>
  <c r="M544" i="1"/>
  <c r="N544" i="1"/>
  <c r="O544" i="1"/>
  <c r="P544" i="1"/>
  <c r="Q544" i="1"/>
  <c r="S544" i="1"/>
  <c r="V544" i="1"/>
  <c r="Y544" i="1"/>
  <c r="AF544" i="1"/>
  <c r="AG544" i="1"/>
  <c r="AH544" i="1"/>
  <c r="A545" i="1"/>
  <c r="B545" i="1"/>
  <c r="C545" i="1"/>
  <c r="D545" i="1"/>
  <c r="E545" i="1"/>
  <c r="F545" i="1"/>
  <c r="G545" i="1"/>
  <c r="H545" i="1"/>
  <c r="J545" i="1" s="1"/>
  <c r="I545" i="1"/>
  <c r="K545" i="1"/>
  <c r="L545" i="1"/>
  <c r="M545" i="1"/>
  <c r="N545" i="1"/>
  <c r="O545" i="1"/>
  <c r="P545" i="1"/>
  <c r="Q545" i="1"/>
  <c r="S545" i="1"/>
  <c r="V545" i="1"/>
  <c r="Y545" i="1"/>
  <c r="AF545" i="1"/>
  <c r="AG545" i="1"/>
  <c r="AH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S546" i="1"/>
  <c r="V546" i="1"/>
  <c r="Y546" i="1"/>
  <c r="AF546" i="1"/>
  <c r="AG546" i="1"/>
  <c r="AH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S547" i="1"/>
  <c r="V547" i="1"/>
  <c r="Y547" i="1"/>
  <c r="AF547" i="1"/>
  <c r="AG547" i="1"/>
  <c r="AH547" i="1"/>
  <c r="A548" i="1"/>
  <c r="B548" i="1"/>
  <c r="C548" i="1"/>
  <c r="D548" i="1"/>
  <c r="E548" i="1"/>
  <c r="F548" i="1"/>
  <c r="G548" i="1"/>
  <c r="H548" i="1"/>
  <c r="J548" i="1" s="1"/>
  <c r="I548" i="1"/>
  <c r="K548" i="1"/>
  <c r="L548" i="1"/>
  <c r="M548" i="1"/>
  <c r="N548" i="1"/>
  <c r="O548" i="1"/>
  <c r="P548" i="1"/>
  <c r="Q548" i="1"/>
  <c r="S548" i="1"/>
  <c r="V548" i="1"/>
  <c r="Y548" i="1"/>
  <c r="AF548" i="1"/>
  <c r="AG548" i="1"/>
  <c r="AH548" i="1"/>
  <c r="A549" i="1"/>
  <c r="B549" i="1"/>
  <c r="C549" i="1"/>
  <c r="D549" i="1"/>
  <c r="E549" i="1"/>
  <c r="F549" i="1"/>
  <c r="G549" i="1"/>
  <c r="H549" i="1"/>
  <c r="J549" i="1" s="1"/>
  <c r="I549" i="1"/>
  <c r="K549" i="1"/>
  <c r="L549" i="1"/>
  <c r="M549" i="1"/>
  <c r="N549" i="1"/>
  <c r="O549" i="1"/>
  <c r="P549" i="1"/>
  <c r="Q549" i="1"/>
  <c r="S549" i="1"/>
  <c r="V549" i="1"/>
  <c r="Y549" i="1"/>
  <c r="AF549" i="1"/>
  <c r="AG549" i="1"/>
  <c r="AH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S550" i="1"/>
  <c r="V550" i="1"/>
  <c r="Y550" i="1"/>
  <c r="AF550" i="1"/>
  <c r="AG550" i="1"/>
  <c r="AH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S551" i="1"/>
  <c r="V551" i="1"/>
  <c r="Y551" i="1"/>
  <c r="AF551" i="1"/>
  <c r="AG551" i="1"/>
  <c r="AH551" i="1"/>
  <c r="A552" i="1"/>
  <c r="B552" i="1"/>
  <c r="C552" i="1"/>
  <c r="D552" i="1"/>
  <c r="E552" i="1"/>
  <c r="F552" i="1"/>
  <c r="G552" i="1"/>
  <c r="H552" i="1"/>
  <c r="J552" i="1" s="1"/>
  <c r="I552" i="1"/>
  <c r="K552" i="1"/>
  <c r="L552" i="1"/>
  <c r="M552" i="1"/>
  <c r="N552" i="1"/>
  <c r="O552" i="1"/>
  <c r="P552" i="1"/>
  <c r="Q552" i="1"/>
  <c r="S552" i="1"/>
  <c r="V552" i="1"/>
  <c r="Y552" i="1"/>
  <c r="AF552" i="1"/>
  <c r="AG552" i="1"/>
  <c r="AH552" i="1"/>
  <c r="A553" i="1"/>
  <c r="B553" i="1"/>
  <c r="C553" i="1"/>
  <c r="D553" i="1"/>
  <c r="E553" i="1"/>
  <c r="F553" i="1"/>
  <c r="G553" i="1"/>
  <c r="H553" i="1"/>
  <c r="J553" i="1" s="1"/>
  <c r="I553" i="1"/>
  <c r="K553" i="1"/>
  <c r="L553" i="1"/>
  <c r="M553" i="1"/>
  <c r="N553" i="1"/>
  <c r="O553" i="1"/>
  <c r="P553" i="1"/>
  <c r="Q553" i="1"/>
  <c r="S553" i="1"/>
  <c r="V553" i="1"/>
  <c r="Y553" i="1"/>
  <c r="AF553" i="1"/>
  <c r="AG553" i="1"/>
  <c r="AH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S554" i="1"/>
  <c r="V554" i="1"/>
  <c r="Y554" i="1"/>
  <c r="AF554" i="1"/>
  <c r="AG554" i="1"/>
  <c r="AH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S555" i="1"/>
  <c r="V555" i="1"/>
  <c r="Y555" i="1"/>
  <c r="AF555" i="1"/>
  <c r="AG555" i="1"/>
  <c r="AH555" i="1"/>
  <c r="A556" i="1"/>
  <c r="B556" i="1"/>
  <c r="C556" i="1"/>
  <c r="D556" i="1"/>
  <c r="E556" i="1"/>
  <c r="F556" i="1"/>
  <c r="G556" i="1"/>
  <c r="H556" i="1"/>
  <c r="J556" i="1" s="1"/>
  <c r="I556" i="1"/>
  <c r="K556" i="1"/>
  <c r="L556" i="1"/>
  <c r="M556" i="1"/>
  <c r="N556" i="1"/>
  <c r="O556" i="1"/>
  <c r="P556" i="1"/>
  <c r="Q556" i="1"/>
  <c r="S556" i="1"/>
  <c r="V556" i="1"/>
  <c r="Y556" i="1"/>
  <c r="AF556" i="1"/>
  <c r="AG556" i="1"/>
  <c r="AH556" i="1"/>
  <c r="A557" i="1"/>
  <c r="B557" i="1"/>
  <c r="C557" i="1"/>
  <c r="D557" i="1"/>
  <c r="E557" i="1"/>
  <c r="F557" i="1"/>
  <c r="G557" i="1"/>
  <c r="H557" i="1"/>
  <c r="J557" i="1" s="1"/>
  <c r="I557" i="1"/>
  <c r="K557" i="1"/>
  <c r="L557" i="1"/>
  <c r="M557" i="1"/>
  <c r="N557" i="1"/>
  <c r="O557" i="1"/>
  <c r="P557" i="1"/>
  <c r="Q557" i="1"/>
  <c r="S557" i="1"/>
  <c r="V557" i="1"/>
  <c r="Y557" i="1"/>
  <c r="AF557" i="1"/>
  <c r="AG557" i="1"/>
  <c r="AH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S558" i="1"/>
  <c r="V558" i="1"/>
  <c r="Y558" i="1"/>
  <c r="AF558" i="1"/>
  <c r="AG558" i="1"/>
  <c r="AH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S559" i="1"/>
  <c r="V559" i="1"/>
  <c r="Y559" i="1"/>
  <c r="AF559" i="1"/>
  <c r="AG559" i="1"/>
  <c r="AH559" i="1"/>
  <c r="A560" i="1"/>
  <c r="B560" i="1"/>
  <c r="C560" i="1"/>
  <c r="D560" i="1"/>
  <c r="E560" i="1"/>
  <c r="F560" i="1"/>
  <c r="G560" i="1"/>
  <c r="H560" i="1"/>
  <c r="J560" i="1" s="1"/>
  <c r="I560" i="1"/>
  <c r="K560" i="1"/>
  <c r="L560" i="1"/>
  <c r="M560" i="1"/>
  <c r="N560" i="1"/>
  <c r="O560" i="1"/>
  <c r="P560" i="1"/>
  <c r="Q560" i="1"/>
  <c r="S560" i="1"/>
  <c r="V560" i="1"/>
  <c r="Y560" i="1"/>
  <c r="AF560" i="1"/>
  <c r="AG560" i="1"/>
  <c r="AH560" i="1"/>
  <c r="A561" i="1"/>
  <c r="B561" i="1"/>
  <c r="C561" i="1"/>
  <c r="D561" i="1"/>
  <c r="E561" i="1"/>
  <c r="F561" i="1"/>
  <c r="G561" i="1"/>
  <c r="H561" i="1"/>
  <c r="J561" i="1" s="1"/>
  <c r="I561" i="1"/>
  <c r="K561" i="1"/>
  <c r="L561" i="1"/>
  <c r="M561" i="1"/>
  <c r="N561" i="1"/>
  <c r="O561" i="1"/>
  <c r="P561" i="1"/>
  <c r="Q561" i="1"/>
  <c r="S561" i="1"/>
  <c r="V561" i="1"/>
  <c r="Y561" i="1"/>
  <c r="AF561" i="1"/>
  <c r="AG561" i="1"/>
  <c r="AH561" i="1"/>
  <c r="A562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S562" i="1"/>
  <c r="V562" i="1"/>
  <c r="Y562" i="1"/>
  <c r="AF562" i="1"/>
  <c r="AG562" i="1"/>
  <c r="AH562" i="1"/>
  <c r="A563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S563" i="1"/>
  <c r="V563" i="1"/>
  <c r="Y563" i="1"/>
  <c r="AF563" i="1"/>
  <c r="AG563" i="1"/>
  <c r="AH563" i="1"/>
  <c r="A564" i="1"/>
  <c r="B564" i="1"/>
  <c r="C564" i="1"/>
  <c r="D564" i="1"/>
  <c r="E564" i="1"/>
  <c r="F564" i="1"/>
  <c r="G564" i="1"/>
  <c r="H564" i="1"/>
  <c r="J564" i="1" s="1"/>
  <c r="I564" i="1"/>
  <c r="K564" i="1"/>
  <c r="L564" i="1"/>
  <c r="M564" i="1"/>
  <c r="N564" i="1"/>
  <c r="O564" i="1"/>
  <c r="P564" i="1"/>
  <c r="Q564" i="1"/>
  <c r="S564" i="1"/>
  <c r="V564" i="1"/>
  <c r="Y564" i="1"/>
  <c r="AF564" i="1"/>
  <c r="AG564" i="1"/>
  <c r="AH564" i="1"/>
  <c r="A565" i="1"/>
  <c r="B565" i="1"/>
  <c r="C565" i="1"/>
  <c r="D565" i="1"/>
  <c r="E565" i="1"/>
  <c r="F565" i="1"/>
  <c r="G565" i="1"/>
  <c r="H565" i="1"/>
  <c r="J565" i="1" s="1"/>
  <c r="I565" i="1"/>
  <c r="K565" i="1"/>
  <c r="L565" i="1"/>
  <c r="M565" i="1"/>
  <c r="N565" i="1"/>
  <c r="O565" i="1"/>
  <c r="P565" i="1"/>
  <c r="Q565" i="1"/>
  <c r="S565" i="1"/>
  <c r="V565" i="1"/>
  <c r="Y565" i="1"/>
  <c r="AF565" i="1"/>
  <c r="AG565" i="1"/>
  <c r="AH565" i="1"/>
  <c r="A566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S566" i="1"/>
  <c r="V566" i="1"/>
  <c r="Y566" i="1"/>
  <c r="AF566" i="1"/>
  <c r="AG566" i="1"/>
  <c r="AH566" i="1"/>
  <c r="A567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S567" i="1"/>
  <c r="V567" i="1"/>
  <c r="Y567" i="1"/>
  <c r="AF567" i="1"/>
  <c r="AG567" i="1"/>
  <c r="AH567" i="1"/>
  <c r="A568" i="1"/>
  <c r="B568" i="1"/>
  <c r="C568" i="1"/>
  <c r="D568" i="1"/>
  <c r="E568" i="1"/>
  <c r="F568" i="1"/>
  <c r="G568" i="1"/>
  <c r="H568" i="1"/>
  <c r="J568" i="1" s="1"/>
  <c r="I568" i="1"/>
  <c r="K568" i="1"/>
  <c r="L568" i="1"/>
  <c r="M568" i="1"/>
  <c r="N568" i="1"/>
  <c r="O568" i="1"/>
  <c r="P568" i="1"/>
  <c r="Q568" i="1"/>
  <c r="S568" i="1"/>
  <c r="V568" i="1"/>
  <c r="Y568" i="1"/>
  <c r="AF568" i="1"/>
  <c r="AG568" i="1"/>
  <c r="AH568" i="1"/>
  <c r="A569" i="1"/>
  <c r="B569" i="1"/>
  <c r="C569" i="1"/>
  <c r="D569" i="1"/>
  <c r="E569" i="1"/>
  <c r="F569" i="1"/>
  <c r="G569" i="1"/>
  <c r="H569" i="1"/>
  <c r="J569" i="1" s="1"/>
  <c r="I569" i="1"/>
  <c r="K569" i="1"/>
  <c r="L569" i="1"/>
  <c r="M569" i="1"/>
  <c r="N569" i="1"/>
  <c r="O569" i="1"/>
  <c r="P569" i="1"/>
  <c r="Q569" i="1"/>
  <c r="S569" i="1"/>
  <c r="V569" i="1"/>
  <c r="Y569" i="1"/>
  <c r="AF569" i="1"/>
  <c r="AG569" i="1"/>
  <c r="AH569" i="1"/>
  <c r="A570" i="1"/>
  <c r="B570" i="1"/>
  <c r="C570" i="1"/>
  <c r="D570" i="1"/>
  <c r="E570" i="1"/>
  <c r="F570" i="1"/>
  <c r="G570" i="1"/>
  <c r="H570" i="1"/>
  <c r="I570" i="1"/>
  <c r="J570" i="1" s="1"/>
  <c r="K570" i="1"/>
  <c r="L570" i="1"/>
  <c r="M570" i="1"/>
  <c r="N570" i="1"/>
  <c r="O570" i="1"/>
  <c r="P570" i="1"/>
  <c r="Q570" i="1"/>
  <c r="S570" i="1"/>
  <c r="V570" i="1"/>
  <c r="Y570" i="1"/>
  <c r="AF570" i="1"/>
  <c r="AG570" i="1"/>
  <c r="AH570" i="1"/>
  <c r="A571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S571" i="1"/>
  <c r="V571" i="1"/>
  <c r="Y571" i="1"/>
  <c r="AF571" i="1"/>
  <c r="AG571" i="1"/>
  <c r="AH571" i="1"/>
  <c r="A572" i="1"/>
  <c r="B572" i="1"/>
  <c r="C572" i="1"/>
  <c r="D572" i="1"/>
  <c r="E572" i="1"/>
  <c r="F572" i="1"/>
  <c r="G572" i="1"/>
  <c r="H572" i="1"/>
  <c r="J572" i="1" s="1"/>
  <c r="I572" i="1"/>
  <c r="K572" i="1"/>
  <c r="L572" i="1"/>
  <c r="M572" i="1"/>
  <c r="N572" i="1"/>
  <c r="O572" i="1"/>
  <c r="P572" i="1"/>
  <c r="Q572" i="1"/>
  <c r="S572" i="1"/>
  <c r="V572" i="1"/>
  <c r="Y572" i="1"/>
  <c r="AF572" i="1"/>
  <c r="AG572" i="1"/>
  <c r="AH572" i="1"/>
  <c r="A573" i="1"/>
  <c r="B573" i="1"/>
  <c r="C573" i="1"/>
  <c r="D573" i="1"/>
  <c r="E573" i="1"/>
  <c r="F573" i="1"/>
  <c r="G573" i="1"/>
  <c r="H573" i="1"/>
  <c r="J573" i="1" s="1"/>
  <c r="I573" i="1"/>
  <c r="K573" i="1"/>
  <c r="L573" i="1"/>
  <c r="M573" i="1"/>
  <c r="N573" i="1"/>
  <c r="O573" i="1"/>
  <c r="P573" i="1"/>
  <c r="Q573" i="1"/>
  <c r="S573" i="1"/>
  <c r="V573" i="1"/>
  <c r="Y573" i="1"/>
  <c r="AF573" i="1"/>
  <c r="AG573" i="1"/>
  <c r="AH573" i="1"/>
  <c r="A574" i="1"/>
  <c r="B574" i="1"/>
  <c r="C574" i="1"/>
  <c r="D574" i="1"/>
  <c r="E574" i="1"/>
  <c r="F574" i="1"/>
  <c r="G574" i="1"/>
  <c r="H574" i="1"/>
  <c r="I574" i="1"/>
  <c r="J574" i="1" s="1"/>
  <c r="K574" i="1"/>
  <c r="L574" i="1"/>
  <c r="M574" i="1"/>
  <c r="N574" i="1"/>
  <c r="O574" i="1"/>
  <c r="P574" i="1"/>
  <c r="Q574" i="1"/>
  <c r="S574" i="1"/>
  <c r="V574" i="1"/>
  <c r="Y574" i="1"/>
  <c r="AF574" i="1"/>
  <c r="AG574" i="1"/>
  <c r="AH574" i="1"/>
  <c r="A575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S575" i="1"/>
  <c r="V575" i="1"/>
  <c r="Y575" i="1"/>
  <c r="AF575" i="1"/>
  <c r="AG575" i="1"/>
  <c r="AH575" i="1"/>
  <c r="A576" i="1"/>
  <c r="B576" i="1"/>
  <c r="C576" i="1"/>
  <c r="D576" i="1"/>
  <c r="E576" i="1"/>
  <c r="F576" i="1"/>
  <c r="G576" i="1"/>
  <c r="H576" i="1"/>
  <c r="J576" i="1" s="1"/>
  <c r="I576" i="1"/>
  <c r="K576" i="1"/>
  <c r="L576" i="1"/>
  <c r="M576" i="1"/>
  <c r="N576" i="1"/>
  <c r="O576" i="1"/>
  <c r="P576" i="1"/>
  <c r="Q576" i="1"/>
  <c r="S576" i="1"/>
  <c r="V576" i="1"/>
  <c r="Y576" i="1"/>
  <c r="AF576" i="1"/>
  <c r="AG576" i="1"/>
  <c r="AH576" i="1"/>
  <c r="A577" i="1"/>
  <c r="B577" i="1"/>
  <c r="C577" i="1"/>
  <c r="D577" i="1"/>
  <c r="E577" i="1"/>
  <c r="F577" i="1"/>
  <c r="G577" i="1"/>
  <c r="H577" i="1"/>
  <c r="J577" i="1" s="1"/>
  <c r="I577" i="1"/>
  <c r="K577" i="1"/>
  <c r="L577" i="1"/>
  <c r="M577" i="1"/>
  <c r="N577" i="1"/>
  <c r="O577" i="1"/>
  <c r="P577" i="1"/>
  <c r="Q577" i="1"/>
  <c r="S577" i="1"/>
  <c r="V577" i="1"/>
  <c r="Y577" i="1"/>
  <c r="AF577" i="1"/>
  <c r="AG577" i="1"/>
  <c r="AH577" i="1"/>
  <c r="A578" i="1"/>
  <c r="B578" i="1"/>
  <c r="C578" i="1"/>
  <c r="D578" i="1"/>
  <c r="E578" i="1"/>
  <c r="F578" i="1"/>
  <c r="G578" i="1"/>
  <c r="H578" i="1"/>
  <c r="I578" i="1"/>
  <c r="J578" i="1" s="1"/>
  <c r="K578" i="1"/>
  <c r="L578" i="1"/>
  <c r="M578" i="1"/>
  <c r="N578" i="1"/>
  <c r="O578" i="1"/>
  <c r="P578" i="1"/>
  <c r="Q578" i="1"/>
  <c r="S578" i="1"/>
  <c r="V578" i="1"/>
  <c r="Y578" i="1"/>
  <c r="AF578" i="1"/>
  <c r="AG578" i="1"/>
  <c r="AH578" i="1"/>
  <c r="A579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S579" i="1"/>
  <c r="V579" i="1"/>
  <c r="Y579" i="1"/>
  <c r="AF579" i="1"/>
  <c r="AG579" i="1"/>
  <c r="AH579" i="1"/>
  <c r="A580" i="1"/>
  <c r="B580" i="1"/>
  <c r="C580" i="1"/>
  <c r="D580" i="1"/>
  <c r="E580" i="1"/>
  <c r="F580" i="1"/>
  <c r="G580" i="1"/>
  <c r="H580" i="1"/>
  <c r="J580" i="1" s="1"/>
  <c r="I580" i="1"/>
  <c r="K580" i="1"/>
  <c r="L580" i="1"/>
  <c r="M580" i="1"/>
  <c r="N580" i="1"/>
  <c r="O580" i="1"/>
  <c r="P580" i="1"/>
  <c r="Q580" i="1"/>
  <c r="S580" i="1"/>
  <c r="V580" i="1"/>
  <c r="Y580" i="1"/>
  <c r="AF580" i="1"/>
  <c r="AG580" i="1"/>
  <c r="AH580" i="1"/>
  <c r="A581" i="1"/>
  <c r="B581" i="1"/>
  <c r="C581" i="1"/>
  <c r="D581" i="1"/>
  <c r="E581" i="1"/>
  <c r="F581" i="1"/>
  <c r="G581" i="1"/>
  <c r="H581" i="1"/>
  <c r="J581" i="1" s="1"/>
  <c r="I581" i="1"/>
  <c r="K581" i="1"/>
  <c r="L581" i="1"/>
  <c r="M581" i="1"/>
  <c r="N581" i="1"/>
  <c r="O581" i="1"/>
  <c r="P581" i="1"/>
  <c r="Q581" i="1"/>
  <c r="S581" i="1"/>
  <c r="V581" i="1"/>
  <c r="Y581" i="1"/>
  <c r="AF581" i="1"/>
  <c r="AG581" i="1"/>
  <c r="AH581" i="1"/>
  <c r="A582" i="1"/>
  <c r="B582" i="1"/>
  <c r="C582" i="1"/>
  <c r="D582" i="1"/>
  <c r="E582" i="1"/>
  <c r="F582" i="1"/>
  <c r="G582" i="1"/>
  <c r="H582" i="1"/>
  <c r="I582" i="1"/>
  <c r="J582" i="1" s="1"/>
  <c r="K582" i="1"/>
  <c r="L582" i="1"/>
  <c r="M582" i="1"/>
  <c r="N582" i="1"/>
  <c r="O582" i="1"/>
  <c r="P582" i="1"/>
  <c r="Q582" i="1"/>
  <c r="S582" i="1"/>
  <c r="V582" i="1"/>
  <c r="Y582" i="1"/>
  <c r="AF582" i="1"/>
  <c r="AG582" i="1"/>
  <c r="AH582" i="1"/>
  <c r="A583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S583" i="1"/>
  <c r="V583" i="1"/>
  <c r="Y583" i="1"/>
  <c r="AF583" i="1"/>
  <c r="AG583" i="1"/>
  <c r="AH583" i="1"/>
  <c r="A584" i="1"/>
  <c r="B584" i="1"/>
  <c r="C584" i="1"/>
  <c r="D584" i="1"/>
  <c r="E584" i="1"/>
  <c r="F584" i="1"/>
  <c r="G584" i="1"/>
  <c r="H584" i="1"/>
  <c r="J584" i="1" s="1"/>
  <c r="I584" i="1"/>
  <c r="K584" i="1"/>
  <c r="L584" i="1"/>
  <c r="M584" i="1"/>
  <c r="N584" i="1"/>
  <c r="O584" i="1"/>
  <c r="P584" i="1"/>
  <c r="Q584" i="1"/>
  <c r="S584" i="1"/>
  <c r="V584" i="1"/>
  <c r="Y584" i="1"/>
  <c r="AF584" i="1"/>
  <c r="AG584" i="1"/>
  <c r="AH584" i="1"/>
  <c r="A585" i="1"/>
  <c r="B585" i="1"/>
  <c r="C585" i="1"/>
  <c r="D585" i="1"/>
  <c r="E585" i="1"/>
  <c r="F585" i="1"/>
  <c r="G585" i="1"/>
  <c r="H585" i="1"/>
  <c r="J585" i="1" s="1"/>
  <c r="I585" i="1"/>
  <c r="K585" i="1"/>
  <c r="L585" i="1"/>
  <c r="M585" i="1"/>
  <c r="N585" i="1"/>
  <c r="O585" i="1"/>
  <c r="P585" i="1"/>
  <c r="Q585" i="1"/>
  <c r="S585" i="1"/>
  <c r="V585" i="1"/>
  <c r="Y585" i="1"/>
  <c r="AF585" i="1"/>
  <c r="AG585" i="1"/>
  <c r="AH585" i="1"/>
  <c r="A586" i="1"/>
  <c r="B586" i="1"/>
  <c r="C586" i="1"/>
  <c r="D586" i="1"/>
  <c r="E586" i="1"/>
  <c r="F586" i="1"/>
  <c r="G586" i="1"/>
  <c r="H586" i="1"/>
  <c r="I586" i="1"/>
  <c r="J586" i="1" s="1"/>
  <c r="K586" i="1"/>
  <c r="L586" i="1"/>
  <c r="M586" i="1"/>
  <c r="N586" i="1"/>
  <c r="O586" i="1"/>
  <c r="P586" i="1"/>
  <c r="Q586" i="1"/>
  <c r="S586" i="1"/>
  <c r="V586" i="1"/>
  <c r="Y586" i="1"/>
  <c r="AF586" i="1"/>
  <c r="AG586" i="1"/>
  <c r="AH586" i="1"/>
  <c r="A587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S587" i="1"/>
  <c r="V587" i="1"/>
  <c r="Y587" i="1"/>
  <c r="AF587" i="1"/>
  <c r="AG587" i="1"/>
  <c r="AH587" i="1"/>
  <c r="A588" i="1"/>
  <c r="B588" i="1"/>
  <c r="C588" i="1"/>
  <c r="D588" i="1"/>
  <c r="E588" i="1"/>
  <c r="F588" i="1"/>
  <c r="G588" i="1"/>
  <c r="H588" i="1"/>
  <c r="J588" i="1" s="1"/>
  <c r="I588" i="1"/>
  <c r="K588" i="1"/>
  <c r="L588" i="1"/>
  <c r="M588" i="1"/>
  <c r="N588" i="1"/>
  <c r="O588" i="1"/>
  <c r="P588" i="1"/>
  <c r="Q588" i="1"/>
  <c r="S588" i="1"/>
  <c r="V588" i="1"/>
  <c r="Y588" i="1"/>
  <c r="AF588" i="1"/>
  <c r="AG588" i="1"/>
  <c r="AH588" i="1"/>
  <c r="A589" i="1"/>
  <c r="B589" i="1"/>
  <c r="C589" i="1"/>
  <c r="D589" i="1"/>
  <c r="E589" i="1"/>
  <c r="F589" i="1"/>
  <c r="G589" i="1"/>
  <c r="H589" i="1"/>
  <c r="J589" i="1" s="1"/>
  <c r="I589" i="1"/>
  <c r="K589" i="1"/>
  <c r="L589" i="1"/>
  <c r="M589" i="1"/>
  <c r="N589" i="1"/>
  <c r="O589" i="1"/>
  <c r="P589" i="1"/>
  <c r="Q589" i="1"/>
  <c r="S589" i="1"/>
  <c r="V589" i="1"/>
  <c r="Y589" i="1"/>
  <c r="AF589" i="1"/>
  <c r="AG589" i="1"/>
  <c r="AH589" i="1"/>
  <c r="A590" i="1"/>
  <c r="B590" i="1"/>
  <c r="C590" i="1"/>
  <c r="D590" i="1"/>
  <c r="E590" i="1"/>
  <c r="F590" i="1"/>
  <c r="G590" i="1"/>
  <c r="H590" i="1"/>
  <c r="I590" i="1"/>
  <c r="J590" i="1" s="1"/>
  <c r="K590" i="1"/>
  <c r="L590" i="1"/>
  <c r="M590" i="1"/>
  <c r="N590" i="1"/>
  <c r="O590" i="1"/>
  <c r="P590" i="1"/>
  <c r="Q590" i="1"/>
  <c r="S590" i="1"/>
  <c r="V590" i="1"/>
  <c r="Y590" i="1"/>
  <c r="AF590" i="1"/>
  <c r="AG590" i="1"/>
  <c r="AH590" i="1"/>
  <c r="A591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S591" i="1"/>
  <c r="V591" i="1"/>
  <c r="Y591" i="1"/>
  <c r="AF591" i="1"/>
  <c r="AG591" i="1"/>
  <c r="AH591" i="1"/>
  <c r="A592" i="1"/>
  <c r="B592" i="1"/>
  <c r="C592" i="1"/>
  <c r="D592" i="1"/>
  <c r="E592" i="1"/>
  <c r="F592" i="1"/>
  <c r="G592" i="1"/>
  <c r="H592" i="1"/>
  <c r="J592" i="1" s="1"/>
  <c r="I592" i="1"/>
  <c r="K592" i="1"/>
  <c r="L592" i="1"/>
  <c r="M592" i="1"/>
  <c r="N592" i="1"/>
  <c r="O592" i="1"/>
  <c r="P592" i="1"/>
  <c r="Q592" i="1"/>
  <c r="S592" i="1"/>
  <c r="V592" i="1"/>
  <c r="Y592" i="1"/>
  <c r="AF592" i="1"/>
  <c r="AG592" i="1"/>
  <c r="AH592" i="1"/>
  <c r="A593" i="1"/>
  <c r="B593" i="1"/>
  <c r="C593" i="1"/>
  <c r="D593" i="1"/>
  <c r="E593" i="1"/>
  <c r="F593" i="1"/>
  <c r="G593" i="1"/>
  <c r="H593" i="1"/>
  <c r="J593" i="1" s="1"/>
  <c r="I593" i="1"/>
  <c r="K593" i="1"/>
  <c r="L593" i="1"/>
  <c r="M593" i="1"/>
  <c r="N593" i="1"/>
  <c r="O593" i="1"/>
  <c r="P593" i="1"/>
  <c r="Q593" i="1"/>
  <c r="S593" i="1"/>
  <c r="V593" i="1"/>
  <c r="Y593" i="1"/>
  <c r="AF593" i="1"/>
  <c r="AG593" i="1"/>
  <c r="AH593" i="1"/>
  <c r="A594" i="1"/>
  <c r="B594" i="1"/>
  <c r="C594" i="1"/>
  <c r="D594" i="1"/>
  <c r="E594" i="1"/>
  <c r="F594" i="1"/>
  <c r="G594" i="1"/>
  <c r="H594" i="1"/>
  <c r="I594" i="1"/>
  <c r="J594" i="1" s="1"/>
  <c r="K594" i="1"/>
  <c r="L594" i="1"/>
  <c r="M594" i="1"/>
  <c r="N594" i="1"/>
  <c r="O594" i="1"/>
  <c r="P594" i="1"/>
  <c r="Q594" i="1"/>
  <c r="S594" i="1"/>
  <c r="V594" i="1"/>
  <c r="Y594" i="1"/>
  <c r="AF594" i="1"/>
  <c r="AG594" i="1"/>
  <c r="AH594" i="1"/>
  <c r="A595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S595" i="1"/>
  <c r="V595" i="1"/>
  <c r="Y595" i="1"/>
  <c r="AF595" i="1"/>
  <c r="AG595" i="1"/>
  <c r="AH595" i="1"/>
  <c r="A596" i="1"/>
  <c r="B596" i="1"/>
  <c r="C596" i="1"/>
  <c r="D596" i="1"/>
  <c r="E596" i="1"/>
  <c r="F596" i="1"/>
  <c r="G596" i="1"/>
  <c r="H596" i="1"/>
  <c r="J596" i="1" s="1"/>
  <c r="I596" i="1"/>
  <c r="K596" i="1"/>
  <c r="L596" i="1"/>
  <c r="M596" i="1"/>
  <c r="N596" i="1"/>
  <c r="O596" i="1"/>
  <c r="P596" i="1"/>
  <c r="Q596" i="1"/>
  <c r="S596" i="1"/>
  <c r="V596" i="1"/>
  <c r="Y596" i="1"/>
  <c r="AF596" i="1"/>
  <c r="AG596" i="1"/>
  <c r="AH596" i="1"/>
  <c r="A597" i="1"/>
  <c r="B597" i="1"/>
  <c r="C597" i="1"/>
  <c r="D597" i="1"/>
  <c r="E597" i="1"/>
  <c r="F597" i="1"/>
  <c r="G597" i="1"/>
  <c r="H597" i="1"/>
  <c r="J597" i="1" s="1"/>
  <c r="I597" i="1"/>
  <c r="K597" i="1"/>
  <c r="L597" i="1"/>
  <c r="M597" i="1"/>
  <c r="N597" i="1"/>
  <c r="O597" i="1"/>
  <c r="P597" i="1"/>
  <c r="Q597" i="1"/>
  <c r="S597" i="1"/>
  <c r="V597" i="1"/>
  <c r="Y597" i="1"/>
  <c r="AF597" i="1"/>
  <c r="AG597" i="1"/>
  <c r="AH597" i="1"/>
  <c r="A598" i="1"/>
  <c r="B598" i="1"/>
  <c r="C598" i="1"/>
  <c r="D598" i="1"/>
  <c r="E598" i="1"/>
  <c r="F598" i="1"/>
  <c r="G598" i="1"/>
  <c r="H598" i="1"/>
  <c r="I598" i="1"/>
  <c r="J598" i="1" s="1"/>
  <c r="K598" i="1"/>
  <c r="L598" i="1"/>
  <c r="M598" i="1"/>
  <c r="N598" i="1"/>
  <c r="O598" i="1"/>
  <c r="P598" i="1"/>
  <c r="Q598" i="1"/>
  <c r="S598" i="1"/>
  <c r="V598" i="1"/>
  <c r="Y598" i="1"/>
  <c r="AF598" i="1"/>
  <c r="AG598" i="1"/>
  <c r="AH598" i="1"/>
  <c r="A599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S599" i="1"/>
  <c r="V599" i="1"/>
  <c r="Y599" i="1"/>
  <c r="AF599" i="1"/>
  <c r="AG599" i="1"/>
  <c r="AH599" i="1"/>
  <c r="A600" i="1"/>
  <c r="B600" i="1"/>
  <c r="C600" i="1"/>
  <c r="D600" i="1"/>
  <c r="E600" i="1"/>
  <c r="F600" i="1"/>
  <c r="G600" i="1"/>
  <c r="H600" i="1"/>
  <c r="J600" i="1" s="1"/>
  <c r="I600" i="1"/>
  <c r="K600" i="1"/>
  <c r="L600" i="1"/>
  <c r="M600" i="1"/>
  <c r="N600" i="1"/>
  <c r="O600" i="1"/>
  <c r="P600" i="1"/>
  <c r="Q600" i="1"/>
  <c r="S600" i="1"/>
  <c r="V600" i="1"/>
  <c r="Y600" i="1"/>
  <c r="AF600" i="1"/>
  <c r="AG600" i="1"/>
  <c r="AH600" i="1"/>
  <c r="A601" i="1"/>
  <c r="B601" i="1"/>
  <c r="C601" i="1"/>
  <c r="D601" i="1"/>
  <c r="E601" i="1"/>
  <c r="F601" i="1"/>
  <c r="G601" i="1"/>
  <c r="H601" i="1"/>
  <c r="J601" i="1" s="1"/>
  <c r="I601" i="1"/>
  <c r="K601" i="1"/>
  <c r="L601" i="1"/>
  <c r="M601" i="1"/>
  <c r="N601" i="1"/>
  <c r="O601" i="1"/>
  <c r="P601" i="1"/>
  <c r="Q601" i="1"/>
  <c r="S601" i="1"/>
  <c r="V601" i="1"/>
  <c r="Y601" i="1"/>
  <c r="AF601" i="1"/>
  <c r="AG601" i="1"/>
  <c r="AH601" i="1"/>
  <c r="A602" i="1"/>
  <c r="B602" i="1"/>
  <c r="C602" i="1"/>
  <c r="D602" i="1"/>
  <c r="E602" i="1"/>
  <c r="F602" i="1"/>
  <c r="G602" i="1"/>
  <c r="H602" i="1"/>
  <c r="I602" i="1"/>
  <c r="J602" i="1" s="1"/>
  <c r="K602" i="1"/>
  <c r="L602" i="1"/>
  <c r="M602" i="1"/>
  <c r="N602" i="1"/>
  <c r="O602" i="1"/>
  <c r="P602" i="1"/>
  <c r="Q602" i="1"/>
  <c r="S602" i="1"/>
  <c r="V602" i="1"/>
  <c r="Y602" i="1"/>
  <c r="AF602" i="1"/>
  <c r="AG602" i="1"/>
  <c r="AH602" i="1"/>
  <c r="A603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S603" i="1"/>
  <c r="V603" i="1"/>
  <c r="Y603" i="1"/>
  <c r="AF603" i="1"/>
  <c r="AG603" i="1"/>
  <c r="AH603" i="1"/>
  <c r="A604" i="1"/>
  <c r="B604" i="1"/>
  <c r="C604" i="1"/>
  <c r="D604" i="1"/>
  <c r="E604" i="1"/>
  <c r="F604" i="1"/>
  <c r="G604" i="1"/>
  <c r="H604" i="1"/>
  <c r="J604" i="1" s="1"/>
  <c r="I604" i="1"/>
  <c r="K604" i="1"/>
  <c r="L604" i="1"/>
  <c r="M604" i="1"/>
  <c r="N604" i="1"/>
  <c r="O604" i="1"/>
  <c r="P604" i="1"/>
  <c r="Q604" i="1"/>
  <c r="S604" i="1"/>
  <c r="V604" i="1"/>
  <c r="Y604" i="1"/>
  <c r="AF604" i="1"/>
  <c r="AG604" i="1"/>
  <c r="AH604" i="1"/>
  <c r="A605" i="1"/>
  <c r="B605" i="1"/>
  <c r="C605" i="1"/>
  <c r="D605" i="1"/>
  <c r="E605" i="1"/>
  <c r="F605" i="1"/>
  <c r="G605" i="1"/>
  <c r="H605" i="1"/>
  <c r="J605" i="1" s="1"/>
  <c r="I605" i="1"/>
  <c r="K605" i="1"/>
  <c r="L605" i="1"/>
  <c r="M605" i="1"/>
  <c r="N605" i="1"/>
  <c r="O605" i="1"/>
  <c r="P605" i="1"/>
  <c r="Q605" i="1"/>
  <c r="S605" i="1"/>
  <c r="V605" i="1"/>
  <c r="Y605" i="1"/>
  <c r="AF605" i="1"/>
  <c r="AG605" i="1"/>
  <c r="AH605" i="1"/>
  <c r="A606" i="1"/>
  <c r="B606" i="1"/>
  <c r="C606" i="1"/>
  <c r="D606" i="1"/>
  <c r="E606" i="1"/>
  <c r="F606" i="1"/>
  <c r="G606" i="1"/>
  <c r="H606" i="1"/>
  <c r="I606" i="1"/>
  <c r="J606" i="1" s="1"/>
  <c r="K606" i="1"/>
  <c r="L606" i="1"/>
  <c r="M606" i="1"/>
  <c r="N606" i="1"/>
  <c r="O606" i="1"/>
  <c r="P606" i="1"/>
  <c r="Q606" i="1"/>
  <c r="S606" i="1"/>
  <c r="V606" i="1"/>
  <c r="Y606" i="1"/>
  <c r="AF606" i="1"/>
  <c r="AG606" i="1"/>
  <c r="AH606" i="1"/>
  <c r="A607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S607" i="1"/>
  <c r="V607" i="1"/>
  <c r="Y607" i="1"/>
  <c r="AF607" i="1"/>
  <c r="AG607" i="1"/>
  <c r="AH607" i="1"/>
  <c r="A608" i="1"/>
  <c r="B608" i="1"/>
  <c r="C608" i="1"/>
  <c r="D608" i="1"/>
  <c r="E608" i="1"/>
  <c r="F608" i="1"/>
  <c r="G608" i="1"/>
  <c r="H608" i="1"/>
  <c r="J608" i="1" s="1"/>
  <c r="I608" i="1"/>
  <c r="K608" i="1"/>
  <c r="L608" i="1"/>
  <c r="M608" i="1"/>
  <c r="N608" i="1"/>
  <c r="O608" i="1"/>
  <c r="P608" i="1"/>
  <c r="Q608" i="1"/>
  <c r="S608" i="1"/>
  <c r="V608" i="1"/>
  <c r="Y608" i="1"/>
  <c r="AF608" i="1"/>
  <c r="AG608" i="1"/>
  <c r="AH608" i="1"/>
  <c r="A609" i="1"/>
  <c r="B609" i="1"/>
  <c r="C609" i="1"/>
  <c r="D609" i="1"/>
  <c r="E609" i="1"/>
  <c r="F609" i="1"/>
  <c r="G609" i="1"/>
  <c r="H609" i="1"/>
  <c r="J609" i="1" s="1"/>
  <c r="I609" i="1"/>
  <c r="K609" i="1"/>
  <c r="L609" i="1"/>
  <c r="M609" i="1"/>
  <c r="N609" i="1"/>
  <c r="O609" i="1"/>
  <c r="P609" i="1"/>
  <c r="Q609" i="1"/>
  <c r="S609" i="1"/>
  <c r="V609" i="1"/>
  <c r="Y609" i="1"/>
  <c r="AF609" i="1"/>
  <c r="AG609" i="1"/>
  <c r="AH609" i="1"/>
  <c r="A610" i="1"/>
  <c r="B610" i="1"/>
  <c r="C610" i="1"/>
  <c r="D610" i="1"/>
  <c r="E610" i="1"/>
  <c r="F610" i="1"/>
  <c r="G610" i="1"/>
  <c r="H610" i="1"/>
  <c r="I610" i="1"/>
  <c r="J610" i="1" s="1"/>
  <c r="K610" i="1"/>
  <c r="L610" i="1"/>
  <c r="M610" i="1"/>
  <c r="N610" i="1"/>
  <c r="O610" i="1"/>
  <c r="P610" i="1"/>
  <c r="Q610" i="1"/>
  <c r="S610" i="1"/>
  <c r="V610" i="1"/>
  <c r="Y610" i="1"/>
  <c r="AF610" i="1"/>
  <c r="AG610" i="1"/>
  <c r="AH610" i="1"/>
  <c r="A611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S611" i="1"/>
  <c r="V611" i="1"/>
  <c r="Y611" i="1"/>
  <c r="AF611" i="1"/>
  <c r="AG611" i="1"/>
  <c r="AH611" i="1"/>
  <c r="A612" i="1"/>
  <c r="B612" i="1"/>
  <c r="C612" i="1"/>
  <c r="D612" i="1"/>
  <c r="E612" i="1"/>
  <c r="F612" i="1"/>
  <c r="G612" i="1"/>
  <c r="H612" i="1"/>
  <c r="J612" i="1" s="1"/>
  <c r="I612" i="1"/>
  <c r="K612" i="1"/>
  <c r="L612" i="1"/>
  <c r="M612" i="1"/>
  <c r="N612" i="1"/>
  <c r="O612" i="1"/>
  <c r="P612" i="1"/>
  <c r="Q612" i="1"/>
  <c r="S612" i="1"/>
  <c r="V612" i="1"/>
  <c r="Y612" i="1"/>
  <c r="AF612" i="1"/>
  <c r="AG612" i="1"/>
  <c r="AH612" i="1"/>
  <c r="A613" i="1"/>
  <c r="B613" i="1"/>
  <c r="C613" i="1"/>
  <c r="D613" i="1"/>
  <c r="E613" i="1"/>
  <c r="F613" i="1"/>
  <c r="G613" i="1"/>
  <c r="H613" i="1"/>
  <c r="J613" i="1" s="1"/>
  <c r="I613" i="1"/>
  <c r="K613" i="1"/>
  <c r="L613" i="1"/>
  <c r="M613" i="1"/>
  <c r="N613" i="1"/>
  <c r="O613" i="1"/>
  <c r="P613" i="1"/>
  <c r="Q613" i="1"/>
  <c r="S613" i="1"/>
  <c r="V613" i="1"/>
  <c r="Y613" i="1"/>
  <c r="AF613" i="1"/>
  <c r="AG613" i="1"/>
  <c r="AH613" i="1"/>
  <c r="A614" i="1"/>
  <c r="B614" i="1"/>
  <c r="C614" i="1"/>
  <c r="D614" i="1"/>
  <c r="E614" i="1"/>
  <c r="F614" i="1"/>
  <c r="G614" i="1"/>
  <c r="H614" i="1"/>
  <c r="I614" i="1"/>
  <c r="J614" i="1" s="1"/>
  <c r="K614" i="1"/>
  <c r="L614" i="1"/>
  <c r="M614" i="1"/>
  <c r="N614" i="1"/>
  <c r="O614" i="1"/>
  <c r="P614" i="1"/>
  <c r="Q614" i="1"/>
  <c r="S614" i="1"/>
  <c r="V614" i="1"/>
  <c r="Y614" i="1"/>
  <c r="AF614" i="1"/>
  <c r="AG614" i="1"/>
  <c r="AH614" i="1"/>
  <c r="A615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S615" i="1"/>
  <c r="V615" i="1"/>
  <c r="Y615" i="1"/>
  <c r="AF615" i="1"/>
  <c r="AG615" i="1"/>
  <c r="AH615" i="1"/>
  <c r="A616" i="1"/>
  <c r="B616" i="1"/>
  <c r="C616" i="1"/>
  <c r="D616" i="1"/>
  <c r="E616" i="1"/>
  <c r="F616" i="1"/>
  <c r="G616" i="1"/>
  <c r="H616" i="1"/>
  <c r="J616" i="1" s="1"/>
  <c r="I616" i="1"/>
  <c r="K616" i="1"/>
  <c r="L616" i="1"/>
  <c r="M616" i="1"/>
  <c r="N616" i="1"/>
  <c r="O616" i="1"/>
  <c r="P616" i="1"/>
  <c r="Q616" i="1"/>
  <c r="S616" i="1"/>
  <c r="V616" i="1"/>
  <c r="Y616" i="1"/>
  <c r="AF616" i="1"/>
  <c r="AG616" i="1"/>
  <c r="AH616" i="1"/>
  <c r="A617" i="1"/>
  <c r="B617" i="1"/>
  <c r="C617" i="1"/>
  <c r="D617" i="1"/>
  <c r="E617" i="1"/>
  <c r="F617" i="1"/>
  <c r="G617" i="1"/>
  <c r="H617" i="1"/>
  <c r="J617" i="1" s="1"/>
  <c r="I617" i="1"/>
  <c r="K617" i="1"/>
  <c r="L617" i="1"/>
  <c r="M617" i="1"/>
  <c r="N617" i="1"/>
  <c r="O617" i="1"/>
  <c r="P617" i="1"/>
  <c r="Q617" i="1"/>
  <c r="S617" i="1"/>
  <c r="V617" i="1"/>
  <c r="Y617" i="1"/>
  <c r="AF617" i="1"/>
  <c r="AG617" i="1"/>
  <c r="AH617" i="1"/>
  <c r="A618" i="1"/>
  <c r="B618" i="1"/>
  <c r="C618" i="1"/>
  <c r="D618" i="1"/>
  <c r="E618" i="1"/>
  <c r="F618" i="1"/>
  <c r="G618" i="1"/>
  <c r="H618" i="1"/>
  <c r="I618" i="1"/>
  <c r="J618" i="1" s="1"/>
  <c r="K618" i="1"/>
  <c r="L618" i="1"/>
  <c r="M618" i="1"/>
  <c r="N618" i="1"/>
  <c r="O618" i="1"/>
  <c r="P618" i="1"/>
  <c r="Q618" i="1"/>
  <c r="S618" i="1"/>
  <c r="V618" i="1"/>
  <c r="Y618" i="1"/>
  <c r="AF618" i="1"/>
  <c r="AG618" i="1"/>
  <c r="AH618" i="1"/>
  <c r="A619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S619" i="1"/>
  <c r="V619" i="1"/>
  <c r="Y619" i="1"/>
  <c r="AF619" i="1"/>
  <c r="AG619" i="1"/>
  <c r="AH619" i="1"/>
  <c r="A620" i="1"/>
  <c r="B620" i="1"/>
  <c r="C620" i="1"/>
  <c r="D620" i="1"/>
  <c r="E620" i="1"/>
  <c r="F620" i="1"/>
  <c r="G620" i="1"/>
  <c r="H620" i="1"/>
  <c r="J620" i="1" s="1"/>
  <c r="I620" i="1"/>
  <c r="K620" i="1"/>
  <c r="L620" i="1"/>
  <c r="M620" i="1"/>
  <c r="N620" i="1"/>
  <c r="O620" i="1"/>
  <c r="P620" i="1"/>
  <c r="Q620" i="1"/>
  <c r="S620" i="1"/>
  <c r="V620" i="1"/>
  <c r="Y620" i="1"/>
  <c r="AF620" i="1"/>
  <c r="AG620" i="1"/>
  <c r="AH620" i="1"/>
  <c r="A621" i="1"/>
  <c r="B621" i="1"/>
  <c r="C621" i="1"/>
  <c r="D621" i="1"/>
  <c r="E621" i="1"/>
  <c r="F621" i="1"/>
  <c r="G621" i="1"/>
  <c r="H621" i="1"/>
  <c r="J621" i="1" s="1"/>
  <c r="I621" i="1"/>
  <c r="K621" i="1"/>
  <c r="L621" i="1"/>
  <c r="M621" i="1"/>
  <c r="N621" i="1"/>
  <c r="O621" i="1"/>
  <c r="P621" i="1"/>
  <c r="Q621" i="1"/>
  <c r="S621" i="1"/>
  <c r="V621" i="1"/>
  <c r="Y621" i="1"/>
  <c r="AF621" i="1"/>
  <c r="AG621" i="1"/>
  <c r="AH621" i="1"/>
  <c r="A622" i="1"/>
  <c r="B622" i="1"/>
  <c r="C622" i="1"/>
  <c r="D622" i="1"/>
  <c r="E622" i="1"/>
  <c r="F622" i="1"/>
  <c r="G622" i="1"/>
  <c r="H622" i="1"/>
  <c r="I622" i="1"/>
  <c r="J622" i="1" s="1"/>
  <c r="K622" i="1"/>
  <c r="L622" i="1"/>
  <c r="M622" i="1"/>
  <c r="N622" i="1"/>
  <c r="O622" i="1"/>
  <c r="P622" i="1"/>
  <c r="Q622" i="1"/>
  <c r="S622" i="1"/>
  <c r="V622" i="1"/>
  <c r="Y622" i="1"/>
  <c r="AF622" i="1"/>
  <c r="AG622" i="1"/>
  <c r="AH622" i="1"/>
  <c r="A623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S623" i="1"/>
  <c r="V623" i="1"/>
  <c r="Y623" i="1"/>
  <c r="AF623" i="1"/>
  <c r="AG623" i="1"/>
  <c r="AH623" i="1"/>
  <c r="A624" i="1"/>
  <c r="B624" i="1"/>
  <c r="C624" i="1"/>
  <c r="D624" i="1"/>
  <c r="E624" i="1"/>
  <c r="F624" i="1"/>
  <c r="G624" i="1"/>
  <c r="H624" i="1"/>
  <c r="J624" i="1" s="1"/>
  <c r="I624" i="1"/>
  <c r="K624" i="1"/>
  <c r="L624" i="1"/>
  <c r="M624" i="1"/>
  <c r="N624" i="1"/>
  <c r="O624" i="1"/>
  <c r="P624" i="1"/>
  <c r="Q624" i="1"/>
  <c r="S624" i="1"/>
  <c r="V624" i="1"/>
  <c r="Y624" i="1"/>
  <c r="AF624" i="1"/>
  <c r="AG624" i="1"/>
  <c r="AH624" i="1"/>
  <c r="A625" i="1"/>
  <c r="B625" i="1"/>
  <c r="C625" i="1"/>
  <c r="D625" i="1"/>
  <c r="E625" i="1"/>
  <c r="F625" i="1"/>
  <c r="G625" i="1"/>
  <c r="H625" i="1"/>
  <c r="J625" i="1" s="1"/>
  <c r="I625" i="1"/>
  <c r="K625" i="1"/>
  <c r="L625" i="1"/>
  <c r="M625" i="1"/>
  <c r="N625" i="1"/>
  <c r="O625" i="1"/>
  <c r="P625" i="1"/>
  <c r="Q625" i="1"/>
  <c r="S625" i="1"/>
  <c r="V625" i="1"/>
  <c r="Y625" i="1"/>
  <c r="AF625" i="1"/>
  <c r="AG625" i="1"/>
  <c r="AH625" i="1"/>
  <c r="A626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S626" i="1"/>
  <c r="V626" i="1"/>
  <c r="Y626" i="1"/>
  <c r="AF626" i="1"/>
  <c r="AG626" i="1"/>
  <c r="AH626" i="1"/>
  <c r="A627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S627" i="1"/>
  <c r="V627" i="1"/>
  <c r="Y627" i="1"/>
  <c r="AF627" i="1"/>
  <c r="AG627" i="1"/>
  <c r="AH627" i="1"/>
  <c r="A628" i="1"/>
  <c r="B628" i="1"/>
  <c r="C628" i="1"/>
  <c r="D628" i="1"/>
  <c r="E628" i="1"/>
  <c r="F628" i="1"/>
  <c r="G628" i="1"/>
  <c r="H628" i="1"/>
  <c r="J628" i="1" s="1"/>
  <c r="I628" i="1"/>
  <c r="K628" i="1"/>
  <c r="L628" i="1"/>
  <c r="M628" i="1"/>
  <c r="N628" i="1"/>
  <c r="O628" i="1"/>
  <c r="P628" i="1"/>
  <c r="Q628" i="1"/>
  <c r="S628" i="1"/>
  <c r="V628" i="1"/>
  <c r="Y628" i="1"/>
  <c r="AF628" i="1"/>
  <c r="AG628" i="1"/>
  <c r="AH628" i="1"/>
  <c r="A629" i="1"/>
  <c r="B629" i="1"/>
  <c r="C629" i="1"/>
  <c r="D629" i="1"/>
  <c r="E629" i="1"/>
  <c r="F629" i="1"/>
  <c r="G629" i="1"/>
  <c r="H629" i="1"/>
  <c r="J629" i="1" s="1"/>
  <c r="I629" i="1"/>
  <c r="K629" i="1"/>
  <c r="L629" i="1"/>
  <c r="M629" i="1"/>
  <c r="N629" i="1"/>
  <c r="O629" i="1"/>
  <c r="P629" i="1"/>
  <c r="Q629" i="1"/>
  <c r="S629" i="1"/>
  <c r="V629" i="1"/>
  <c r="Y629" i="1"/>
  <c r="AF629" i="1"/>
  <c r="AG629" i="1"/>
  <c r="AH629" i="1"/>
  <c r="A630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S630" i="1"/>
  <c r="V630" i="1"/>
  <c r="Y630" i="1"/>
  <c r="AF630" i="1"/>
  <c r="AG630" i="1"/>
  <c r="AH630" i="1"/>
  <c r="A631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S631" i="1"/>
  <c r="V631" i="1"/>
  <c r="Y631" i="1"/>
  <c r="AF631" i="1"/>
  <c r="AG631" i="1"/>
  <c r="AH631" i="1"/>
  <c r="A632" i="1"/>
  <c r="B632" i="1"/>
  <c r="C632" i="1"/>
  <c r="D632" i="1"/>
  <c r="E632" i="1"/>
  <c r="F632" i="1"/>
  <c r="G632" i="1"/>
  <c r="H632" i="1"/>
  <c r="J632" i="1" s="1"/>
  <c r="I632" i="1"/>
  <c r="K632" i="1"/>
  <c r="L632" i="1"/>
  <c r="M632" i="1"/>
  <c r="N632" i="1"/>
  <c r="O632" i="1"/>
  <c r="P632" i="1"/>
  <c r="Q632" i="1"/>
  <c r="S632" i="1"/>
  <c r="V632" i="1"/>
  <c r="Y632" i="1"/>
  <c r="AF632" i="1"/>
  <c r="AG632" i="1"/>
  <c r="AH632" i="1"/>
  <c r="A633" i="1"/>
  <c r="B633" i="1"/>
  <c r="C633" i="1"/>
  <c r="D633" i="1"/>
  <c r="E633" i="1"/>
  <c r="F633" i="1"/>
  <c r="G633" i="1"/>
  <c r="H633" i="1"/>
  <c r="J633" i="1" s="1"/>
  <c r="I633" i="1"/>
  <c r="K633" i="1"/>
  <c r="L633" i="1"/>
  <c r="M633" i="1"/>
  <c r="N633" i="1"/>
  <c r="O633" i="1"/>
  <c r="P633" i="1"/>
  <c r="Q633" i="1"/>
  <c r="S633" i="1"/>
  <c r="V633" i="1"/>
  <c r="Y633" i="1"/>
  <c r="AF633" i="1"/>
  <c r="AG633" i="1"/>
  <c r="AH633" i="1"/>
  <c r="A634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S634" i="1"/>
  <c r="V634" i="1"/>
  <c r="Y634" i="1"/>
  <c r="AF634" i="1"/>
  <c r="AG634" i="1"/>
  <c r="AH634" i="1"/>
  <c r="A635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S635" i="1"/>
  <c r="V635" i="1"/>
  <c r="Y635" i="1"/>
  <c r="AF635" i="1"/>
  <c r="AG635" i="1"/>
  <c r="AH635" i="1"/>
  <c r="A636" i="1"/>
  <c r="B636" i="1"/>
  <c r="C636" i="1"/>
  <c r="D636" i="1"/>
  <c r="E636" i="1"/>
  <c r="F636" i="1"/>
  <c r="G636" i="1"/>
  <c r="H636" i="1"/>
  <c r="J636" i="1" s="1"/>
  <c r="I636" i="1"/>
  <c r="K636" i="1"/>
  <c r="L636" i="1"/>
  <c r="M636" i="1"/>
  <c r="N636" i="1"/>
  <c r="O636" i="1"/>
  <c r="P636" i="1"/>
  <c r="Q636" i="1"/>
  <c r="S636" i="1"/>
  <c r="V636" i="1"/>
  <c r="Y636" i="1"/>
  <c r="AF636" i="1"/>
  <c r="AG636" i="1"/>
  <c r="AH636" i="1"/>
  <c r="A637" i="1"/>
  <c r="B637" i="1"/>
  <c r="C637" i="1"/>
  <c r="D637" i="1"/>
  <c r="E637" i="1"/>
  <c r="F637" i="1"/>
  <c r="G637" i="1"/>
  <c r="H637" i="1"/>
  <c r="J637" i="1" s="1"/>
  <c r="I637" i="1"/>
  <c r="K637" i="1"/>
  <c r="L637" i="1"/>
  <c r="M637" i="1"/>
  <c r="N637" i="1"/>
  <c r="O637" i="1"/>
  <c r="P637" i="1"/>
  <c r="Q637" i="1"/>
  <c r="S637" i="1"/>
  <c r="V637" i="1"/>
  <c r="Y637" i="1"/>
  <c r="AF637" i="1"/>
  <c r="AG637" i="1"/>
  <c r="AH637" i="1"/>
  <c r="A638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S638" i="1"/>
  <c r="V638" i="1"/>
  <c r="Y638" i="1"/>
  <c r="AF638" i="1"/>
  <c r="AG638" i="1"/>
  <c r="AH638" i="1"/>
  <c r="A639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S639" i="1"/>
  <c r="V639" i="1"/>
  <c r="Y639" i="1"/>
  <c r="AF639" i="1"/>
  <c r="AG639" i="1"/>
  <c r="AH639" i="1"/>
  <c r="A640" i="1"/>
  <c r="B640" i="1"/>
  <c r="C640" i="1"/>
  <c r="D640" i="1"/>
  <c r="E640" i="1"/>
  <c r="F640" i="1"/>
  <c r="G640" i="1"/>
  <c r="H640" i="1"/>
  <c r="J640" i="1" s="1"/>
  <c r="I640" i="1"/>
  <c r="K640" i="1"/>
  <c r="L640" i="1"/>
  <c r="M640" i="1"/>
  <c r="N640" i="1"/>
  <c r="O640" i="1"/>
  <c r="P640" i="1"/>
  <c r="Q640" i="1"/>
  <c r="S640" i="1"/>
  <c r="V640" i="1"/>
  <c r="Y640" i="1"/>
  <c r="AF640" i="1"/>
  <c r="AG640" i="1"/>
  <c r="AH640" i="1"/>
  <c r="A641" i="1"/>
  <c r="B641" i="1"/>
  <c r="C641" i="1"/>
  <c r="D641" i="1"/>
  <c r="E641" i="1"/>
  <c r="F641" i="1"/>
  <c r="G641" i="1"/>
  <c r="H641" i="1"/>
  <c r="J641" i="1" s="1"/>
  <c r="I641" i="1"/>
  <c r="K641" i="1"/>
  <c r="L641" i="1"/>
  <c r="M641" i="1"/>
  <c r="N641" i="1"/>
  <c r="O641" i="1"/>
  <c r="P641" i="1"/>
  <c r="Q641" i="1"/>
  <c r="S641" i="1"/>
  <c r="V641" i="1"/>
  <c r="Y641" i="1"/>
  <c r="AF641" i="1"/>
  <c r="AG641" i="1"/>
  <c r="AH641" i="1"/>
  <c r="A642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S642" i="1"/>
  <c r="V642" i="1"/>
  <c r="Y642" i="1"/>
  <c r="AF642" i="1"/>
  <c r="AG642" i="1"/>
  <c r="AH642" i="1"/>
  <c r="A643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S643" i="1"/>
  <c r="V643" i="1"/>
  <c r="Y643" i="1"/>
  <c r="AF643" i="1"/>
  <c r="AG643" i="1"/>
  <c r="AH643" i="1"/>
  <c r="A644" i="1"/>
  <c r="B644" i="1"/>
  <c r="C644" i="1"/>
  <c r="D644" i="1"/>
  <c r="E644" i="1"/>
  <c r="F644" i="1"/>
  <c r="G644" i="1"/>
  <c r="H644" i="1"/>
  <c r="J644" i="1" s="1"/>
  <c r="I644" i="1"/>
  <c r="K644" i="1"/>
  <c r="L644" i="1"/>
  <c r="M644" i="1"/>
  <c r="N644" i="1"/>
  <c r="O644" i="1"/>
  <c r="P644" i="1"/>
  <c r="Q644" i="1"/>
  <c r="S644" i="1"/>
  <c r="V644" i="1"/>
  <c r="Y644" i="1"/>
  <c r="AF644" i="1"/>
  <c r="AG644" i="1"/>
  <c r="AH644" i="1"/>
  <c r="A645" i="1"/>
  <c r="B645" i="1"/>
  <c r="C645" i="1"/>
  <c r="D645" i="1"/>
  <c r="E645" i="1"/>
  <c r="F645" i="1"/>
  <c r="G645" i="1"/>
  <c r="H645" i="1"/>
  <c r="J645" i="1" s="1"/>
  <c r="I645" i="1"/>
  <c r="K645" i="1"/>
  <c r="L645" i="1"/>
  <c r="M645" i="1"/>
  <c r="N645" i="1"/>
  <c r="O645" i="1"/>
  <c r="P645" i="1"/>
  <c r="Q645" i="1"/>
  <c r="S645" i="1"/>
  <c r="V645" i="1"/>
  <c r="Y645" i="1"/>
  <c r="AF645" i="1"/>
  <c r="AG645" i="1"/>
  <c r="AH645" i="1"/>
  <c r="A646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S646" i="1"/>
  <c r="V646" i="1"/>
  <c r="Y646" i="1"/>
  <c r="AF646" i="1"/>
  <c r="AG646" i="1"/>
  <c r="AH646" i="1"/>
  <c r="A647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S647" i="1"/>
  <c r="V647" i="1"/>
  <c r="Y647" i="1"/>
  <c r="AF647" i="1"/>
  <c r="AG647" i="1"/>
  <c r="AH647" i="1"/>
  <c r="A648" i="1"/>
  <c r="B648" i="1"/>
  <c r="C648" i="1"/>
  <c r="D648" i="1"/>
  <c r="E648" i="1"/>
  <c r="F648" i="1"/>
  <c r="G648" i="1"/>
  <c r="H648" i="1"/>
  <c r="J648" i="1" s="1"/>
  <c r="I648" i="1"/>
  <c r="K648" i="1"/>
  <c r="L648" i="1"/>
  <c r="M648" i="1"/>
  <c r="N648" i="1"/>
  <c r="O648" i="1"/>
  <c r="P648" i="1"/>
  <c r="Q648" i="1"/>
  <c r="S648" i="1"/>
  <c r="V648" i="1"/>
  <c r="Y648" i="1"/>
  <c r="AF648" i="1"/>
  <c r="AG648" i="1"/>
  <c r="AH648" i="1"/>
  <c r="A649" i="1"/>
  <c r="B649" i="1"/>
  <c r="C649" i="1"/>
  <c r="D649" i="1"/>
  <c r="E649" i="1"/>
  <c r="F649" i="1"/>
  <c r="G649" i="1"/>
  <c r="H649" i="1"/>
  <c r="J649" i="1" s="1"/>
  <c r="I649" i="1"/>
  <c r="K649" i="1"/>
  <c r="L649" i="1"/>
  <c r="M649" i="1"/>
  <c r="N649" i="1"/>
  <c r="O649" i="1"/>
  <c r="P649" i="1"/>
  <c r="Q649" i="1"/>
  <c r="S649" i="1"/>
  <c r="V649" i="1"/>
  <c r="Y649" i="1"/>
  <c r="AF649" i="1"/>
  <c r="AG649" i="1"/>
  <c r="AH649" i="1"/>
  <c r="A650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S650" i="1"/>
  <c r="V650" i="1"/>
  <c r="Y650" i="1"/>
  <c r="AF650" i="1"/>
  <c r="AG650" i="1"/>
  <c r="AH650" i="1"/>
  <c r="A651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S651" i="1"/>
  <c r="V651" i="1"/>
  <c r="Y651" i="1"/>
  <c r="AF651" i="1"/>
  <c r="AG651" i="1"/>
  <c r="AH651" i="1"/>
  <c r="A652" i="1"/>
  <c r="B652" i="1"/>
  <c r="C652" i="1"/>
  <c r="D652" i="1"/>
  <c r="E652" i="1"/>
  <c r="F652" i="1"/>
  <c r="G652" i="1"/>
  <c r="H652" i="1"/>
  <c r="J652" i="1" s="1"/>
  <c r="I652" i="1"/>
  <c r="K652" i="1"/>
  <c r="L652" i="1"/>
  <c r="M652" i="1"/>
  <c r="N652" i="1"/>
  <c r="O652" i="1"/>
  <c r="P652" i="1"/>
  <c r="Q652" i="1"/>
  <c r="S652" i="1"/>
  <c r="V652" i="1"/>
  <c r="Y652" i="1"/>
  <c r="AF652" i="1"/>
  <c r="AG652" i="1"/>
  <c r="AH652" i="1"/>
  <c r="A653" i="1"/>
  <c r="B653" i="1"/>
  <c r="C653" i="1"/>
  <c r="D653" i="1"/>
  <c r="E653" i="1"/>
  <c r="F653" i="1"/>
  <c r="G653" i="1"/>
  <c r="H653" i="1"/>
  <c r="J653" i="1" s="1"/>
  <c r="I653" i="1"/>
  <c r="K653" i="1"/>
  <c r="L653" i="1"/>
  <c r="M653" i="1"/>
  <c r="N653" i="1"/>
  <c r="O653" i="1"/>
  <c r="P653" i="1"/>
  <c r="Q653" i="1"/>
  <c r="S653" i="1"/>
  <c r="V653" i="1"/>
  <c r="Y653" i="1"/>
  <c r="AF653" i="1"/>
  <c r="AG653" i="1"/>
  <c r="AH653" i="1"/>
  <c r="A654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S654" i="1"/>
  <c r="V654" i="1"/>
  <c r="Y654" i="1"/>
  <c r="AF654" i="1"/>
  <c r="AG654" i="1"/>
  <c r="AH654" i="1"/>
  <c r="A655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S655" i="1"/>
  <c r="V655" i="1"/>
  <c r="Y655" i="1"/>
  <c r="AF655" i="1"/>
  <c r="AG655" i="1"/>
  <c r="AH655" i="1"/>
  <c r="A656" i="1"/>
  <c r="B656" i="1"/>
  <c r="C656" i="1"/>
  <c r="D656" i="1"/>
  <c r="E656" i="1"/>
  <c r="F656" i="1"/>
  <c r="G656" i="1"/>
  <c r="H656" i="1"/>
  <c r="J656" i="1" s="1"/>
  <c r="I656" i="1"/>
  <c r="K656" i="1"/>
  <c r="L656" i="1"/>
  <c r="M656" i="1"/>
  <c r="N656" i="1"/>
  <c r="O656" i="1"/>
  <c r="P656" i="1"/>
  <c r="Q656" i="1"/>
  <c r="S656" i="1"/>
  <c r="V656" i="1"/>
  <c r="Y656" i="1"/>
  <c r="AF656" i="1"/>
  <c r="AG656" i="1"/>
  <c r="AH656" i="1"/>
  <c r="A657" i="1"/>
  <c r="B657" i="1"/>
  <c r="C657" i="1"/>
  <c r="D657" i="1"/>
  <c r="E657" i="1"/>
  <c r="F657" i="1"/>
  <c r="G657" i="1"/>
  <c r="H657" i="1"/>
  <c r="J657" i="1" s="1"/>
  <c r="I657" i="1"/>
  <c r="K657" i="1"/>
  <c r="L657" i="1"/>
  <c r="M657" i="1"/>
  <c r="N657" i="1"/>
  <c r="O657" i="1"/>
  <c r="P657" i="1"/>
  <c r="Q657" i="1"/>
  <c r="S657" i="1"/>
  <c r="V657" i="1"/>
  <c r="Y657" i="1"/>
  <c r="AF657" i="1"/>
  <c r="AG657" i="1"/>
  <c r="AH657" i="1"/>
  <c r="A658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S658" i="1"/>
  <c r="V658" i="1"/>
  <c r="Y658" i="1"/>
  <c r="AF658" i="1"/>
  <c r="AG658" i="1"/>
  <c r="AH658" i="1"/>
  <c r="A659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S659" i="1"/>
  <c r="V659" i="1"/>
  <c r="Y659" i="1"/>
  <c r="AF659" i="1"/>
  <c r="AG659" i="1"/>
  <c r="AH659" i="1"/>
  <c r="A660" i="1"/>
  <c r="B660" i="1"/>
  <c r="C660" i="1"/>
  <c r="D660" i="1"/>
  <c r="E660" i="1"/>
  <c r="F660" i="1"/>
  <c r="G660" i="1"/>
  <c r="H660" i="1"/>
  <c r="J660" i="1" s="1"/>
  <c r="I660" i="1"/>
  <c r="K660" i="1"/>
  <c r="L660" i="1"/>
  <c r="M660" i="1"/>
  <c r="N660" i="1"/>
  <c r="O660" i="1"/>
  <c r="P660" i="1"/>
  <c r="Q660" i="1"/>
  <c r="S660" i="1"/>
  <c r="V660" i="1"/>
  <c r="Y660" i="1"/>
  <c r="AF660" i="1"/>
  <c r="AG660" i="1"/>
  <c r="AH660" i="1"/>
  <c r="A661" i="1"/>
  <c r="B661" i="1"/>
  <c r="C661" i="1"/>
  <c r="D661" i="1"/>
  <c r="E661" i="1"/>
  <c r="F661" i="1"/>
  <c r="G661" i="1"/>
  <c r="H661" i="1"/>
  <c r="J661" i="1" s="1"/>
  <c r="I661" i="1"/>
  <c r="K661" i="1"/>
  <c r="L661" i="1"/>
  <c r="M661" i="1"/>
  <c r="N661" i="1"/>
  <c r="O661" i="1"/>
  <c r="P661" i="1"/>
  <c r="Q661" i="1"/>
  <c r="S661" i="1"/>
  <c r="V661" i="1"/>
  <c r="Y661" i="1"/>
  <c r="AF661" i="1"/>
  <c r="AG661" i="1"/>
  <c r="AH661" i="1"/>
  <c r="A662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S662" i="1"/>
  <c r="V662" i="1"/>
  <c r="Y662" i="1"/>
  <c r="AF662" i="1"/>
  <c r="AG662" i="1"/>
  <c r="AH662" i="1"/>
  <c r="A663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S663" i="1"/>
  <c r="V663" i="1"/>
  <c r="Y663" i="1"/>
  <c r="AF663" i="1"/>
  <c r="AG663" i="1"/>
  <c r="AH663" i="1"/>
  <c r="A664" i="1"/>
  <c r="B664" i="1"/>
  <c r="C664" i="1"/>
  <c r="D664" i="1"/>
  <c r="E664" i="1"/>
  <c r="F664" i="1"/>
  <c r="G664" i="1"/>
  <c r="H664" i="1"/>
  <c r="J664" i="1" s="1"/>
  <c r="I664" i="1"/>
  <c r="K664" i="1"/>
  <c r="L664" i="1"/>
  <c r="M664" i="1"/>
  <c r="N664" i="1"/>
  <c r="O664" i="1"/>
  <c r="P664" i="1"/>
  <c r="Q664" i="1"/>
  <c r="S664" i="1"/>
  <c r="V664" i="1"/>
  <c r="Y664" i="1"/>
  <c r="AF664" i="1"/>
  <c r="AG664" i="1"/>
  <c r="AH664" i="1"/>
  <c r="A665" i="1"/>
  <c r="B665" i="1"/>
  <c r="C665" i="1"/>
  <c r="D665" i="1"/>
  <c r="E665" i="1"/>
  <c r="F665" i="1"/>
  <c r="G665" i="1"/>
  <c r="H665" i="1"/>
  <c r="J665" i="1" s="1"/>
  <c r="I665" i="1"/>
  <c r="K665" i="1"/>
  <c r="L665" i="1"/>
  <c r="M665" i="1"/>
  <c r="N665" i="1"/>
  <c r="O665" i="1"/>
  <c r="P665" i="1"/>
  <c r="Q665" i="1"/>
  <c r="S665" i="1"/>
  <c r="V665" i="1"/>
  <c r="Y665" i="1"/>
  <c r="AF665" i="1"/>
  <c r="AG665" i="1"/>
  <c r="AH665" i="1"/>
  <c r="A666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S666" i="1"/>
  <c r="V666" i="1"/>
  <c r="Y666" i="1"/>
  <c r="AF666" i="1"/>
  <c r="AG666" i="1"/>
  <c r="AH666" i="1"/>
  <c r="A667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S667" i="1"/>
  <c r="V667" i="1"/>
  <c r="Y667" i="1"/>
  <c r="AF667" i="1"/>
  <c r="AG667" i="1"/>
  <c r="AH667" i="1"/>
  <c r="A668" i="1"/>
  <c r="B668" i="1"/>
  <c r="C668" i="1"/>
  <c r="D668" i="1"/>
  <c r="E668" i="1"/>
  <c r="F668" i="1"/>
  <c r="G668" i="1"/>
  <c r="H668" i="1"/>
  <c r="J668" i="1" s="1"/>
  <c r="I668" i="1"/>
  <c r="K668" i="1"/>
  <c r="L668" i="1"/>
  <c r="M668" i="1"/>
  <c r="N668" i="1"/>
  <c r="O668" i="1"/>
  <c r="P668" i="1"/>
  <c r="Q668" i="1"/>
  <c r="S668" i="1"/>
  <c r="V668" i="1"/>
  <c r="Y668" i="1"/>
  <c r="AF668" i="1"/>
  <c r="AG668" i="1"/>
  <c r="AH668" i="1"/>
  <c r="A669" i="1"/>
  <c r="B669" i="1"/>
  <c r="C669" i="1"/>
  <c r="D669" i="1"/>
  <c r="E669" i="1"/>
  <c r="F669" i="1"/>
  <c r="G669" i="1"/>
  <c r="H669" i="1"/>
  <c r="J669" i="1" s="1"/>
  <c r="I669" i="1"/>
  <c r="K669" i="1"/>
  <c r="L669" i="1"/>
  <c r="M669" i="1"/>
  <c r="N669" i="1"/>
  <c r="O669" i="1"/>
  <c r="P669" i="1"/>
  <c r="Q669" i="1"/>
  <c r="S669" i="1"/>
  <c r="V669" i="1"/>
  <c r="Y669" i="1"/>
  <c r="AF669" i="1"/>
  <c r="AG669" i="1"/>
  <c r="AH669" i="1"/>
  <c r="A670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S670" i="1"/>
  <c r="V670" i="1"/>
  <c r="Y670" i="1"/>
  <c r="AF670" i="1"/>
  <c r="AG670" i="1"/>
  <c r="AH670" i="1"/>
  <c r="A671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S671" i="1"/>
  <c r="V671" i="1"/>
  <c r="Y671" i="1"/>
  <c r="AF671" i="1"/>
  <c r="AG671" i="1"/>
  <c r="AH671" i="1"/>
  <c r="A672" i="1"/>
  <c r="B672" i="1"/>
  <c r="C672" i="1"/>
  <c r="D672" i="1"/>
  <c r="E672" i="1"/>
  <c r="F672" i="1"/>
  <c r="G672" i="1"/>
  <c r="H672" i="1"/>
  <c r="J672" i="1" s="1"/>
  <c r="I672" i="1"/>
  <c r="K672" i="1"/>
  <c r="L672" i="1"/>
  <c r="M672" i="1"/>
  <c r="N672" i="1"/>
  <c r="O672" i="1"/>
  <c r="P672" i="1"/>
  <c r="Q672" i="1"/>
  <c r="S672" i="1"/>
  <c r="V672" i="1"/>
  <c r="Y672" i="1"/>
  <c r="AF672" i="1"/>
  <c r="AG672" i="1"/>
  <c r="AH672" i="1"/>
  <c r="A673" i="1"/>
  <c r="B673" i="1"/>
  <c r="C673" i="1"/>
  <c r="D673" i="1"/>
  <c r="E673" i="1"/>
  <c r="F673" i="1"/>
  <c r="G673" i="1"/>
  <c r="H673" i="1"/>
  <c r="J673" i="1" s="1"/>
  <c r="I673" i="1"/>
  <c r="K673" i="1"/>
  <c r="L673" i="1"/>
  <c r="M673" i="1"/>
  <c r="N673" i="1"/>
  <c r="O673" i="1"/>
  <c r="P673" i="1"/>
  <c r="Q673" i="1"/>
  <c r="S673" i="1"/>
  <c r="V673" i="1"/>
  <c r="Y673" i="1"/>
  <c r="AF673" i="1"/>
  <c r="AG673" i="1"/>
  <c r="AH673" i="1"/>
  <c r="A674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S674" i="1"/>
  <c r="V674" i="1"/>
  <c r="Y674" i="1"/>
  <c r="AF674" i="1"/>
  <c r="AG674" i="1"/>
  <c r="AH674" i="1"/>
  <c r="A675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S675" i="1"/>
  <c r="V675" i="1"/>
  <c r="Y675" i="1"/>
  <c r="AF675" i="1"/>
  <c r="AG675" i="1"/>
  <c r="AH675" i="1"/>
  <c r="A676" i="1"/>
  <c r="B676" i="1"/>
  <c r="C676" i="1"/>
  <c r="D676" i="1"/>
  <c r="E676" i="1"/>
  <c r="F676" i="1"/>
  <c r="G676" i="1"/>
  <c r="H676" i="1"/>
  <c r="J676" i="1" s="1"/>
  <c r="I676" i="1"/>
  <c r="K676" i="1"/>
  <c r="L676" i="1"/>
  <c r="M676" i="1"/>
  <c r="N676" i="1"/>
  <c r="O676" i="1"/>
  <c r="P676" i="1"/>
  <c r="Q676" i="1"/>
  <c r="S676" i="1"/>
  <c r="V676" i="1"/>
  <c r="Y676" i="1"/>
  <c r="AF676" i="1"/>
  <c r="AG676" i="1"/>
  <c r="AH676" i="1"/>
  <c r="A677" i="1"/>
  <c r="B677" i="1"/>
  <c r="C677" i="1"/>
  <c r="D677" i="1"/>
  <c r="E677" i="1"/>
  <c r="F677" i="1"/>
  <c r="G677" i="1"/>
  <c r="H677" i="1"/>
  <c r="J677" i="1" s="1"/>
  <c r="I677" i="1"/>
  <c r="K677" i="1"/>
  <c r="L677" i="1"/>
  <c r="M677" i="1"/>
  <c r="N677" i="1"/>
  <c r="O677" i="1"/>
  <c r="P677" i="1"/>
  <c r="Q677" i="1"/>
  <c r="S677" i="1"/>
  <c r="V677" i="1"/>
  <c r="Y677" i="1"/>
  <c r="AF677" i="1"/>
  <c r="AG677" i="1"/>
  <c r="AH677" i="1"/>
  <c r="A678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S678" i="1"/>
  <c r="V678" i="1"/>
  <c r="Y678" i="1"/>
  <c r="AF678" i="1"/>
  <c r="AG678" i="1"/>
  <c r="AH678" i="1"/>
  <c r="A679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S679" i="1"/>
  <c r="V679" i="1"/>
  <c r="Y679" i="1"/>
  <c r="AF679" i="1"/>
  <c r="AG679" i="1"/>
  <c r="AH679" i="1"/>
  <c r="A680" i="1"/>
  <c r="B680" i="1"/>
  <c r="C680" i="1"/>
  <c r="D680" i="1"/>
  <c r="E680" i="1"/>
  <c r="F680" i="1"/>
  <c r="G680" i="1"/>
  <c r="H680" i="1"/>
  <c r="J680" i="1" s="1"/>
  <c r="I680" i="1"/>
  <c r="K680" i="1"/>
  <c r="L680" i="1"/>
  <c r="M680" i="1"/>
  <c r="N680" i="1"/>
  <c r="O680" i="1"/>
  <c r="P680" i="1"/>
  <c r="Q680" i="1"/>
  <c r="S680" i="1"/>
  <c r="V680" i="1"/>
  <c r="Y680" i="1"/>
  <c r="AF680" i="1"/>
  <c r="AG680" i="1"/>
  <c r="AH680" i="1"/>
  <c r="A681" i="1"/>
  <c r="B681" i="1"/>
  <c r="C681" i="1"/>
  <c r="D681" i="1"/>
  <c r="E681" i="1"/>
  <c r="F681" i="1"/>
  <c r="G681" i="1"/>
  <c r="H681" i="1"/>
  <c r="J681" i="1" s="1"/>
  <c r="I681" i="1"/>
  <c r="K681" i="1"/>
  <c r="L681" i="1"/>
  <c r="M681" i="1"/>
  <c r="N681" i="1"/>
  <c r="O681" i="1"/>
  <c r="P681" i="1"/>
  <c r="Q681" i="1"/>
  <c r="S681" i="1"/>
  <c r="V681" i="1"/>
  <c r="Y681" i="1"/>
  <c r="AF681" i="1"/>
  <c r="AG681" i="1"/>
  <c r="AH681" i="1"/>
  <c r="A682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S682" i="1"/>
  <c r="V682" i="1"/>
  <c r="Y682" i="1"/>
  <c r="AF682" i="1"/>
  <c r="AG682" i="1"/>
  <c r="AH682" i="1"/>
  <c r="A683" i="1"/>
  <c r="B683" i="1"/>
  <c r="C683" i="1"/>
  <c r="D683" i="1"/>
  <c r="E683" i="1"/>
  <c r="F683" i="1"/>
  <c r="G683" i="1"/>
  <c r="H683" i="1"/>
  <c r="J683" i="1" s="1"/>
  <c r="I683" i="1"/>
  <c r="K683" i="1"/>
  <c r="L683" i="1"/>
  <c r="M683" i="1"/>
  <c r="N683" i="1"/>
  <c r="O683" i="1"/>
  <c r="P683" i="1"/>
  <c r="Q683" i="1"/>
  <c r="S683" i="1"/>
  <c r="V683" i="1"/>
  <c r="Y683" i="1"/>
  <c r="AF683" i="1"/>
  <c r="AG683" i="1"/>
  <c r="AH683" i="1"/>
  <c r="A684" i="1"/>
  <c r="B684" i="1"/>
  <c r="C684" i="1"/>
  <c r="D684" i="1"/>
  <c r="E684" i="1"/>
  <c r="F684" i="1"/>
  <c r="G684" i="1"/>
  <c r="H684" i="1"/>
  <c r="J684" i="1" s="1"/>
  <c r="I684" i="1"/>
  <c r="K684" i="1"/>
  <c r="L684" i="1"/>
  <c r="M684" i="1"/>
  <c r="N684" i="1"/>
  <c r="O684" i="1"/>
  <c r="P684" i="1"/>
  <c r="Q684" i="1"/>
  <c r="S684" i="1"/>
  <c r="V684" i="1"/>
  <c r="Y684" i="1"/>
  <c r="AF684" i="1"/>
  <c r="AG684" i="1"/>
  <c r="AH684" i="1"/>
  <c r="A685" i="1"/>
  <c r="B685" i="1"/>
  <c r="C685" i="1"/>
  <c r="D685" i="1"/>
  <c r="E685" i="1"/>
  <c r="F685" i="1"/>
  <c r="G685" i="1"/>
  <c r="H685" i="1"/>
  <c r="I685" i="1"/>
  <c r="J685" i="1" s="1"/>
  <c r="K685" i="1"/>
  <c r="L685" i="1"/>
  <c r="M685" i="1"/>
  <c r="N685" i="1"/>
  <c r="O685" i="1"/>
  <c r="P685" i="1"/>
  <c r="Q685" i="1"/>
  <c r="S685" i="1"/>
  <c r="V685" i="1"/>
  <c r="Y685" i="1"/>
  <c r="AF685" i="1"/>
  <c r="AG685" i="1"/>
  <c r="AH685" i="1"/>
  <c r="A686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S686" i="1"/>
  <c r="V686" i="1"/>
  <c r="Y686" i="1"/>
  <c r="AF686" i="1"/>
  <c r="AG686" i="1"/>
  <c r="AH686" i="1"/>
  <c r="A687" i="1"/>
  <c r="B687" i="1"/>
  <c r="C687" i="1"/>
  <c r="D687" i="1"/>
  <c r="E687" i="1"/>
  <c r="F687" i="1"/>
  <c r="G687" i="1"/>
  <c r="H687" i="1"/>
  <c r="J687" i="1" s="1"/>
  <c r="I687" i="1"/>
  <c r="K687" i="1"/>
  <c r="L687" i="1"/>
  <c r="M687" i="1"/>
  <c r="N687" i="1"/>
  <c r="O687" i="1"/>
  <c r="P687" i="1"/>
  <c r="Q687" i="1"/>
  <c r="S687" i="1"/>
  <c r="V687" i="1"/>
  <c r="Y687" i="1"/>
  <c r="AF687" i="1"/>
  <c r="AG687" i="1"/>
  <c r="AH687" i="1"/>
  <c r="A688" i="1"/>
  <c r="B688" i="1"/>
  <c r="C688" i="1"/>
  <c r="D688" i="1"/>
  <c r="E688" i="1"/>
  <c r="F688" i="1"/>
  <c r="G688" i="1"/>
  <c r="H688" i="1"/>
  <c r="J688" i="1" s="1"/>
  <c r="I688" i="1"/>
  <c r="K688" i="1"/>
  <c r="L688" i="1"/>
  <c r="M688" i="1"/>
  <c r="N688" i="1"/>
  <c r="O688" i="1"/>
  <c r="P688" i="1"/>
  <c r="Q688" i="1"/>
  <c r="S688" i="1"/>
  <c r="V688" i="1"/>
  <c r="Y688" i="1"/>
  <c r="AF688" i="1"/>
  <c r="AG688" i="1"/>
  <c r="AH688" i="1"/>
  <c r="A689" i="1"/>
  <c r="B689" i="1"/>
  <c r="C689" i="1"/>
  <c r="D689" i="1"/>
  <c r="E689" i="1"/>
  <c r="F689" i="1"/>
  <c r="G689" i="1"/>
  <c r="H689" i="1"/>
  <c r="I689" i="1"/>
  <c r="J689" i="1" s="1"/>
  <c r="K689" i="1"/>
  <c r="L689" i="1"/>
  <c r="M689" i="1"/>
  <c r="N689" i="1"/>
  <c r="O689" i="1"/>
  <c r="P689" i="1"/>
  <c r="Q689" i="1"/>
  <c r="S689" i="1"/>
  <c r="V689" i="1"/>
  <c r="Y689" i="1"/>
  <c r="AF689" i="1"/>
  <c r="AG689" i="1"/>
  <c r="AH689" i="1"/>
  <c r="A690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S690" i="1"/>
  <c r="V690" i="1"/>
  <c r="Y690" i="1"/>
  <c r="AF690" i="1"/>
  <c r="AG690" i="1"/>
  <c r="AH690" i="1"/>
  <c r="A691" i="1"/>
  <c r="B691" i="1"/>
  <c r="C691" i="1"/>
  <c r="D691" i="1"/>
  <c r="E691" i="1"/>
  <c r="F691" i="1"/>
  <c r="G691" i="1"/>
  <c r="H691" i="1"/>
  <c r="J691" i="1" s="1"/>
  <c r="I691" i="1"/>
  <c r="K691" i="1"/>
  <c r="L691" i="1"/>
  <c r="M691" i="1"/>
  <c r="N691" i="1"/>
  <c r="O691" i="1"/>
  <c r="P691" i="1"/>
  <c r="Q691" i="1"/>
  <c r="S691" i="1"/>
  <c r="V691" i="1"/>
  <c r="Y691" i="1"/>
  <c r="AF691" i="1"/>
  <c r="AG691" i="1"/>
  <c r="AH691" i="1"/>
  <c r="A692" i="1"/>
  <c r="B692" i="1"/>
  <c r="C692" i="1"/>
  <c r="D692" i="1"/>
  <c r="E692" i="1"/>
  <c r="F692" i="1"/>
  <c r="G692" i="1"/>
  <c r="H692" i="1"/>
  <c r="J692" i="1" s="1"/>
  <c r="I692" i="1"/>
  <c r="K692" i="1"/>
  <c r="L692" i="1"/>
  <c r="M692" i="1"/>
  <c r="N692" i="1"/>
  <c r="O692" i="1"/>
  <c r="P692" i="1"/>
  <c r="Q692" i="1"/>
  <c r="S692" i="1"/>
  <c r="V692" i="1"/>
  <c r="Y692" i="1"/>
  <c r="AF692" i="1"/>
  <c r="AG692" i="1"/>
  <c r="AH692" i="1"/>
  <c r="A693" i="1"/>
  <c r="B693" i="1"/>
  <c r="C693" i="1"/>
  <c r="D693" i="1"/>
  <c r="E693" i="1"/>
  <c r="F693" i="1"/>
  <c r="G693" i="1"/>
  <c r="H693" i="1"/>
  <c r="I693" i="1"/>
  <c r="J693" i="1" s="1"/>
  <c r="K693" i="1"/>
  <c r="L693" i="1"/>
  <c r="M693" i="1"/>
  <c r="N693" i="1"/>
  <c r="O693" i="1"/>
  <c r="P693" i="1"/>
  <c r="Q693" i="1"/>
  <c r="S693" i="1"/>
  <c r="V693" i="1"/>
  <c r="Y693" i="1"/>
  <c r="AF693" i="1"/>
  <c r="AG693" i="1"/>
  <c r="AH693" i="1"/>
  <c r="A694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S694" i="1"/>
  <c r="V694" i="1"/>
  <c r="Y694" i="1"/>
  <c r="AF694" i="1"/>
  <c r="AG694" i="1"/>
  <c r="AH694" i="1"/>
  <c r="A695" i="1"/>
  <c r="B695" i="1"/>
  <c r="C695" i="1"/>
  <c r="D695" i="1"/>
  <c r="E695" i="1"/>
  <c r="F695" i="1"/>
  <c r="G695" i="1"/>
  <c r="H695" i="1"/>
  <c r="J695" i="1" s="1"/>
  <c r="I695" i="1"/>
  <c r="K695" i="1"/>
  <c r="L695" i="1"/>
  <c r="M695" i="1"/>
  <c r="N695" i="1"/>
  <c r="O695" i="1"/>
  <c r="P695" i="1"/>
  <c r="Q695" i="1"/>
  <c r="S695" i="1"/>
  <c r="V695" i="1"/>
  <c r="Y695" i="1"/>
  <c r="AF695" i="1"/>
  <c r="AG695" i="1"/>
  <c r="AH695" i="1"/>
  <c r="A696" i="1"/>
  <c r="B696" i="1"/>
  <c r="C696" i="1"/>
  <c r="D696" i="1"/>
  <c r="E696" i="1"/>
  <c r="F696" i="1"/>
  <c r="G696" i="1"/>
  <c r="H696" i="1"/>
  <c r="J696" i="1" s="1"/>
  <c r="I696" i="1"/>
  <c r="K696" i="1"/>
  <c r="L696" i="1"/>
  <c r="M696" i="1"/>
  <c r="N696" i="1"/>
  <c r="O696" i="1"/>
  <c r="P696" i="1"/>
  <c r="Q696" i="1"/>
  <c r="S696" i="1"/>
  <c r="V696" i="1"/>
  <c r="Y696" i="1"/>
  <c r="AF696" i="1"/>
  <c r="AG696" i="1"/>
  <c r="AH696" i="1"/>
  <c r="A697" i="1"/>
  <c r="B697" i="1"/>
  <c r="C697" i="1"/>
  <c r="D697" i="1"/>
  <c r="E697" i="1"/>
  <c r="F697" i="1"/>
  <c r="G697" i="1"/>
  <c r="H697" i="1"/>
  <c r="I697" i="1"/>
  <c r="J697" i="1" s="1"/>
  <c r="K697" i="1"/>
  <c r="L697" i="1"/>
  <c r="M697" i="1"/>
  <c r="N697" i="1"/>
  <c r="O697" i="1"/>
  <c r="P697" i="1"/>
  <c r="Q697" i="1"/>
  <c r="S697" i="1"/>
  <c r="V697" i="1"/>
  <c r="Y697" i="1"/>
  <c r="AF697" i="1"/>
  <c r="AG697" i="1"/>
  <c r="AH697" i="1"/>
  <c r="A698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S698" i="1"/>
  <c r="V698" i="1"/>
  <c r="Y698" i="1"/>
  <c r="AF698" i="1"/>
  <c r="AG698" i="1"/>
  <c r="AH698" i="1"/>
  <c r="A699" i="1"/>
  <c r="B699" i="1"/>
  <c r="C699" i="1"/>
  <c r="D699" i="1"/>
  <c r="E699" i="1"/>
  <c r="F699" i="1"/>
  <c r="G699" i="1"/>
  <c r="H699" i="1"/>
  <c r="J699" i="1" s="1"/>
  <c r="I699" i="1"/>
  <c r="K699" i="1"/>
  <c r="L699" i="1"/>
  <c r="M699" i="1"/>
  <c r="N699" i="1"/>
  <c r="O699" i="1"/>
  <c r="P699" i="1"/>
  <c r="Q699" i="1"/>
  <c r="S699" i="1"/>
  <c r="V699" i="1"/>
  <c r="Y699" i="1"/>
  <c r="AF699" i="1"/>
  <c r="AG699" i="1"/>
  <c r="AH699" i="1"/>
  <c r="A700" i="1"/>
  <c r="B700" i="1"/>
  <c r="C700" i="1"/>
  <c r="D700" i="1"/>
  <c r="E700" i="1"/>
  <c r="F700" i="1"/>
  <c r="G700" i="1"/>
  <c r="H700" i="1"/>
  <c r="J700" i="1" s="1"/>
  <c r="I700" i="1"/>
  <c r="K700" i="1"/>
  <c r="L700" i="1"/>
  <c r="M700" i="1"/>
  <c r="N700" i="1"/>
  <c r="O700" i="1"/>
  <c r="P700" i="1"/>
  <c r="Q700" i="1"/>
  <c r="S700" i="1"/>
  <c r="V700" i="1"/>
  <c r="Y700" i="1"/>
  <c r="AF700" i="1"/>
  <c r="AG700" i="1"/>
  <c r="AH700" i="1"/>
  <c r="A701" i="1"/>
  <c r="B701" i="1"/>
  <c r="C701" i="1"/>
  <c r="D701" i="1"/>
  <c r="E701" i="1"/>
  <c r="F701" i="1"/>
  <c r="G701" i="1"/>
  <c r="H701" i="1"/>
  <c r="I701" i="1"/>
  <c r="J701" i="1" s="1"/>
  <c r="K701" i="1"/>
  <c r="L701" i="1"/>
  <c r="M701" i="1"/>
  <c r="N701" i="1"/>
  <c r="O701" i="1"/>
  <c r="P701" i="1"/>
  <c r="Q701" i="1"/>
  <c r="S701" i="1"/>
  <c r="V701" i="1"/>
  <c r="Y701" i="1"/>
  <c r="AF701" i="1"/>
  <c r="AG701" i="1"/>
  <c r="AH701" i="1"/>
  <c r="A702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S702" i="1"/>
  <c r="V702" i="1"/>
  <c r="Y702" i="1"/>
  <c r="AF702" i="1"/>
  <c r="AG702" i="1"/>
  <c r="AH702" i="1"/>
  <c r="A703" i="1"/>
  <c r="B703" i="1"/>
  <c r="C703" i="1"/>
  <c r="D703" i="1"/>
  <c r="E703" i="1"/>
  <c r="F703" i="1"/>
  <c r="G703" i="1"/>
  <c r="H703" i="1"/>
  <c r="J703" i="1" s="1"/>
  <c r="I703" i="1"/>
  <c r="K703" i="1"/>
  <c r="L703" i="1"/>
  <c r="M703" i="1"/>
  <c r="N703" i="1"/>
  <c r="O703" i="1"/>
  <c r="P703" i="1"/>
  <c r="Q703" i="1"/>
  <c r="S703" i="1"/>
  <c r="V703" i="1"/>
  <c r="Y703" i="1"/>
  <c r="AF703" i="1"/>
  <c r="AG703" i="1"/>
  <c r="AH703" i="1"/>
  <c r="A704" i="1"/>
  <c r="B704" i="1"/>
  <c r="C704" i="1"/>
  <c r="D704" i="1"/>
  <c r="E704" i="1"/>
  <c r="F704" i="1"/>
  <c r="G704" i="1"/>
  <c r="H704" i="1"/>
  <c r="J704" i="1" s="1"/>
  <c r="I704" i="1"/>
  <c r="K704" i="1"/>
  <c r="L704" i="1"/>
  <c r="M704" i="1"/>
  <c r="N704" i="1"/>
  <c r="O704" i="1"/>
  <c r="P704" i="1"/>
  <c r="Q704" i="1"/>
  <c r="S704" i="1"/>
  <c r="V704" i="1"/>
  <c r="Y704" i="1"/>
  <c r="AF704" i="1"/>
  <c r="AG704" i="1"/>
  <c r="AH704" i="1"/>
  <c r="A705" i="1"/>
  <c r="B705" i="1"/>
  <c r="C705" i="1"/>
  <c r="D705" i="1"/>
  <c r="E705" i="1"/>
  <c r="F705" i="1"/>
  <c r="G705" i="1"/>
  <c r="H705" i="1"/>
  <c r="I705" i="1"/>
  <c r="J705" i="1" s="1"/>
  <c r="K705" i="1"/>
  <c r="L705" i="1"/>
  <c r="M705" i="1"/>
  <c r="N705" i="1"/>
  <c r="O705" i="1"/>
  <c r="P705" i="1"/>
  <c r="Q705" i="1"/>
  <c r="S705" i="1"/>
  <c r="V705" i="1"/>
  <c r="Y705" i="1"/>
  <c r="AF705" i="1"/>
  <c r="AG705" i="1"/>
  <c r="AH705" i="1"/>
  <c r="A706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S706" i="1"/>
  <c r="V706" i="1"/>
  <c r="Y706" i="1"/>
  <c r="AF706" i="1"/>
  <c r="AG706" i="1"/>
  <c r="AH706" i="1"/>
  <c r="A707" i="1"/>
  <c r="B707" i="1"/>
  <c r="C707" i="1"/>
  <c r="D707" i="1"/>
  <c r="E707" i="1"/>
  <c r="F707" i="1"/>
  <c r="G707" i="1"/>
  <c r="H707" i="1"/>
  <c r="J707" i="1" s="1"/>
  <c r="I707" i="1"/>
  <c r="K707" i="1"/>
  <c r="L707" i="1"/>
  <c r="M707" i="1"/>
  <c r="N707" i="1"/>
  <c r="O707" i="1"/>
  <c r="P707" i="1"/>
  <c r="Q707" i="1"/>
  <c r="S707" i="1"/>
  <c r="V707" i="1"/>
  <c r="Y707" i="1"/>
  <c r="AF707" i="1"/>
  <c r="AG707" i="1"/>
  <c r="AH707" i="1"/>
  <c r="A708" i="1"/>
  <c r="B708" i="1"/>
  <c r="C708" i="1"/>
  <c r="D708" i="1"/>
  <c r="E708" i="1"/>
  <c r="F708" i="1"/>
  <c r="G708" i="1"/>
  <c r="H708" i="1"/>
  <c r="J708" i="1" s="1"/>
  <c r="I708" i="1"/>
  <c r="K708" i="1"/>
  <c r="L708" i="1"/>
  <c r="M708" i="1"/>
  <c r="N708" i="1"/>
  <c r="O708" i="1"/>
  <c r="P708" i="1"/>
  <c r="Q708" i="1"/>
  <c r="S708" i="1"/>
  <c r="V708" i="1"/>
  <c r="Y708" i="1"/>
  <c r="AF708" i="1"/>
  <c r="AG708" i="1"/>
  <c r="AH708" i="1"/>
  <c r="A709" i="1"/>
  <c r="B709" i="1"/>
  <c r="C709" i="1"/>
  <c r="D709" i="1"/>
  <c r="E709" i="1"/>
  <c r="F709" i="1"/>
  <c r="G709" i="1"/>
  <c r="H709" i="1"/>
  <c r="I709" i="1"/>
  <c r="J709" i="1" s="1"/>
  <c r="K709" i="1"/>
  <c r="L709" i="1"/>
  <c r="M709" i="1"/>
  <c r="N709" i="1"/>
  <c r="O709" i="1"/>
  <c r="P709" i="1"/>
  <c r="Q709" i="1"/>
  <c r="S709" i="1"/>
  <c r="V709" i="1"/>
  <c r="Y709" i="1"/>
  <c r="AF709" i="1"/>
  <c r="AG709" i="1"/>
  <c r="AH709" i="1"/>
  <c r="A710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S710" i="1"/>
  <c r="V710" i="1"/>
  <c r="Y710" i="1"/>
  <c r="AF710" i="1"/>
  <c r="AG710" i="1"/>
  <c r="AH710" i="1"/>
  <c r="A711" i="1"/>
  <c r="B711" i="1"/>
  <c r="C711" i="1"/>
  <c r="D711" i="1"/>
  <c r="E711" i="1"/>
  <c r="F711" i="1"/>
  <c r="G711" i="1"/>
  <c r="H711" i="1"/>
  <c r="J711" i="1" s="1"/>
  <c r="I711" i="1"/>
  <c r="K711" i="1"/>
  <c r="L711" i="1"/>
  <c r="M711" i="1"/>
  <c r="N711" i="1"/>
  <c r="O711" i="1"/>
  <c r="P711" i="1"/>
  <c r="Q711" i="1"/>
  <c r="S711" i="1"/>
  <c r="V711" i="1"/>
  <c r="Y711" i="1"/>
  <c r="AF711" i="1"/>
  <c r="AG711" i="1"/>
  <c r="AH711" i="1"/>
  <c r="A712" i="1"/>
  <c r="B712" i="1"/>
  <c r="C712" i="1"/>
  <c r="D712" i="1"/>
  <c r="E712" i="1"/>
  <c r="F712" i="1"/>
  <c r="G712" i="1"/>
  <c r="H712" i="1"/>
  <c r="J712" i="1" s="1"/>
  <c r="I712" i="1"/>
  <c r="K712" i="1"/>
  <c r="L712" i="1"/>
  <c r="M712" i="1"/>
  <c r="N712" i="1"/>
  <c r="O712" i="1"/>
  <c r="P712" i="1"/>
  <c r="Q712" i="1"/>
  <c r="S712" i="1"/>
  <c r="V712" i="1"/>
  <c r="Y712" i="1"/>
  <c r="AF712" i="1"/>
  <c r="AG712" i="1"/>
  <c r="AH712" i="1"/>
  <c r="A713" i="1"/>
  <c r="B713" i="1"/>
  <c r="C713" i="1"/>
  <c r="D713" i="1"/>
  <c r="E713" i="1"/>
  <c r="F713" i="1"/>
  <c r="G713" i="1"/>
  <c r="H713" i="1"/>
  <c r="I713" i="1"/>
  <c r="J713" i="1" s="1"/>
  <c r="K713" i="1"/>
  <c r="L713" i="1"/>
  <c r="M713" i="1"/>
  <c r="N713" i="1"/>
  <c r="O713" i="1"/>
  <c r="P713" i="1"/>
  <c r="Q713" i="1"/>
  <c r="S713" i="1"/>
  <c r="V713" i="1"/>
  <c r="Y713" i="1"/>
  <c r="AF713" i="1"/>
  <c r="AG713" i="1"/>
  <c r="AH713" i="1"/>
  <c r="A714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S714" i="1"/>
  <c r="V714" i="1"/>
  <c r="Y714" i="1"/>
  <c r="AF714" i="1"/>
  <c r="AG714" i="1"/>
  <c r="AH714" i="1"/>
  <c r="A715" i="1"/>
  <c r="B715" i="1"/>
  <c r="C715" i="1"/>
  <c r="D715" i="1"/>
  <c r="E715" i="1"/>
  <c r="F715" i="1"/>
  <c r="G715" i="1"/>
  <c r="H715" i="1"/>
  <c r="J715" i="1" s="1"/>
  <c r="I715" i="1"/>
  <c r="K715" i="1"/>
  <c r="L715" i="1"/>
  <c r="M715" i="1"/>
  <c r="N715" i="1"/>
  <c r="O715" i="1"/>
  <c r="P715" i="1"/>
  <c r="Q715" i="1"/>
  <c r="S715" i="1"/>
  <c r="V715" i="1"/>
  <c r="Y715" i="1"/>
  <c r="AF715" i="1"/>
  <c r="AG715" i="1"/>
  <c r="AH715" i="1"/>
  <c r="A716" i="1"/>
  <c r="B716" i="1"/>
  <c r="C716" i="1"/>
  <c r="D716" i="1"/>
  <c r="E716" i="1"/>
  <c r="F716" i="1"/>
  <c r="G716" i="1"/>
  <c r="H716" i="1"/>
  <c r="J716" i="1" s="1"/>
  <c r="I716" i="1"/>
  <c r="K716" i="1"/>
  <c r="L716" i="1"/>
  <c r="M716" i="1"/>
  <c r="N716" i="1"/>
  <c r="O716" i="1"/>
  <c r="P716" i="1"/>
  <c r="Q716" i="1"/>
  <c r="S716" i="1"/>
  <c r="V716" i="1"/>
  <c r="Y716" i="1"/>
  <c r="AF716" i="1"/>
  <c r="AG716" i="1"/>
  <c r="AH716" i="1"/>
  <c r="A717" i="1"/>
  <c r="B717" i="1"/>
  <c r="C717" i="1"/>
  <c r="D717" i="1"/>
  <c r="E717" i="1"/>
  <c r="F717" i="1"/>
  <c r="G717" i="1"/>
  <c r="H717" i="1"/>
  <c r="I717" i="1"/>
  <c r="J717" i="1" s="1"/>
  <c r="K717" i="1"/>
  <c r="L717" i="1"/>
  <c r="M717" i="1"/>
  <c r="N717" i="1"/>
  <c r="O717" i="1"/>
  <c r="P717" i="1"/>
  <c r="Q717" i="1"/>
  <c r="S717" i="1"/>
  <c r="V717" i="1"/>
  <c r="Y717" i="1"/>
  <c r="AF717" i="1"/>
  <c r="AG717" i="1"/>
  <c r="AH717" i="1"/>
  <c r="A718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S718" i="1"/>
  <c r="V718" i="1"/>
  <c r="Y718" i="1"/>
  <c r="AF718" i="1"/>
  <c r="AG718" i="1"/>
  <c r="AH718" i="1"/>
  <c r="A719" i="1"/>
  <c r="B719" i="1"/>
  <c r="C719" i="1"/>
  <c r="D719" i="1"/>
  <c r="E719" i="1"/>
  <c r="F719" i="1"/>
  <c r="G719" i="1"/>
  <c r="H719" i="1"/>
  <c r="J719" i="1" s="1"/>
  <c r="I719" i="1"/>
  <c r="K719" i="1"/>
  <c r="L719" i="1"/>
  <c r="M719" i="1"/>
  <c r="N719" i="1"/>
  <c r="O719" i="1"/>
  <c r="P719" i="1"/>
  <c r="Q719" i="1"/>
  <c r="S719" i="1"/>
  <c r="V719" i="1"/>
  <c r="Y719" i="1"/>
  <c r="AF719" i="1"/>
  <c r="AG719" i="1"/>
  <c r="AH719" i="1"/>
  <c r="A720" i="1"/>
  <c r="B720" i="1"/>
  <c r="C720" i="1"/>
  <c r="D720" i="1"/>
  <c r="E720" i="1"/>
  <c r="F720" i="1"/>
  <c r="G720" i="1"/>
  <c r="H720" i="1"/>
  <c r="J720" i="1" s="1"/>
  <c r="I720" i="1"/>
  <c r="K720" i="1"/>
  <c r="L720" i="1"/>
  <c r="M720" i="1"/>
  <c r="N720" i="1"/>
  <c r="O720" i="1"/>
  <c r="P720" i="1"/>
  <c r="Q720" i="1"/>
  <c r="S720" i="1"/>
  <c r="V720" i="1"/>
  <c r="Y720" i="1"/>
  <c r="AF720" i="1"/>
  <c r="AG720" i="1"/>
  <c r="AH720" i="1"/>
  <c r="A721" i="1"/>
  <c r="B721" i="1"/>
  <c r="C721" i="1"/>
  <c r="D721" i="1"/>
  <c r="E721" i="1"/>
  <c r="F721" i="1"/>
  <c r="G721" i="1"/>
  <c r="H721" i="1"/>
  <c r="I721" i="1"/>
  <c r="J721" i="1" s="1"/>
  <c r="K721" i="1"/>
  <c r="L721" i="1"/>
  <c r="M721" i="1"/>
  <c r="N721" i="1"/>
  <c r="O721" i="1"/>
  <c r="P721" i="1"/>
  <c r="Q721" i="1"/>
  <c r="S721" i="1"/>
  <c r="V721" i="1"/>
  <c r="Y721" i="1"/>
  <c r="AF721" i="1"/>
  <c r="AG721" i="1"/>
  <c r="AH721" i="1"/>
  <c r="A722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S722" i="1"/>
  <c r="V722" i="1"/>
  <c r="Y722" i="1"/>
  <c r="AF722" i="1"/>
  <c r="AG722" i="1"/>
  <c r="AH722" i="1"/>
  <c r="A723" i="1"/>
  <c r="B723" i="1"/>
  <c r="C723" i="1"/>
  <c r="D723" i="1"/>
  <c r="E723" i="1"/>
  <c r="F723" i="1"/>
  <c r="G723" i="1"/>
  <c r="H723" i="1"/>
  <c r="J723" i="1" s="1"/>
  <c r="I723" i="1"/>
  <c r="K723" i="1"/>
  <c r="L723" i="1"/>
  <c r="M723" i="1"/>
  <c r="N723" i="1"/>
  <c r="O723" i="1"/>
  <c r="P723" i="1"/>
  <c r="Q723" i="1"/>
  <c r="S723" i="1"/>
  <c r="V723" i="1"/>
  <c r="Y723" i="1"/>
  <c r="AF723" i="1"/>
  <c r="AG723" i="1"/>
  <c r="AH723" i="1"/>
  <c r="A724" i="1"/>
  <c r="B724" i="1"/>
  <c r="C724" i="1"/>
  <c r="D724" i="1"/>
  <c r="E724" i="1"/>
  <c r="F724" i="1"/>
  <c r="G724" i="1"/>
  <c r="H724" i="1"/>
  <c r="J724" i="1" s="1"/>
  <c r="I724" i="1"/>
  <c r="K724" i="1"/>
  <c r="L724" i="1"/>
  <c r="M724" i="1"/>
  <c r="N724" i="1"/>
  <c r="O724" i="1"/>
  <c r="P724" i="1"/>
  <c r="Q724" i="1"/>
  <c r="S724" i="1"/>
  <c r="V724" i="1"/>
  <c r="Y724" i="1"/>
  <c r="AF724" i="1"/>
  <c r="AG724" i="1"/>
  <c r="AH724" i="1"/>
  <c r="A725" i="1"/>
  <c r="B725" i="1"/>
  <c r="C725" i="1"/>
  <c r="D725" i="1"/>
  <c r="E725" i="1"/>
  <c r="F725" i="1"/>
  <c r="G725" i="1"/>
  <c r="H725" i="1"/>
  <c r="J725" i="1" s="1"/>
  <c r="I725" i="1"/>
  <c r="K725" i="1"/>
  <c r="L725" i="1"/>
  <c r="M725" i="1"/>
  <c r="N725" i="1"/>
  <c r="O725" i="1"/>
  <c r="P725" i="1"/>
  <c r="Q725" i="1"/>
  <c r="S725" i="1"/>
  <c r="V725" i="1"/>
  <c r="Y725" i="1"/>
  <c r="AF725" i="1"/>
  <c r="AG725" i="1"/>
  <c r="AH725" i="1"/>
  <c r="A726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S726" i="1"/>
  <c r="V726" i="1"/>
  <c r="Y726" i="1"/>
  <c r="AF726" i="1"/>
  <c r="AG726" i="1"/>
  <c r="AH726" i="1"/>
  <c r="A727" i="1"/>
  <c r="B727" i="1"/>
  <c r="C727" i="1"/>
  <c r="D727" i="1"/>
  <c r="E727" i="1"/>
  <c r="F727" i="1"/>
  <c r="G727" i="1"/>
  <c r="H727" i="1"/>
  <c r="J727" i="1" s="1"/>
  <c r="I727" i="1"/>
  <c r="K727" i="1"/>
  <c r="L727" i="1"/>
  <c r="M727" i="1"/>
  <c r="N727" i="1"/>
  <c r="O727" i="1"/>
  <c r="P727" i="1"/>
  <c r="Q727" i="1"/>
  <c r="S727" i="1"/>
  <c r="V727" i="1"/>
  <c r="Y727" i="1"/>
  <c r="AF727" i="1"/>
  <c r="AG727" i="1"/>
  <c r="AH727" i="1"/>
  <c r="A728" i="1"/>
  <c r="B728" i="1"/>
  <c r="C728" i="1"/>
  <c r="D728" i="1"/>
  <c r="E728" i="1"/>
  <c r="F728" i="1"/>
  <c r="G728" i="1"/>
  <c r="H728" i="1"/>
  <c r="J728" i="1" s="1"/>
  <c r="I728" i="1"/>
  <c r="K728" i="1"/>
  <c r="L728" i="1"/>
  <c r="M728" i="1"/>
  <c r="N728" i="1"/>
  <c r="O728" i="1"/>
  <c r="P728" i="1"/>
  <c r="Q728" i="1"/>
  <c r="S728" i="1"/>
  <c r="V728" i="1"/>
  <c r="Y728" i="1"/>
  <c r="AF728" i="1"/>
  <c r="AG728" i="1"/>
  <c r="AH728" i="1"/>
  <c r="A729" i="1"/>
  <c r="B729" i="1"/>
  <c r="C729" i="1"/>
  <c r="D729" i="1"/>
  <c r="E729" i="1"/>
  <c r="F729" i="1"/>
  <c r="G729" i="1"/>
  <c r="H729" i="1"/>
  <c r="J729" i="1" s="1"/>
  <c r="I729" i="1"/>
  <c r="K729" i="1"/>
  <c r="L729" i="1"/>
  <c r="M729" i="1"/>
  <c r="N729" i="1"/>
  <c r="O729" i="1"/>
  <c r="P729" i="1"/>
  <c r="Q729" i="1"/>
  <c r="S729" i="1"/>
  <c r="V729" i="1"/>
  <c r="Y729" i="1"/>
  <c r="AF729" i="1"/>
  <c r="AG729" i="1"/>
  <c r="AH729" i="1"/>
  <c r="A730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S730" i="1"/>
  <c r="V730" i="1"/>
  <c r="Y730" i="1"/>
  <c r="AF730" i="1"/>
  <c r="AG730" i="1"/>
  <c r="AH730" i="1"/>
  <c r="A731" i="1"/>
  <c r="B731" i="1"/>
  <c r="C731" i="1"/>
  <c r="D731" i="1"/>
  <c r="E731" i="1"/>
  <c r="F731" i="1"/>
  <c r="G731" i="1"/>
  <c r="H731" i="1"/>
  <c r="J731" i="1" s="1"/>
  <c r="I731" i="1"/>
  <c r="K731" i="1"/>
  <c r="L731" i="1"/>
  <c r="M731" i="1"/>
  <c r="N731" i="1"/>
  <c r="O731" i="1"/>
  <c r="P731" i="1"/>
  <c r="Q731" i="1"/>
  <c r="S731" i="1"/>
  <c r="V731" i="1"/>
  <c r="Y731" i="1"/>
  <c r="AF731" i="1"/>
  <c r="AG731" i="1"/>
  <c r="AH731" i="1"/>
  <c r="A732" i="1"/>
  <c r="B732" i="1"/>
  <c r="C732" i="1"/>
  <c r="D732" i="1"/>
  <c r="E732" i="1"/>
  <c r="F732" i="1"/>
  <c r="G732" i="1"/>
  <c r="H732" i="1"/>
  <c r="J732" i="1" s="1"/>
  <c r="I732" i="1"/>
  <c r="K732" i="1"/>
  <c r="L732" i="1"/>
  <c r="M732" i="1"/>
  <c r="N732" i="1"/>
  <c r="O732" i="1"/>
  <c r="P732" i="1"/>
  <c r="Q732" i="1"/>
  <c r="S732" i="1"/>
  <c r="V732" i="1"/>
  <c r="Y732" i="1"/>
  <c r="AF732" i="1"/>
  <c r="AG732" i="1"/>
  <c r="AH732" i="1"/>
  <c r="A733" i="1"/>
  <c r="B733" i="1"/>
  <c r="C733" i="1"/>
  <c r="D733" i="1"/>
  <c r="E733" i="1"/>
  <c r="F733" i="1"/>
  <c r="G733" i="1"/>
  <c r="H733" i="1"/>
  <c r="I733" i="1"/>
  <c r="J733" i="1" s="1"/>
  <c r="K733" i="1"/>
  <c r="L733" i="1"/>
  <c r="M733" i="1"/>
  <c r="N733" i="1"/>
  <c r="O733" i="1"/>
  <c r="P733" i="1"/>
  <c r="Q733" i="1"/>
  <c r="S733" i="1"/>
  <c r="V733" i="1"/>
  <c r="Y733" i="1"/>
  <c r="AF733" i="1"/>
  <c r="AG733" i="1"/>
  <c r="AH733" i="1"/>
  <c r="A734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S734" i="1"/>
  <c r="V734" i="1"/>
  <c r="Y734" i="1"/>
  <c r="AF734" i="1"/>
  <c r="AG734" i="1"/>
  <c r="AH734" i="1"/>
  <c r="A735" i="1"/>
  <c r="B735" i="1"/>
  <c r="C735" i="1"/>
  <c r="D735" i="1"/>
  <c r="E735" i="1"/>
  <c r="F735" i="1"/>
  <c r="G735" i="1"/>
  <c r="H735" i="1"/>
  <c r="J735" i="1" s="1"/>
  <c r="I735" i="1"/>
  <c r="K735" i="1"/>
  <c r="L735" i="1"/>
  <c r="M735" i="1"/>
  <c r="N735" i="1"/>
  <c r="O735" i="1"/>
  <c r="P735" i="1"/>
  <c r="Q735" i="1"/>
  <c r="S735" i="1"/>
  <c r="V735" i="1"/>
  <c r="Y735" i="1"/>
  <c r="AF735" i="1"/>
  <c r="AG735" i="1"/>
  <c r="AH735" i="1"/>
  <c r="A736" i="1"/>
  <c r="B736" i="1"/>
  <c r="C736" i="1"/>
  <c r="D736" i="1"/>
  <c r="E736" i="1"/>
  <c r="F736" i="1"/>
  <c r="G736" i="1"/>
  <c r="H736" i="1"/>
  <c r="J736" i="1" s="1"/>
  <c r="I736" i="1"/>
  <c r="K736" i="1"/>
  <c r="L736" i="1"/>
  <c r="M736" i="1"/>
  <c r="N736" i="1"/>
  <c r="O736" i="1"/>
  <c r="P736" i="1"/>
  <c r="Q736" i="1"/>
  <c r="S736" i="1"/>
  <c r="V736" i="1"/>
  <c r="Y736" i="1"/>
  <c r="AF736" i="1"/>
  <c r="AG736" i="1"/>
  <c r="AH736" i="1"/>
  <c r="A737" i="1"/>
  <c r="B737" i="1"/>
  <c r="C737" i="1"/>
  <c r="D737" i="1"/>
  <c r="E737" i="1"/>
  <c r="F737" i="1"/>
  <c r="G737" i="1"/>
  <c r="H737" i="1"/>
  <c r="J737" i="1" s="1"/>
  <c r="I737" i="1"/>
  <c r="K737" i="1"/>
  <c r="L737" i="1"/>
  <c r="M737" i="1"/>
  <c r="N737" i="1"/>
  <c r="O737" i="1"/>
  <c r="P737" i="1"/>
  <c r="Q737" i="1"/>
  <c r="S737" i="1"/>
  <c r="V737" i="1"/>
  <c r="Y737" i="1"/>
  <c r="AF737" i="1"/>
  <c r="AG737" i="1"/>
  <c r="AH737" i="1"/>
  <c r="A738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S738" i="1"/>
  <c r="V738" i="1"/>
  <c r="Y738" i="1"/>
  <c r="AF738" i="1"/>
  <c r="AG738" i="1"/>
  <c r="AH738" i="1"/>
  <c r="A739" i="1"/>
  <c r="B739" i="1"/>
  <c r="C739" i="1"/>
  <c r="D739" i="1"/>
  <c r="E739" i="1"/>
  <c r="F739" i="1"/>
  <c r="G739" i="1"/>
  <c r="H739" i="1"/>
  <c r="J739" i="1" s="1"/>
  <c r="I739" i="1"/>
  <c r="K739" i="1"/>
  <c r="L739" i="1"/>
  <c r="M739" i="1"/>
  <c r="N739" i="1"/>
  <c r="O739" i="1"/>
  <c r="P739" i="1"/>
  <c r="Q739" i="1"/>
  <c r="S739" i="1"/>
  <c r="V739" i="1"/>
  <c r="Y739" i="1"/>
  <c r="AF739" i="1"/>
  <c r="AG739" i="1"/>
  <c r="AH739" i="1"/>
  <c r="A740" i="1"/>
  <c r="B740" i="1"/>
  <c r="C740" i="1"/>
  <c r="D740" i="1"/>
  <c r="E740" i="1"/>
  <c r="F740" i="1"/>
  <c r="G740" i="1"/>
  <c r="H740" i="1"/>
  <c r="J740" i="1" s="1"/>
  <c r="I740" i="1"/>
  <c r="K740" i="1"/>
  <c r="L740" i="1"/>
  <c r="M740" i="1"/>
  <c r="N740" i="1"/>
  <c r="O740" i="1"/>
  <c r="P740" i="1"/>
  <c r="Q740" i="1"/>
  <c r="S740" i="1"/>
  <c r="V740" i="1"/>
  <c r="Y740" i="1"/>
  <c r="AF740" i="1"/>
  <c r="AG740" i="1"/>
  <c r="AH740" i="1"/>
  <c r="A741" i="1"/>
  <c r="B741" i="1"/>
  <c r="C741" i="1"/>
  <c r="D741" i="1"/>
  <c r="E741" i="1"/>
  <c r="F741" i="1"/>
  <c r="G741" i="1"/>
  <c r="H741" i="1"/>
  <c r="I741" i="1"/>
  <c r="J741" i="1" s="1"/>
  <c r="K741" i="1"/>
  <c r="L741" i="1"/>
  <c r="M741" i="1"/>
  <c r="N741" i="1"/>
  <c r="O741" i="1"/>
  <c r="P741" i="1"/>
  <c r="Q741" i="1"/>
  <c r="S741" i="1"/>
  <c r="V741" i="1"/>
  <c r="Y741" i="1"/>
  <c r="AF741" i="1"/>
  <c r="AG741" i="1"/>
  <c r="AH741" i="1"/>
  <c r="A742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S742" i="1"/>
  <c r="V742" i="1"/>
  <c r="Y742" i="1"/>
  <c r="AF742" i="1"/>
  <c r="AG742" i="1"/>
  <c r="AH742" i="1"/>
  <c r="A743" i="1"/>
  <c r="B743" i="1"/>
  <c r="C743" i="1"/>
  <c r="D743" i="1"/>
  <c r="E743" i="1"/>
  <c r="F743" i="1"/>
  <c r="G743" i="1"/>
  <c r="H743" i="1"/>
  <c r="J743" i="1" s="1"/>
  <c r="I743" i="1"/>
  <c r="K743" i="1"/>
  <c r="L743" i="1"/>
  <c r="M743" i="1"/>
  <c r="N743" i="1"/>
  <c r="O743" i="1"/>
  <c r="P743" i="1"/>
  <c r="Q743" i="1"/>
  <c r="S743" i="1"/>
  <c r="V743" i="1"/>
  <c r="Y743" i="1"/>
  <c r="AF743" i="1"/>
  <c r="AG743" i="1"/>
  <c r="AH743" i="1"/>
  <c r="A744" i="1"/>
  <c r="B744" i="1"/>
  <c r="C744" i="1"/>
  <c r="D744" i="1"/>
  <c r="E744" i="1"/>
  <c r="F744" i="1"/>
  <c r="G744" i="1"/>
  <c r="H744" i="1"/>
  <c r="J744" i="1" s="1"/>
  <c r="I744" i="1"/>
  <c r="K744" i="1"/>
  <c r="L744" i="1"/>
  <c r="M744" i="1"/>
  <c r="N744" i="1"/>
  <c r="O744" i="1"/>
  <c r="P744" i="1"/>
  <c r="Q744" i="1"/>
  <c r="S744" i="1"/>
  <c r="V744" i="1"/>
  <c r="Y744" i="1"/>
  <c r="AF744" i="1"/>
  <c r="AG744" i="1"/>
  <c r="AH744" i="1"/>
  <c r="A745" i="1"/>
  <c r="B745" i="1"/>
  <c r="C745" i="1"/>
  <c r="D745" i="1"/>
  <c r="E745" i="1"/>
  <c r="F745" i="1"/>
  <c r="G745" i="1"/>
  <c r="H745" i="1"/>
  <c r="I745" i="1"/>
  <c r="J745" i="1" s="1"/>
  <c r="K745" i="1"/>
  <c r="L745" i="1"/>
  <c r="M745" i="1"/>
  <c r="N745" i="1"/>
  <c r="O745" i="1"/>
  <c r="P745" i="1"/>
  <c r="Q745" i="1"/>
  <c r="S745" i="1"/>
  <c r="V745" i="1"/>
  <c r="Y745" i="1"/>
  <c r="AF745" i="1"/>
  <c r="AG745" i="1"/>
  <c r="AH745" i="1"/>
  <c r="A746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S746" i="1"/>
  <c r="V746" i="1"/>
  <c r="Y746" i="1"/>
  <c r="AF746" i="1"/>
  <c r="AG746" i="1"/>
  <c r="AH746" i="1"/>
  <c r="A747" i="1"/>
  <c r="B747" i="1"/>
  <c r="C747" i="1"/>
  <c r="D747" i="1"/>
  <c r="E747" i="1"/>
  <c r="F747" i="1"/>
  <c r="G747" i="1"/>
  <c r="H747" i="1"/>
  <c r="J747" i="1" s="1"/>
  <c r="I747" i="1"/>
  <c r="K747" i="1"/>
  <c r="L747" i="1"/>
  <c r="M747" i="1"/>
  <c r="N747" i="1"/>
  <c r="O747" i="1"/>
  <c r="P747" i="1"/>
  <c r="Q747" i="1"/>
  <c r="S747" i="1"/>
  <c r="V747" i="1"/>
  <c r="Y747" i="1"/>
  <c r="AF747" i="1"/>
  <c r="AG747" i="1"/>
  <c r="AH747" i="1"/>
  <c r="A748" i="1"/>
  <c r="B748" i="1"/>
  <c r="C748" i="1"/>
  <c r="D748" i="1"/>
  <c r="E748" i="1"/>
  <c r="F748" i="1"/>
  <c r="G748" i="1"/>
  <c r="H748" i="1"/>
  <c r="J748" i="1" s="1"/>
  <c r="I748" i="1"/>
  <c r="K748" i="1"/>
  <c r="L748" i="1"/>
  <c r="M748" i="1"/>
  <c r="N748" i="1"/>
  <c r="O748" i="1"/>
  <c r="P748" i="1"/>
  <c r="Q748" i="1"/>
  <c r="S748" i="1"/>
  <c r="V748" i="1"/>
  <c r="Y748" i="1"/>
  <c r="AF748" i="1"/>
  <c r="AG748" i="1"/>
  <c r="AH748" i="1"/>
  <c r="A749" i="1"/>
  <c r="B749" i="1"/>
  <c r="C749" i="1"/>
  <c r="D749" i="1"/>
  <c r="E749" i="1"/>
  <c r="F749" i="1"/>
  <c r="G749" i="1"/>
  <c r="H749" i="1"/>
  <c r="I749" i="1"/>
  <c r="J749" i="1" s="1"/>
  <c r="K749" i="1"/>
  <c r="L749" i="1"/>
  <c r="M749" i="1"/>
  <c r="N749" i="1"/>
  <c r="O749" i="1"/>
  <c r="P749" i="1"/>
  <c r="Q749" i="1"/>
  <c r="S749" i="1"/>
  <c r="V749" i="1"/>
  <c r="Y749" i="1"/>
  <c r="AF749" i="1"/>
  <c r="AG749" i="1"/>
  <c r="AH749" i="1"/>
  <c r="A750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S750" i="1"/>
  <c r="V750" i="1"/>
  <c r="Y750" i="1"/>
  <c r="AF750" i="1"/>
  <c r="AG750" i="1"/>
  <c r="AH750" i="1"/>
  <c r="A751" i="1"/>
  <c r="B751" i="1"/>
  <c r="C751" i="1"/>
  <c r="D751" i="1"/>
  <c r="E751" i="1"/>
  <c r="F751" i="1"/>
  <c r="G751" i="1"/>
  <c r="H751" i="1"/>
  <c r="J751" i="1" s="1"/>
  <c r="I751" i="1"/>
  <c r="K751" i="1"/>
  <c r="L751" i="1"/>
  <c r="M751" i="1"/>
  <c r="N751" i="1"/>
  <c r="O751" i="1"/>
  <c r="P751" i="1"/>
  <c r="Q751" i="1"/>
  <c r="S751" i="1"/>
  <c r="V751" i="1"/>
  <c r="Y751" i="1"/>
  <c r="AF751" i="1"/>
  <c r="AG751" i="1"/>
  <c r="AH751" i="1"/>
  <c r="A752" i="1"/>
  <c r="B752" i="1"/>
  <c r="C752" i="1"/>
  <c r="D752" i="1"/>
  <c r="E752" i="1"/>
  <c r="F752" i="1"/>
  <c r="G752" i="1"/>
  <c r="H752" i="1"/>
  <c r="J752" i="1" s="1"/>
  <c r="I752" i="1"/>
  <c r="K752" i="1"/>
  <c r="L752" i="1"/>
  <c r="M752" i="1"/>
  <c r="N752" i="1"/>
  <c r="O752" i="1"/>
  <c r="P752" i="1"/>
  <c r="Q752" i="1"/>
  <c r="S752" i="1"/>
  <c r="V752" i="1"/>
  <c r="Y752" i="1"/>
  <c r="AF752" i="1"/>
  <c r="AG752" i="1"/>
  <c r="AH752" i="1"/>
  <c r="A753" i="1"/>
  <c r="B753" i="1"/>
  <c r="C753" i="1"/>
  <c r="D753" i="1"/>
  <c r="E753" i="1"/>
  <c r="F753" i="1"/>
  <c r="G753" i="1"/>
  <c r="H753" i="1"/>
  <c r="I753" i="1"/>
  <c r="J753" i="1" s="1"/>
  <c r="K753" i="1"/>
  <c r="L753" i="1"/>
  <c r="M753" i="1"/>
  <c r="N753" i="1"/>
  <c r="O753" i="1"/>
  <c r="P753" i="1"/>
  <c r="Q753" i="1"/>
  <c r="S753" i="1"/>
  <c r="V753" i="1"/>
  <c r="Y753" i="1"/>
  <c r="AF753" i="1"/>
  <c r="AG753" i="1"/>
  <c r="AH753" i="1"/>
  <c r="A754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S754" i="1"/>
  <c r="V754" i="1"/>
  <c r="Y754" i="1"/>
  <c r="AF754" i="1"/>
  <c r="AG754" i="1"/>
  <c r="AH754" i="1"/>
  <c r="A755" i="1"/>
  <c r="B755" i="1"/>
  <c r="C755" i="1"/>
  <c r="D755" i="1"/>
  <c r="E755" i="1"/>
  <c r="F755" i="1"/>
  <c r="G755" i="1"/>
  <c r="H755" i="1"/>
  <c r="J755" i="1" s="1"/>
  <c r="I755" i="1"/>
  <c r="K755" i="1"/>
  <c r="L755" i="1"/>
  <c r="M755" i="1"/>
  <c r="N755" i="1"/>
  <c r="O755" i="1"/>
  <c r="P755" i="1"/>
  <c r="Q755" i="1"/>
  <c r="S755" i="1"/>
  <c r="V755" i="1"/>
  <c r="Y755" i="1"/>
  <c r="AF755" i="1"/>
  <c r="AG755" i="1"/>
  <c r="AH755" i="1"/>
  <c r="A756" i="1"/>
  <c r="B756" i="1"/>
  <c r="C756" i="1"/>
  <c r="D756" i="1"/>
  <c r="E756" i="1"/>
  <c r="F756" i="1"/>
  <c r="G756" i="1"/>
  <c r="H756" i="1"/>
  <c r="J756" i="1" s="1"/>
  <c r="I756" i="1"/>
  <c r="K756" i="1"/>
  <c r="L756" i="1"/>
  <c r="M756" i="1"/>
  <c r="N756" i="1"/>
  <c r="O756" i="1"/>
  <c r="P756" i="1"/>
  <c r="Q756" i="1"/>
  <c r="S756" i="1"/>
  <c r="V756" i="1"/>
  <c r="Y756" i="1"/>
  <c r="AF756" i="1"/>
  <c r="AG756" i="1"/>
  <c r="AH756" i="1"/>
  <c r="A757" i="1"/>
  <c r="B757" i="1"/>
  <c r="C757" i="1"/>
  <c r="D757" i="1"/>
  <c r="E757" i="1"/>
  <c r="F757" i="1"/>
  <c r="G757" i="1"/>
  <c r="H757" i="1"/>
  <c r="J757" i="1" s="1"/>
  <c r="I757" i="1"/>
  <c r="K757" i="1"/>
  <c r="L757" i="1"/>
  <c r="M757" i="1"/>
  <c r="N757" i="1"/>
  <c r="O757" i="1"/>
  <c r="P757" i="1"/>
  <c r="Q757" i="1"/>
  <c r="S757" i="1"/>
  <c r="V757" i="1"/>
  <c r="Y757" i="1"/>
  <c r="AF757" i="1"/>
  <c r="AG757" i="1"/>
  <c r="AH757" i="1"/>
  <c r="A758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S758" i="1"/>
  <c r="V758" i="1"/>
  <c r="Y758" i="1"/>
  <c r="AF758" i="1"/>
  <c r="AG758" i="1"/>
  <c r="AH758" i="1"/>
  <c r="A759" i="1"/>
  <c r="B759" i="1"/>
  <c r="C759" i="1"/>
  <c r="D759" i="1"/>
  <c r="E759" i="1"/>
  <c r="F759" i="1"/>
  <c r="G759" i="1"/>
  <c r="H759" i="1"/>
  <c r="I759" i="1"/>
  <c r="J759" i="1" s="1"/>
  <c r="K759" i="1"/>
  <c r="L759" i="1"/>
  <c r="M759" i="1"/>
  <c r="N759" i="1"/>
  <c r="O759" i="1"/>
  <c r="P759" i="1"/>
  <c r="Q759" i="1"/>
  <c r="S759" i="1"/>
  <c r="V759" i="1"/>
  <c r="Y759" i="1"/>
  <c r="AF759" i="1"/>
  <c r="AG759" i="1"/>
  <c r="AH759" i="1"/>
  <c r="A760" i="1"/>
  <c r="B760" i="1"/>
  <c r="C760" i="1"/>
  <c r="D760" i="1"/>
  <c r="E760" i="1"/>
  <c r="F760" i="1"/>
  <c r="G760" i="1"/>
  <c r="H760" i="1"/>
  <c r="J760" i="1" s="1"/>
  <c r="I760" i="1"/>
  <c r="K760" i="1"/>
  <c r="L760" i="1"/>
  <c r="M760" i="1"/>
  <c r="N760" i="1"/>
  <c r="O760" i="1"/>
  <c r="P760" i="1"/>
  <c r="Q760" i="1"/>
  <c r="S760" i="1"/>
  <c r="V760" i="1"/>
  <c r="Y760" i="1"/>
  <c r="AF760" i="1"/>
  <c r="AG760" i="1"/>
  <c r="AH760" i="1"/>
  <c r="A761" i="1"/>
  <c r="B761" i="1"/>
  <c r="C761" i="1"/>
  <c r="D761" i="1"/>
  <c r="E761" i="1"/>
  <c r="F761" i="1"/>
  <c r="G761" i="1"/>
  <c r="H761" i="1"/>
  <c r="J761" i="1" s="1"/>
  <c r="I761" i="1"/>
  <c r="K761" i="1"/>
  <c r="L761" i="1"/>
  <c r="M761" i="1"/>
  <c r="N761" i="1"/>
  <c r="O761" i="1"/>
  <c r="P761" i="1"/>
  <c r="Q761" i="1"/>
  <c r="S761" i="1"/>
  <c r="V761" i="1"/>
  <c r="Y761" i="1"/>
  <c r="AF761" i="1"/>
  <c r="AG761" i="1"/>
  <c r="AH761" i="1"/>
  <c r="A762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S762" i="1"/>
  <c r="V762" i="1"/>
  <c r="Y762" i="1"/>
  <c r="AF762" i="1"/>
  <c r="AG762" i="1"/>
  <c r="AH762" i="1"/>
  <c r="A763" i="1"/>
  <c r="B763" i="1"/>
  <c r="C763" i="1"/>
  <c r="D763" i="1"/>
  <c r="E763" i="1"/>
  <c r="F763" i="1"/>
  <c r="G763" i="1"/>
  <c r="H763" i="1"/>
  <c r="I763" i="1"/>
  <c r="J763" i="1" s="1"/>
  <c r="K763" i="1"/>
  <c r="L763" i="1"/>
  <c r="M763" i="1"/>
  <c r="N763" i="1"/>
  <c r="O763" i="1"/>
  <c r="P763" i="1"/>
  <c r="Q763" i="1"/>
  <c r="S763" i="1"/>
  <c r="V763" i="1"/>
  <c r="Y763" i="1"/>
  <c r="AF763" i="1"/>
  <c r="AG763" i="1"/>
  <c r="AH763" i="1"/>
  <c r="A764" i="1"/>
  <c r="B764" i="1"/>
  <c r="C764" i="1"/>
  <c r="D764" i="1"/>
  <c r="E764" i="1"/>
  <c r="F764" i="1"/>
  <c r="G764" i="1"/>
  <c r="H764" i="1"/>
  <c r="J764" i="1" s="1"/>
  <c r="I764" i="1"/>
  <c r="K764" i="1"/>
  <c r="L764" i="1"/>
  <c r="M764" i="1"/>
  <c r="N764" i="1"/>
  <c r="O764" i="1"/>
  <c r="P764" i="1"/>
  <c r="Q764" i="1"/>
  <c r="S764" i="1"/>
  <c r="V764" i="1"/>
  <c r="Y764" i="1"/>
  <c r="AF764" i="1"/>
  <c r="AG764" i="1"/>
  <c r="AH764" i="1"/>
  <c r="A765" i="1"/>
  <c r="B765" i="1"/>
  <c r="C765" i="1"/>
  <c r="D765" i="1"/>
  <c r="E765" i="1"/>
  <c r="F765" i="1"/>
  <c r="G765" i="1"/>
  <c r="H765" i="1"/>
  <c r="J765" i="1" s="1"/>
  <c r="I765" i="1"/>
  <c r="K765" i="1"/>
  <c r="L765" i="1"/>
  <c r="M765" i="1"/>
  <c r="N765" i="1"/>
  <c r="O765" i="1"/>
  <c r="P765" i="1"/>
  <c r="Q765" i="1"/>
  <c r="S765" i="1"/>
  <c r="V765" i="1"/>
  <c r="Y765" i="1"/>
  <c r="AF765" i="1"/>
  <c r="AG765" i="1"/>
  <c r="AH765" i="1"/>
  <c r="A766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S766" i="1"/>
  <c r="V766" i="1"/>
  <c r="Y766" i="1"/>
  <c r="AF766" i="1"/>
  <c r="AG766" i="1"/>
  <c r="AH766" i="1"/>
  <c r="A767" i="1"/>
  <c r="B767" i="1"/>
  <c r="C767" i="1"/>
  <c r="D767" i="1"/>
  <c r="E767" i="1"/>
  <c r="F767" i="1"/>
  <c r="G767" i="1"/>
  <c r="H767" i="1"/>
  <c r="J767" i="1" s="1"/>
  <c r="I767" i="1"/>
  <c r="K767" i="1"/>
  <c r="L767" i="1"/>
  <c r="M767" i="1"/>
  <c r="N767" i="1"/>
  <c r="O767" i="1"/>
  <c r="P767" i="1"/>
  <c r="Q767" i="1"/>
  <c r="S767" i="1"/>
  <c r="V767" i="1"/>
  <c r="Y767" i="1"/>
  <c r="AF767" i="1"/>
  <c r="AG767" i="1"/>
  <c r="AH767" i="1"/>
  <c r="A768" i="1"/>
  <c r="B768" i="1"/>
  <c r="C768" i="1"/>
  <c r="D768" i="1"/>
  <c r="E768" i="1"/>
  <c r="F768" i="1"/>
  <c r="G768" i="1"/>
  <c r="H768" i="1"/>
  <c r="J768" i="1" s="1"/>
  <c r="I768" i="1"/>
  <c r="K768" i="1"/>
  <c r="L768" i="1"/>
  <c r="M768" i="1"/>
  <c r="N768" i="1"/>
  <c r="O768" i="1"/>
  <c r="P768" i="1"/>
  <c r="Q768" i="1"/>
  <c r="S768" i="1"/>
  <c r="V768" i="1"/>
  <c r="Y768" i="1"/>
  <c r="AF768" i="1"/>
  <c r="AG768" i="1"/>
  <c r="AH768" i="1"/>
  <c r="A769" i="1"/>
  <c r="B769" i="1"/>
  <c r="C769" i="1"/>
  <c r="D769" i="1"/>
  <c r="E769" i="1"/>
  <c r="F769" i="1"/>
  <c r="G769" i="1"/>
  <c r="H769" i="1"/>
  <c r="I769" i="1"/>
  <c r="J769" i="1" s="1"/>
  <c r="K769" i="1"/>
  <c r="L769" i="1"/>
  <c r="M769" i="1"/>
  <c r="N769" i="1"/>
  <c r="O769" i="1"/>
  <c r="P769" i="1"/>
  <c r="Q769" i="1"/>
  <c r="S769" i="1"/>
  <c r="V769" i="1"/>
  <c r="Y769" i="1"/>
  <c r="AF769" i="1"/>
  <c r="AG769" i="1"/>
  <c r="AH769" i="1"/>
  <c r="A770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S770" i="1"/>
  <c r="V770" i="1"/>
  <c r="Y770" i="1"/>
  <c r="AF770" i="1"/>
  <c r="AG770" i="1"/>
  <c r="AH770" i="1"/>
  <c r="A771" i="1"/>
  <c r="B771" i="1"/>
  <c r="C771" i="1"/>
  <c r="D771" i="1"/>
  <c r="E771" i="1"/>
  <c r="F771" i="1"/>
  <c r="G771" i="1"/>
  <c r="H771" i="1"/>
  <c r="J771" i="1" s="1"/>
  <c r="I771" i="1"/>
  <c r="K771" i="1"/>
  <c r="L771" i="1"/>
  <c r="M771" i="1"/>
  <c r="N771" i="1"/>
  <c r="O771" i="1"/>
  <c r="P771" i="1"/>
  <c r="Q771" i="1"/>
  <c r="S771" i="1"/>
  <c r="V771" i="1"/>
  <c r="Y771" i="1"/>
  <c r="AF771" i="1"/>
  <c r="AG771" i="1"/>
  <c r="AH771" i="1"/>
  <c r="A772" i="1"/>
  <c r="B772" i="1"/>
  <c r="C772" i="1"/>
  <c r="D772" i="1"/>
  <c r="E772" i="1"/>
  <c r="F772" i="1"/>
  <c r="G772" i="1"/>
  <c r="H772" i="1"/>
  <c r="J772" i="1" s="1"/>
  <c r="I772" i="1"/>
  <c r="K772" i="1"/>
  <c r="L772" i="1"/>
  <c r="M772" i="1"/>
  <c r="N772" i="1"/>
  <c r="O772" i="1"/>
  <c r="P772" i="1"/>
  <c r="Q772" i="1"/>
  <c r="S772" i="1"/>
  <c r="V772" i="1"/>
  <c r="Y772" i="1"/>
  <c r="AF772" i="1"/>
  <c r="AG772" i="1"/>
  <c r="AH772" i="1"/>
  <c r="A773" i="1"/>
  <c r="B773" i="1"/>
  <c r="C773" i="1"/>
  <c r="D773" i="1"/>
  <c r="E773" i="1"/>
  <c r="F773" i="1"/>
  <c r="G773" i="1"/>
  <c r="H773" i="1"/>
  <c r="I773" i="1"/>
  <c r="J773" i="1" s="1"/>
  <c r="K773" i="1"/>
  <c r="L773" i="1"/>
  <c r="M773" i="1"/>
  <c r="N773" i="1"/>
  <c r="O773" i="1"/>
  <c r="P773" i="1"/>
  <c r="Q773" i="1"/>
  <c r="S773" i="1"/>
  <c r="V773" i="1"/>
  <c r="Y773" i="1"/>
  <c r="AF773" i="1"/>
  <c r="AG773" i="1"/>
  <c r="AH773" i="1"/>
  <c r="A774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S774" i="1"/>
  <c r="V774" i="1"/>
  <c r="Y774" i="1"/>
  <c r="AF774" i="1"/>
  <c r="AG774" i="1"/>
  <c r="AH774" i="1"/>
  <c r="A775" i="1"/>
  <c r="B775" i="1"/>
  <c r="C775" i="1"/>
  <c r="D775" i="1"/>
  <c r="E775" i="1"/>
  <c r="F775" i="1"/>
  <c r="G775" i="1"/>
  <c r="H775" i="1"/>
  <c r="J775" i="1" s="1"/>
  <c r="I775" i="1"/>
  <c r="K775" i="1"/>
  <c r="L775" i="1"/>
  <c r="M775" i="1"/>
  <c r="N775" i="1"/>
  <c r="O775" i="1"/>
  <c r="P775" i="1"/>
  <c r="Q775" i="1"/>
  <c r="S775" i="1"/>
  <c r="V775" i="1"/>
  <c r="Y775" i="1"/>
  <c r="AF775" i="1"/>
  <c r="AG775" i="1"/>
  <c r="AH775" i="1"/>
  <c r="A776" i="1"/>
  <c r="B776" i="1"/>
  <c r="C776" i="1"/>
  <c r="D776" i="1"/>
  <c r="E776" i="1"/>
  <c r="F776" i="1"/>
  <c r="G776" i="1"/>
  <c r="H776" i="1"/>
  <c r="J776" i="1" s="1"/>
  <c r="I776" i="1"/>
  <c r="K776" i="1"/>
  <c r="L776" i="1"/>
  <c r="M776" i="1"/>
  <c r="N776" i="1"/>
  <c r="O776" i="1"/>
  <c r="P776" i="1"/>
  <c r="Q776" i="1"/>
  <c r="S776" i="1"/>
  <c r="V776" i="1"/>
  <c r="Y776" i="1"/>
  <c r="AF776" i="1"/>
  <c r="AG776" i="1"/>
  <c r="AH776" i="1"/>
  <c r="A777" i="1"/>
  <c r="B777" i="1"/>
  <c r="C777" i="1"/>
  <c r="D777" i="1"/>
  <c r="E777" i="1"/>
  <c r="F777" i="1"/>
  <c r="G777" i="1"/>
  <c r="H777" i="1"/>
  <c r="I777" i="1"/>
  <c r="J777" i="1" s="1"/>
  <c r="K777" i="1"/>
  <c r="L777" i="1"/>
  <c r="M777" i="1"/>
  <c r="N777" i="1"/>
  <c r="O777" i="1"/>
  <c r="P777" i="1"/>
  <c r="Q777" i="1"/>
  <c r="S777" i="1"/>
  <c r="V777" i="1"/>
  <c r="Y777" i="1"/>
  <c r="AF777" i="1"/>
  <c r="AG777" i="1"/>
  <c r="AH777" i="1"/>
  <c r="A778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S778" i="1"/>
  <c r="V778" i="1"/>
  <c r="Y778" i="1"/>
  <c r="AF778" i="1"/>
  <c r="AG778" i="1"/>
  <c r="AH778" i="1"/>
  <c r="A779" i="1"/>
  <c r="B779" i="1"/>
  <c r="C779" i="1"/>
  <c r="D779" i="1"/>
  <c r="E779" i="1"/>
  <c r="F779" i="1"/>
  <c r="G779" i="1"/>
  <c r="H779" i="1"/>
  <c r="J779" i="1" s="1"/>
  <c r="I779" i="1"/>
  <c r="K779" i="1"/>
  <c r="L779" i="1"/>
  <c r="M779" i="1"/>
  <c r="N779" i="1"/>
  <c r="O779" i="1"/>
  <c r="P779" i="1"/>
  <c r="Q779" i="1"/>
  <c r="S779" i="1"/>
  <c r="V779" i="1"/>
  <c r="Y779" i="1"/>
  <c r="AF779" i="1"/>
  <c r="AG779" i="1"/>
  <c r="AH779" i="1"/>
  <c r="A780" i="1"/>
  <c r="B780" i="1"/>
  <c r="C780" i="1"/>
  <c r="D780" i="1"/>
  <c r="E780" i="1"/>
  <c r="F780" i="1"/>
  <c r="G780" i="1"/>
  <c r="H780" i="1"/>
  <c r="J780" i="1" s="1"/>
  <c r="I780" i="1"/>
  <c r="K780" i="1"/>
  <c r="L780" i="1"/>
  <c r="M780" i="1"/>
  <c r="N780" i="1"/>
  <c r="O780" i="1"/>
  <c r="P780" i="1"/>
  <c r="Q780" i="1"/>
  <c r="S780" i="1"/>
  <c r="V780" i="1"/>
  <c r="Y780" i="1"/>
  <c r="AF780" i="1"/>
  <c r="AG780" i="1"/>
  <c r="AH780" i="1"/>
  <c r="A781" i="1"/>
  <c r="B781" i="1"/>
  <c r="C781" i="1"/>
  <c r="D781" i="1"/>
  <c r="E781" i="1"/>
  <c r="F781" i="1"/>
  <c r="G781" i="1"/>
  <c r="H781" i="1"/>
  <c r="I781" i="1"/>
  <c r="J781" i="1" s="1"/>
  <c r="K781" i="1"/>
  <c r="L781" i="1"/>
  <c r="M781" i="1"/>
  <c r="N781" i="1"/>
  <c r="O781" i="1"/>
  <c r="P781" i="1"/>
  <c r="Q781" i="1"/>
  <c r="S781" i="1"/>
  <c r="V781" i="1"/>
  <c r="Y781" i="1"/>
  <c r="AF781" i="1"/>
  <c r="AG781" i="1"/>
  <c r="AH781" i="1"/>
  <c r="A782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S782" i="1"/>
  <c r="V782" i="1"/>
  <c r="Y782" i="1"/>
  <c r="AF782" i="1"/>
  <c r="AG782" i="1"/>
  <c r="AH782" i="1"/>
  <c r="A783" i="1"/>
  <c r="B783" i="1"/>
  <c r="C783" i="1"/>
  <c r="D783" i="1"/>
  <c r="E783" i="1"/>
  <c r="F783" i="1"/>
  <c r="G783" i="1"/>
  <c r="H783" i="1"/>
  <c r="J783" i="1" s="1"/>
  <c r="I783" i="1"/>
  <c r="K783" i="1"/>
  <c r="L783" i="1"/>
  <c r="M783" i="1"/>
  <c r="N783" i="1"/>
  <c r="O783" i="1"/>
  <c r="P783" i="1"/>
  <c r="Q783" i="1"/>
  <c r="S783" i="1"/>
  <c r="V783" i="1"/>
  <c r="Y783" i="1"/>
  <c r="AF783" i="1"/>
  <c r="AG783" i="1"/>
  <c r="AH783" i="1"/>
  <c r="A784" i="1"/>
  <c r="B784" i="1"/>
  <c r="C784" i="1"/>
  <c r="D784" i="1"/>
  <c r="E784" i="1"/>
  <c r="F784" i="1"/>
  <c r="G784" i="1"/>
  <c r="H784" i="1"/>
  <c r="J784" i="1" s="1"/>
  <c r="I784" i="1"/>
  <c r="K784" i="1"/>
  <c r="L784" i="1"/>
  <c r="M784" i="1"/>
  <c r="N784" i="1"/>
  <c r="O784" i="1"/>
  <c r="P784" i="1"/>
  <c r="Q784" i="1"/>
  <c r="S784" i="1"/>
  <c r="V784" i="1"/>
  <c r="Y784" i="1"/>
  <c r="AF784" i="1"/>
  <c r="AG784" i="1"/>
  <c r="AH784" i="1"/>
  <c r="A785" i="1"/>
  <c r="B785" i="1"/>
  <c r="C785" i="1"/>
  <c r="D785" i="1"/>
  <c r="E785" i="1"/>
  <c r="F785" i="1"/>
  <c r="G785" i="1"/>
  <c r="H785" i="1"/>
  <c r="I785" i="1"/>
  <c r="J785" i="1" s="1"/>
  <c r="K785" i="1"/>
  <c r="L785" i="1"/>
  <c r="M785" i="1"/>
  <c r="N785" i="1"/>
  <c r="O785" i="1"/>
  <c r="P785" i="1"/>
  <c r="Q785" i="1"/>
  <c r="S785" i="1"/>
  <c r="V785" i="1"/>
  <c r="Y785" i="1"/>
  <c r="AF785" i="1"/>
  <c r="AG785" i="1"/>
  <c r="AH785" i="1"/>
  <c r="A786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S786" i="1"/>
  <c r="V786" i="1"/>
  <c r="Y786" i="1"/>
  <c r="AF786" i="1"/>
  <c r="AG786" i="1"/>
  <c r="AH786" i="1"/>
  <c r="A787" i="1"/>
  <c r="B787" i="1"/>
  <c r="C787" i="1"/>
  <c r="D787" i="1"/>
  <c r="E787" i="1"/>
  <c r="F787" i="1"/>
  <c r="G787" i="1"/>
  <c r="H787" i="1"/>
  <c r="J787" i="1" s="1"/>
  <c r="I787" i="1"/>
  <c r="K787" i="1"/>
  <c r="L787" i="1"/>
  <c r="M787" i="1"/>
  <c r="N787" i="1"/>
  <c r="O787" i="1"/>
  <c r="P787" i="1"/>
  <c r="Q787" i="1"/>
  <c r="S787" i="1"/>
  <c r="V787" i="1"/>
  <c r="Y787" i="1"/>
  <c r="AF787" i="1"/>
  <c r="AG787" i="1"/>
  <c r="AH787" i="1"/>
  <c r="A788" i="1"/>
  <c r="B788" i="1"/>
  <c r="C788" i="1"/>
  <c r="D788" i="1"/>
  <c r="E788" i="1"/>
  <c r="F788" i="1"/>
  <c r="G788" i="1"/>
  <c r="H788" i="1"/>
  <c r="J788" i="1" s="1"/>
  <c r="I788" i="1"/>
  <c r="K788" i="1"/>
  <c r="L788" i="1"/>
  <c r="M788" i="1"/>
  <c r="N788" i="1"/>
  <c r="O788" i="1"/>
  <c r="P788" i="1"/>
  <c r="Q788" i="1"/>
  <c r="S788" i="1"/>
  <c r="V788" i="1"/>
  <c r="Y788" i="1"/>
  <c r="AF788" i="1"/>
  <c r="AG788" i="1"/>
  <c r="AH788" i="1"/>
  <c r="A789" i="1"/>
  <c r="B789" i="1"/>
  <c r="C789" i="1"/>
  <c r="D789" i="1"/>
  <c r="E789" i="1"/>
  <c r="F789" i="1"/>
  <c r="G789" i="1"/>
  <c r="H789" i="1"/>
  <c r="I789" i="1"/>
  <c r="J789" i="1" s="1"/>
  <c r="K789" i="1"/>
  <c r="L789" i="1"/>
  <c r="M789" i="1"/>
  <c r="N789" i="1"/>
  <c r="O789" i="1"/>
  <c r="P789" i="1"/>
  <c r="Q789" i="1"/>
  <c r="S789" i="1"/>
  <c r="V789" i="1"/>
  <c r="Y789" i="1"/>
  <c r="AF789" i="1"/>
  <c r="AG789" i="1"/>
  <c r="AH789" i="1"/>
  <c r="A790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S790" i="1"/>
  <c r="V790" i="1"/>
  <c r="Y790" i="1"/>
  <c r="AF790" i="1"/>
  <c r="AG790" i="1"/>
  <c r="AH790" i="1"/>
  <c r="A791" i="1"/>
  <c r="B791" i="1"/>
  <c r="C791" i="1"/>
  <c r="D791" i="1"/>
  <c r="E791" i="1"/>
  <c r="F791" i="1"/>
  <c r="G791" i="1"/>
  <c r="H791" i="1"/>
  <c r="J791" i="1" s="1"/>
  <c r="I791" i="1"/>
  <c r="K791" i="1"/>
  <c r="L791" i="1"/>
  <c r="M791" i="1"/>
  <c r="N791" i="1"/>
  <c r="O791" i="1"/>
  <c r="P791" i="1"/>
  <c r="Q791" i="1"/>
  <c r="S791" i="1"/>
  <c r="V791" i="1"/>
  <c r="Y791" i="1"/>
  <c r="AF791" i="1"/>
  <c r="AG791" i="1"/>
  <c r="AH791" i="1"/>
  <c r="A792" i="1"/>
  <c r="B792" i="1"/>
  <c r="C792" i="1"/>
  <c r="D792" i="1"/>
  <c r="E792" i="1"/>
  <c r="F792" i="1"/>
  <c r="G792" i="1"/>
  <c r="H792" i="1"/>
  <c r="J792" i="1" s="1"/>
  <c r="I792" i="1"/>
  <c r="K792" i="1"/>
  <c r="L792" i="1"/>
  <c r="M792" i="1"/>
  <c r="N792" i="1"/>
  <c r="O792" i="1"/>
  <c r="P792" i="1"/>
  <c r="Q792" i="1"/>
  <c r="S792" i="1"/>
  <c r="V792" i="1"/>
  <c r="Y792" i="1"/>
  <c r="AF792" i="1"/>
  <c r="AG792" i="1"/>
  <c r="AH792" i="1"/>
  <c r="A793" i="1"/>
  <c r="B793" i="1"/>
  <c r="C793" i="1"/>
  <c r="D793" i="1"/>
  <c r="E793" i="1"/>
  <c r="F793" i="1"/>
  <c r="G793" i="1"/>
  <c r="H793" i="1"/>
  <c r="I793" i="1"/>
  <c r="J793" i="1" s="1"/>
  <c r="K793" i="1"/>
  <c r="L793" i="1"/>
  <c r="M793" i="1"/>
  <c r="N793" i="1"/>
  <c r="O793" i="1"/>
  <c r="P793" i="1"/>
  <c r="Q793" i="1"/>
  <c r="S793" i="1"/>
  <c r="V793" i="1"/>
  <c r="Y793" i="1"/>
  <c r="AF793" i="1"/>
  <c r="AG793" i="1"/>
  <c r="AH793" i="1"/>
  <c r="A794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S794" i="1"/>
  <c r="V794" i="1"/>
  <c r="Y794" i="1"/>
  <c r="AF794" i="1"/>
  <c r="AG794" i="1"/>
  <c r="AH794" i="1"/>
  <c r="A795" i="1"/>
  <c r="B795" i="1"/>
  <c r="C795" i="1"/>
  <c r="D795" i="1"/>
  <c r="E795" i="1"/>
  <c r="F795" i="1"/>
  <c r="G795" i="1"/>
  <c r="H795" i="1"/>
  <c r="J795" i="1" s="1"/>
  <c r="I795" i="1"/>
  <c r="K795" i="1"/>
  <c r="L795" i="1"/>
  <c r="M795" i="1"/>
  <c r="N795" i="1"/>
  <c r="O795" i="1"/>
  <c r="P795" i="1"/>
  <c r="Q795" i="1"/>
  <c r="S795" i="1"/>
  <c r="V795" i="1"/>
  <c r="Y795" i="1"/>
  <c r="AF795" i="1"/>
  <c r="AG795" i="1"/>
  <c r="AH795" i="1"/>
  <c r="A796" i="1"/>
  <c r="B796" i="1"/>
  <c r="C796" i="1"/>
  <c r="D796" i="1"/>
  <c r="E796" i="1"/>
  <c r="F796" i="1"/>
  <c r="G796" i="1"/>
  <c r="H796" i="1"/>
  <c r="J796" i="1" s="1"/>
  <c r="I796" i="1"/>
  <c r="K796" i="1"/>
  <c r="L796" i="1"/>
  <c r="M796" i="1"/>
  <c r="N796" i="1"/>
  <c r="O796" i="1"/>
  <c r="P796" i="1"/>
  <c r="Q796" i="1"/>
  <c r="S796" i="1"/>
  <c r="V796" i="1"/>
  <c r="Y796" i="1"/>
  <c r="AF796" i="1"/>
  <c r="AG796" i="1"/>
  <c r="AH796" i="1"/>
  <c r="A797" i="1"/>
  <c r="B797" i="1"/>
  <c r="C797" i="1"/>
  <c r="D797" i="1"/>
  <c r="E797" i="1"/>
  <c r="F797" i="1"/>
  <c r="G797" i="1"/>
  <c r="H797" i="1"/>
  <c r="I797" i="1"/>
  <c r="J797" i="1" s="1"/>
  <c r="K797" i="1"/>
  <c r="L797" i="1"/>
  <c r="M797" i="1"/>
  <c r="N797" i="1"/>
  <c r="O797" i="1"/>
  <c r="P797" i="1"/>
  <c r="Q797" i="1"/>
  <c r="S797" i="1"/>
  <c r="V797" i="1"/>
  <c r="Y797" i="1"/>
  <c r="AF797" i="1"/>
  <c r="AG797" i="1"/>
  <c r="AH797" i="1"/>
  <c r="A798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S798" i="1"/>
  <c r="V798" i="1"/>
  <c r="Y798" i="1"/>
  <c r="AF798" i="1"/>
  <c r="AG798" i="1"/>
  <c r="AH798" i="1"/>
  <c r="A799" i="1"/>
  <c r="B799" i="1"/>
  <c r="C799" i="1"/>
  <c r="D799" i="1"/>
  <c r="E799" i="1"/>
  <c r="F799" i="1"/>
  <c r="G799" i="1"/>
  <c r="H799" i="1"/>
  <c r="J799" i="1" s="1"/>
  <c r="I799" i="1"/>
  <c r="K799" i="1"/>
  <c r="L799" i="1"/>
  <c r="M799" i="1"/>
  <c r="N799" i="1"/>
  <c r="O799" i="1"/>
  <c r="P799" i="1"/>
  <c r="Q799" i="1"/>
  <c r="S799" i="1"/>
  <c r="V799" i="1"/>
  <c r="Y799" i="1"/>
  <c r="AF799" i="1"/>
  <c r="AG799" i="1"/>
  <c r="AH799" i="1"/>
  <c r="A800" i="1"/>
  <c r="B800" i="1"/>
  <c r="C800" i="1"/>
  <c r="D800" i="1"/>
  <c r="E800" i="1"/>
  <c r="F800" i="1"/>
  <c r="G800" i="1"/>
  <c r="H800" i="1"/>
  <c r="J800" i="1" s="1"/>
  <c r="I800" i="1"/>
  <c r="K800" i="1"/>
  <c r="L800" i="1"/>
  <c r="M800" i="1"/>
  <c r="N800" i="1"/>
  <c r="O800" i="1"/>
  <c r="P800" i="1"/>
  <c r="Q800" i="1"/>
  <c r="S800" i="1"/>
  <c r="V800" i="1"/>
  <c r="Y800" i="1"/>
  <c r="AF800" i="1"/>
  <c r="AG800" i="1"/>
  <c r="AH800" i="1"/>
  <c r="A801" i="1"/>
  <c r="B801" i="1"/>
  <c r="C801" i="1"/>
  <c r="D801" i="1"/>
  <c r="E801" i="1"/>
  <c r="F801" i="1"/>
  <c r="G801" i="1"/>
  <c r="H801" i="1"/>
  <c r="J801" i="1" s="1"/>
  <c r="I801" i="1"/>
  <c r="K801" i="1"/>
  <c r="L801" i="1"/>
  <c r="M801" i="1"/>
  <c r="N801" i="1"/>
  <c r="O801" i="1"/>
  <c r="P801" i="1"/>
  <c r="Q801" i="1"/>
  <c r="S801" i="1"/>
  <c r="V801" i="1"/>
  <c r="Y801" i="1"/>
  <c r="AF801" i="1"/>
  <c r="AG801" i="1"/>
  <c r="AH801" i="1"/>
  <c r="A802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S802" i="1"/>
  <c r="V802" i="1"/>
  <c r="Y802" i="1"/>
  <c r="AF802" i="1"/>
  <c r="AG802" i="1"/>
  <c r="AH802" i="1"/>
  <c r="A803" i="1"/>
  <c r="B803" i="1"/>
  <c r="C803" i="1"/>
  <c r="D803" i="1"/>
  <c r="E803" i="1"/>
  <c r="F803" i="1"/>
  <c r="G803" i="1"/>
  <c r="H803" i="1"/>
  <c r="I803" i="1"/>
  <c r="J803" i="1" s="1"/>
  <c r="K803" i="1"/>
  <c r="L803" i="1"/>
  <c r="M803" i="1"/>
  <c r="N803" i="1"/>
  <c r="O803" i="1"/>
  <c r="P803" i="1"/>
  <c r="Q803" i="1"/>
  <c r="S803" i="1"/>
  <c r="V803" i="1"/>
  <c r="Y803" i="1"/>
  <c r="AF803" i="1"/>
  <c r="AG803" i="1"/>
  <c r="AH803" i="1"/>
  <c r="A804" i="1"/>
  <c r="B804" i="1"/>
  <c r="C804" i="1"/>
  <c r="D804" i="1"/>
  <c r="E804" i="1"/>
  <c r="F804" i="1"/>
  <c r="G804" i="1"/>
  <c r="H804" i="1"/>
  <c r="J804" i="1" s="1"/>
  <c r="I804" i="1"/>
  <c r="K804" i="1"/>
  <c r="L804" i="1"/>
  <c r="M804" i="1"/>
  <c r="N804" i="1"/>
  <c r="O804" i="1"/>
  <c r="P804" i="1"/>
  <c r="Q804" i="1"/>
  <c r="S804" i="1"/>
  <c r="V804" i="1"/>
  <c r="Y804" i="1"/>
  <c r="AF804" i="1"/>
  <c r="AG804" i="1"/>
  <c r="AH804" i="1"/>
  <c r="A805" i="1"/>
  <c r="B805" i="1"/>
  <c r="C805" i="1"/>
  <c r="D805" i="1"/>
  <c r="E805" i="1"/>
  <c r="F805" i="1"/>
  <c r="G805" i="1"/>
  <c r="H805" i="1"/>
  <c r="J805" i="1" s="1"/>
  <c r="I805" i="1"/>
  <c r="K805" i="1"/>
  <c r="L805" i="1"/>
  <c r="M805" i="1"/>
  <c r="N805" i="1"/>
  <c r="O805" i="1"/>
  <c r="P805" i="1"/>
  <c r="Q805" i="1"/>
  <c r="S805" i="1"/>
  <c r="V805" i="1"/>
  <c r="Y805" i="1"/>
  <c r="AF805" i="1"/>
  <c r="AG805" i="1"/>
  <c r="AH805" i="1"/>
  <c r="A806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S806" i="1"/>
  <c r="V806" i="1"/>
  <c r="Y806" i="1"/>
  <c r="AF806" i="1"/>
  <c r="AG806" i="1"/>
  <c r="AH806" i="1"/>
  <c r="A807" i="1"/>
  <c r="B807" i="1"/>
  <c r="C807" i="1"/>
  <c r="D807" i="1"/>
  <c r="E807" i="1"/>
  <c r="F807" i="1"/>
  <c r="G807" i="1"/>
  <c r="H807" i="1"/>
  <c r="I807" i="1"/>
  <c r="J807" i="1" s="1"/>
  <c r="K807" i="1"/>
  <c r="L807" i="1"/>
  <c r="M807" i="1"/>
  <c r="N807" i="1"/>
  <c r="O807" i="1"/>
  <c r="P807" i="1"/>
  <c r="Q807" i="1"/>
  <c r="S807" i="1"/>
  <c r="V807" i="1"/>
  <c r="Y807" i="1"/>
  <c r="AF807" i="1"/>
  <c r="AG807" i="1"/>
  <c r="AH807" i="1"/>
  <c r="A808" i="1"/>
  <c r="B808" i="1"/>
  <c r="C808" i="1"/>
  <c r="D808" i="1"/>
  <c r="E808" i="1"/>
  <c r="F808" i="1"/>
  <c r="G808" i="1"/>
  <c r="H808" i="1"/>
  <c r="J808" i="1" s="1"/>
  <c r="I808" i="1"/>
  <c r="K808" i="1"/>
  <c r="L808" i="1"/>
  <c r="M808" i="1"/>
  <c r="N808" i="1"/>
  <c r="O808" i="1"/>
  <c r="P808" i="1"/>
  <c r="Q808" i="1"/>
  <c r="S808" i="1"/>
  <c r="V808" i="1"/>
  <c r="Y808" i="1"/>
  <c r="AF808" i="1"/>
  <c r="AG808" i="1"/>
  <c r="AH808" i="1"/>
  <c r="A809" i="1"/>
  <c r="B809" i="1"/>
  <c r="C809" i="1"/>
  <c r="D809" i="1"/>
  <c r="E809" i="1"/>
  <c r="F809" i="1"/>
  <c r="G809" i="1"/>
  <c r="H809" i="1"/>
  <c r="J809" i="1" s="1"/>
  <c r="I809" i="1"/>
  <c r="K809" i="1"/>
  <c r="L809" i="1"/>
  <c r="M809" i="1"/>
  <c r="N809" i="1"/>
  <c r="O809" i="1"/>
  <c r="P809" i="1"/>
  <c r="Q809" i="1"/>
  <c r="S809" i="1"/>
  <c r="V809" i="1"/>
  <c r="Y809" i="1"/>
  <c r="AF809" i="1"/>
  <c r="AG809" i="1"/>
  <c r="AH809" i="1"/>
  <c r="A810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S810" i="1"/>
  <c r="V810" i="1"/>
  <c r="Y810" i="1"/>
  <c r="AF810" i="1"/>
  <c r="AG810" i="1"/>
  <c r="AH810" i="1"/>
  <c r="A811" i="1"/>
  <c r="B811" i="1"/>
  <c r="C811" i="1"/>
  <c r="D811" i="1"/>
  <c r="E811" i="1"/>
  <c r="F811" i="1"/>
  <c r="G811" i="1"/>
  <c r="H811" i="1"/>
  <c r="J811" i="1" s="1"/>
  <c r="I811" i="1"/>
  <c r="K811" i="1"/>
  <c r="L811" i="1"/>
  <c r="M811" i="1"/>
  <c r="N811" i="1"/>
  <c r="O811" i="1"/>
  <c r="P811" i="1"/>
  <c r="Q811" i="1"/>
  <c r="S811" i="1"/>
  <c r="V811" i="1"/>
  <c r="Y811" i="1"/>
  <c r="AF811" i="1"/>
  <c r="AG811" i="1"/>
  <c r="AH811" i="1"/>
  <c r="A812" i="1"/>
  <c r="B812" i="1"/>
  <c r="C812" i="1"/>
  <c r="D812" i="1"/>
  <c r="E812" i="1"/>
  <c r="F812" i="1"/>
  <c r="G812" i="1"/>
  <c r="H812" i="1"/>
  <c r="J812" i="1" s="1"/>
  <c r="I812" i="1"/>
  <c r="K812" i="1"/>
  <c r="L812" i="1"/>
  <c r="M812" i="1"/>
  <c r="N812" i="1"/>
  <c r="O812" i="1"/>
  <c r="P812" i="1"/>
  <c r="Q812" i="1"/>
  <c r="S812" i="1"/>
  <c r="V812" i="1"/>
  <c r="Y812" i="1"/>
  <c r="AF812" i="1"/>
  <c r="AG812" i="1"/>
  <c r="AH812" i="1"/>
  <c r="A813" i="1"/>
  <c r="B813" i="1"/>
  <c r="C813" i="1"/>
  <c r="D813" i="1"/>
  <c r="E813" i="1"/>
  <c r="F813" i="1"/>
  <c r="G813" i="1"/>
  <c r="H813" i="1"/>
  <c r="I813" i="1"/>
  <c r="J813" i="1" s="1"/>
  <c r="K813" i="1"/>
  <c r="L813" i="1"/>
  <c r="M813" i="1"/>
  <c r="N813" i="1"/>
  <c r="O813" i="1"/>
  <c r="P813" i="1"/>
  <c r="Q813" i="1"/>
  <c r="S813" i="1"/>
  <c r="V813" i="1"/>
  <c r="Y813" i="1"/>
  <c r="AF813" i="1"/>
  <c r="AG813" i="1"/>
  <c r="AH813" i="1"/>
  <c r="A814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S814" i="1"/>
  <c r="V814" i="1"/>
  <c r="Y814" i="1"/>
  <c r="AF814" i="1"/>
  <c r="AG814" i="1"/>
  <c r="AH814" i="1"/>
  <c r="A815" i="1"/>
  <c r="B815" i="1"/>
  <c r="C815" i="1"/>
  <c r="D815" i="1"/>
  <c r="E815" i="1"/>
  <c r="F815" i="1"/>
  <c r="G815" i="1"/>
  <c r="H815" i="1"/>
  <c r="J815" i="1" s="1"/>
  <c r="I815" i="1"/>
  <c r="K815" i="1"/>
  <c r="L815" i="1"/>
  <c r="M815" i="1"/>
  <c r="N815" i="1"/>
  <c r="O815" i="1"/>
  <c r="P815" i="1"/>
  <c r="Q815" i="1"/>
  <c r="S815" i="1"/>
  <c r="V815" i="1"/>
  <c r="Y815" i="1"/>
  <c r="AF815" i="1"/>
  <c r="AG815" i="1"/>
  <c r="AH815" i="1"/>
  <c r="A816" i="1"/>
  <c r="B816" i="1"/>
  <c r="C816" i="1"/>
  <c r="D816" i="1"/>
  <c r="E816" i="1"/>
  <c r="F816" i="1"/>
  <c r="G816" i="1"/>
  <c r="H816" i="1"/>
  <c r="J816" i="1" s="1"/>
  <c r="I816" i="1"/>
  <c r="K816" i="1"/>
  <c r="L816" i="1"/>
  <c r="M816" i="1"/>
  <c r="N816" i="1"/>
  <c r="O816" i="1"/>
  <c r="P816" i="1"/>
  <c r="Q816" i="1"/>
  <c r="S816" i="1"/>
  <c r="V816" i="1"/>
  <c r="Y816" i="1"/>
  <c r="AF816" i="1"/>
  <c r="AG816" i="1"/>
  <c r="AH816" i="1"/>
  <c r="A817" i="1"/>
  <c r="B817" i="1"/>
  <c r="C817" i="1"/>
  <c r="D817" i="1"/>
  <c r="E817" i="1"/>
  <c r="F817" i="1"/>
  <c r="G817" i="1"/>
  <c r="H817" i="1"/>
  <c r="I817" i="1"/>
  <c r="J817" i="1" s="1"/>
  <c r="K817" i="1"/>
  <c r="L817" i="1"/>
  <c r="M817" i="1"/>
  <c r="N817" i="1"/>
  <c r="O817" i="1"/>
  <c r="P817" i="1"/>
  <c r="Q817" i="1"/>
  <c r="S817" i="1"/>
  <c r="V817" i="1"/>
  <c r="Y817" i="1"/>
  <c r="AF817" i="1"/>
  <c r="AG817" i="1"/>
  <c r="AH817" i="1"/>
  <c r="A818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S818" i="1"/>
  <c r="V818" i="1"/>
  <c r="Y818" i="1"/>
  <c r="AF818" i="1"/>
  <c r="AG818" i="1"/>
  <c r="AH818" i="1"/>
  <c r="A819" i="1"/>
  <c r="B819" i="1"/>
  <c r="C819" i="1"/>
  <c r="D819" i="1"/>
  <c r="E819" i="1"/>
  <c r="F819" i="1"/>
  <c r="G819" i="1"/>
  <c r="H819" i="1"/>
  <c r="J819" i="1" s="1"/>
  <c r="I819" i="1"/>
  <c r="K819" i="1"/>
  <c r="L819" i="1"/>
  <c r="M819" i="1"/>
  <c r="N819" i="1"/>
  <c r="O819" i="1"/>
  <c r="P819" i="1"/>
  <c r="Q819" i="1"/>
  <c r="S819" i="1"/>
  <c r="V819" i="1"/>
  <c r="Y819" i="1"/>
  <c r="AF819" i="1"/>
  <c r="AG819" i="1"/>
  <c r="AH819" i="1"/>
  <c r="A820" i="1"/>
  <c r="B820" i="1"/>
  <c r="C820" i="1"/>
  <c r="D820" i="1"/>
  <c r="E820" i="1"/>
  <c r="F820" i="1"/>
  <c r="G820" i="1"/>
  <c r="H820" i="1"/>
  <c r="J820" i="1" s="1"/>
  <c r="I820" i="1"/>
  <c r="K820" i="1"/>
  <c r="L820" i="1"/>
  <c r="M820" i="1"/>
  <c r="N820" i="1"/>
  <c r="O820" i="1"/>
  <c r="P820" i="1"/>
  <c r="Q820" i="1"/>
  <c r="S820" i="1"/>
  <c r="V820" i="1"/>
  <c r="Y820" i="1"/>
  <c r="AF820" i="1"/>
  <c r="AG820" i="1"/>
  <c r="AH820" i="1"/>
  <c r="A821" i="1"/>
  <c r="B821" i="1"/>
  <c r="C821" i="1"/>
  <c r="D821" i="1"/>
  <c r="E821" i="1"/>
  <c r="F821" i="1"/>
  <c r="G821" i="1"/>
  <c r="H821" i="1"/>
  <c r="J821" i="1" s="1"/>
  <c r="I821" i="1"/>
  <c r="K821" i="1"/>
  <c r="L821" i="1"/>
  <c r="M821" i="1"/>
  <c r="N821" i="1"/>
  <c r="O821" i="1"/>
  <c r="P821" i="1"/>
  <c r="Q821" i="1"/>
  <c r="S821" i="1"/>
  <c r="V821" i="1"/>
  <c r="Y821" i="1"/>
  <c r="AF821" i="1"/>
  <c r="AG821" i="1"/>
  <c r="AH821" i="1"/>
  <c r="A822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S822" i="1"/>
  <c r="V822" i="1"/>
  <c r="Y822" i="1"/>
  <c r="AF822" i="1"/>
  <c r="AG822" i="1"/>
  <c r="AH822" i="1"/>
  <c r="A823" i="1"/>
  <c r="B823" i="1"/>
  <c r="C823" i="1"/>
  <c r="D823" i="1"/>
  <c r="E823" i="1"/>
  <c r="F823" i="1"/>
  <c r="G823" i="1"/>
  <c r="H823" i="1"/>
  <c r="I823" i="1"/>
  <c r="J823" i="1" s="1"/>
  <c r="K823" i="1"/>
  <c r="L823" i="1"/>
  <c r="M823" i="1"/>
  <c r="N823" i="1"/>
  <c r="O823" i="1"/>
  <c r="P823" i="1"/>
  <c r="Q823" i="1"/>
  <c r="S823" i="1"/>
  <c r="V823" i="1"/>
  <c r="Y823" i="1"/>
  <c r="AF823" i="1"/>
  <c r="AG823" i="1"/>
  <c r="AH823" i="1"/>
  <c r="A824" i="1"/>
  <c r="B824" i="1"/>
  <c r="C824" i="1"/>
  <c r="D824" i="1"/>
  <c r="E824" i="1"/>
  <c r="F824" i="1"/>
  <c r="G824" i="1"/>
  <c r="H824" i="1"/>
  <c r="J824" i="1" s="1"/>
  <c r="I824" i="1"/>
  <c r="K824" i="1"/>
  <c r="L824" i="1"/>
  <c r="M824" i="1"/>
  <c r="N824" i="1"/>
  <c r="O824" i="1"/>
  <c r="P824" i="1"/>
  <c r="Q824" i="1"/>
  <c r="S824" i="1"/>
  <c r="V824" i="1"/>
  <c r="Y824" i="1"/>
  <c r="AF824" i="1"/>
  <c r="AG824" i="1"/>
  <c r="AH824" i="1"/>
  <c r="A825" i="1"/>
  <c r="B825" i="1"/>
  <c r="C825" i="1"/>
  <c r="D825" i="1"/>
  <c r="E825" i="1"/>
  <c r="F825" i="1"/>
  <c r="G825" i="1"/>
  <c r="H825" i="1"/>
  <c r="J825" i="1" s="1"/>
  <c r="I825" i="1"/>
  <c r="K825" i="1"/>
  <c r="L825" i="1"/>
  <c r="M825" i="1"/>
  <c r="N825" i="1"/>
  <c r="O825" i="1"/>
  <c r="P825" i="1"/>
  <c r="Q825" i="1"/>
  <c r="S825" i="1"/>
  <c r="V825" i="1"/>
  <c r="Y825" i="1"/>
  <c r="AF825" i="1"/>
  <c r="AG825" i="1"/>
  <c r="AH825" i="1"/>
  <c r="A826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S826" i="1"/>
  <c r="V826" i="1"/>
  <c r="Y826" i="1"/>
  <c r="AF826" i="1"/>
  <c r="AG826" i="1"/>
  <c r="AH826" i="1"/>
  <c r="A827" i="1"/>
  <c r="B827" i="1"/>
  <c r="C827" i="1"/>
  <c r="D827" i="1"/>
  <c r="E827" i="1"/>
  <c r="F827" i="1"/>
  <c r="G827" i="1"/>
  <c r="H827" i="1"/>
  <c r="I827" i="1"/>
  <c r="J827" i="1" s="1"/>
  <c r="K827" i="1"/>
  <c r="L827" i="1"/>
  <c r="M827" i="1"/>
  <c r="N827" i="1"/>
  <c r="O827" i="1"/>
  <c r="P827" i="1"/>
  <c r="Q827" i="1"/>
  <c r="S827" i="1"/>
  <c r="V827" i="1"/>
  <c r="Y827" i="1"/>
  <c r="AF827" i="1"/>
  <c r="AG827" i="1"/>
  <c r="AH827" i="1"/>
  <c r="A828" i="1"/>
  <c r="B828" i="1"/>
  <c r="C828" i="1"/>
  <c r="D828" i="1"/>
  <c r="E828" i="1"/>
  <c r="F828" i="1"/>
  <c r="G828" i="1"/>
  <c r="H828" i="1"/>
  <c r="J828" i="1" s="1"/>
  <c r="I828" i="1"/>
  <c r="K828" i="1"/>
  <c r="L828" i="1"/>
  <c r="M828" i="1"/>
  <c r="N828" i="1"/>
  <c r="O828" i="1"/>
  <c r="P828" i="1"/>
  <c r="Q828" i="1"/>
  <c r="S828" i="1"/>
  <c r="V828" i="1"/>
  <c r="Y828" i="1"/>
  <c r="AF828" i="1"/>
  <c r="AG828" i="1"/>
  <c r="AH828" i="1"/>
  <c r="A829" i="1"/>
  <c r="B829" i="1"/>
  <c r="C829" i="1"/>
  <c r="D829" i="1"/>
  <c r="E829" i="1"/>
  <c r="F829" i="1"/>
  <c r="G829" i="1"/>
  <c r="H829" i="1"/>
  <c r="J829" i="1" s="1"/>
  <c r="I829" i="1"/>
  <c r="K829" i="1"/>
  <c r="L829" i="1"/>
  <c r="M829" i="1"/>
  <c r="N829" i="1"/>
  <c r="O829" i="1"/>
  <c r="P829" i="1"/>
  <c r="Q829" i="1"/>
  <c r="S829" i="1"/>
  <c r="V829" i="1"/>
  <c r="Y829" i="1"/>
  <c r="AF829" i="1"/>
  <c r="AG829" i="1"/>
  <c r="AH829" i="1"/>
  <c r="A830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S830" i="1"/>
  <c r="V830" i="1"/>
  <c r="Y830" i="1"/>
  <c r="AF830" i="1"/>
  <c r="AG830" i="1"/>
  <c r="AH830" i="1"/>
  <c r="A831" i="1"/>
  <c r="B831" i="1"/>
  <c r="C831" i="1"/>
  <c r="D831" i="1"/>
  <c r="E831" i="1"/>
  <c r="F831" i="1"/>
  <c r="G831" i="1"/>
  <c r="H831" i="1"/>
  <c r="I831" i="1"/>
  <c r="J831" i="1" s="1"/>
  <c r="K831" i="1"/>
  <c r="L831" i="1"/>
  <c r="M831" i="1"/>
  <c r="N831" i="1"/>
  <c r="O831" i="1"/>
  <c r="P831" i="1"/>
  <c r="Q831" i="1"/>
  <c r="S831" i="1"/>
  <c r="V831" i="1"/>
  <c r="Y831" i="1"/>
  <c r="AF831" i="1"/>
  <c r="AG831" i="1"/>
  <c r="AH831" i="1"/>
  <c r="A832" i="1"/>
  <c r="B832" i="1"/>
  <c r="C832" i="1"/>
  <c r="D832" i="1"/>
  <c r="E832" i="1"/>
  <c r="F832" i="1"/>
  <c r="G832" i="1"/>
  <c r="H832" i="1"/>
  <c r="J832" i="1" s="1"/>
  <c r="I832" i="1"/>
  <c r="K832" i="1"/>
  <c r="L832" i="1"/>
  <c r="M832" i="1"/>
  <c r="N832" i="1"/>
  <c r="O832" i="1"/>
  <c r="P832" i="1"/>
  <c r="Q832" i="1"/>
  <c r="S832" i="1"/>
  <c r="V832" i="1"/>
  <c r="Y832" i="1"/>
  <c r="AF832" i="1"/>
  <c r="AG832" i="1"/>
  <c r="AH832" i="1"/>
  <c r="A833" i="1"/>
  <c r="B833" i="1"/>
  <c r="C833" i="1"/>
  <c r="D833" i="1"/>
  <c r="E833" i="1"/>
  <c r="F833" i="1"/>
  <c r="G833" i="1"/>
  <c r="H833" i="1"/>
  <c r="J833" i="1" s="1"/>
  <c r="I833" i="1"/>
  <c r="K833" i="1"/>
  <c r="L833" i="1"/>
  <c r="M833" i="1"/>
  <c r="N833" i="1"/>
  <c r="O833" i="1"/>
  <c r="P833" i="1"/>
  <c r="Q833" i="1"/>
  <c r="S833" i="1"/>
  <c r="V833" i="1"/>
  <c r="Y833" i="1"/>
  <c r="AF833" i="1"/>
  <c r="AG833" i="1"/>
  <c r="AH833" i="1"/>
  <c r="A834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S834" i="1"/>
  <c r="V834" i="1"/>
  <c r="Y834" i="1"/>
  <c r="AF834" i="1"/>
  <c r="AG834" i="1"/>
  <c r="AH834" i="1"/>
  <c r="A835" i="1"/>
  <c r="B835" i="1"/>
  <c r="C835" i="1"/>
  <c r="D835" i="1"/>
  <c r="E835" i="1"/>
  <c r="F835" i="1"/>
  <c r="G835" i="1"/>
  <c r="H835" i="1"/>
  <c r="I835" i="1"/>
  <c r="J835" i="1" s="1"/>
  <c r="K835" i="1"/>
  <c r="L835" i="1"/>
  <c r="M835" i="1"/>
  <c r="N835" i="1"/>
  <c r="O835" i="1"/>
  <c r="P835" i="1"/>
  <c r="Q835" i="1"/>
  <c r="S835" i="1"/>
  <c r="V835" i="1"/>
  <c r="Y835" i="1"/>
  <c r="AF835" i="1"/>
  <c r="AG835" i="1"/>
  <c r="AH835" i="1"/>
  <c r="A836" i="1"/>
  <c r="B836" i="1"/>
  <c r="C836" i="1"/>
  <c r="D836" i="1"/>
  <c r="E836" i="1"/>
  <c r="F836" i="1"/>
  <c r="G836" i="1"/>
  <c r="H836" i="1"/>
  <c r="J836" i="1" s="1"/>
  <c r="I836" i="1"/>
  <c r="K836" i="1"/>
  <c r="L836" i="1"/>
  <c r="M836" i="1"/>
  <c r="N836" i="1"/>
  <c r="O836" i="1"/>
  <c r="P836" i="1"/>
  <c r="Q836" i="1"/>
  <c r="S836" i="1"/>
  <c r="V836" i="1"/>
  <c r="Y836" i="1"/>
  <c r="AF836" i="1"/>
  <c r="AG836" i="1"/>
  <c r="AH836" i="1"/>
  <c r="A837" i="1"/>
  <c r="B837" i="1"/>
  <c r="C837" i="1"/>
  <c r="D837" i="1"/>
  <c r="E837" i="1"/>
  <c r="F837" i="1"/>
  <c r="G837" i="1"/>
  <c r="H837" i="1"/>
  <c r="J837" i="1" s="1"/>
  <c r="I837" i="1"/>
  <c r="K837" i="1"/>
  <c r="L837" i="1"/>
  <c r="M837" i="1"/>
  <c r="N837" i="1"/>
  <c r="O837" i="1"/>
  <c r="P837" i="1"/>
  <c r="Q837" i="1"/>
  <c r="S837" i="1"/>
  <c r="V837" i="1"/>
  <c r="Y837" i="1"/>
  <c r="AF837" i="1"/>
  <c r="AG837" i="1"/>
  <c r="AH837" i="1"/>
  <c r="A838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S838" i="1"/>
  <c r="V838" i="1"/>
  <c r="Y838" i="1"/>
  <c r="AF838" i="1"/>
  <c r="AG838" i="1"/>
  <c r="AH838" i="1"/>
  <c r="A839" i="1"/>
  <c r="B839" i="1"/>
  <c r="C839" i="1"/>
  <c r="D839" i="1"/>
  <c r="E839" i="1"/>
  <c r="F839" i="1"/>
  <c r="G839" i="1"/>
  <c r="H839" i="1"/>
  <c r="I839" i="1"/>
  <c r="J839" i="1" s="1"/>
  <c r="K839" i="1"/>
  <c r="L839" i="1"/>
  <c r="M839" i="1"/>
  <c r="N839" i="1"/>
  <c r="O839" i="1"/>
  <c r="P839" i="1"/>
  <c r="Q839" i="1"/>
  <c r="S839" i="1"/>
  <c r="V839" i="1"/>
  <c r="Y839" i="1"/>
  <c r="AF839" i="1"/>
  <c r="AG839" i="1"/>
  <c r="AH839" i="1"/>
  <c r="A840" i="1"/>
  <c r="B840" i="1"/>
  <c r="C840" i="1"/>
  <c r="D840" i="1"/>
  <c r="E840" i="1"/>
  <c r="F840" i="1"/>
  <c r="G840" i="1"/>
  <c r="H840" i="1"/>
  <c r="J840" i="1" s="1"/>
  <c r="I840" i="1"/>
  <c r="K840" i="1"/>
  <c r="L840" i="1"/>
  <c r="M840" i="1"/>
  <c r="N840" i="1"/>
  <c r="O840" i="1"/>
  <c r="P840" i="1"/>
  <c r="Q840" i="1"/>
  <c r="S840" i="1"/>
  <c r="V840" i="1"/>
  <c r="Y840" i="1"/>
  <c r="AF840" i="1"/>
  <c r="AG840" i="1"/>
  <c r="AH840" i="1"/>
  <c r="A841" i="1"/>
  <c r="B841" i="1"/>
  <c r="C841" i="1"/>
  <c r="D841" i="1"/>
  <c r="E841" i="1"/>
  <c r="F841" i="1"/>
  <c r="G841" i="1"/>
  <c r="H841" i="1"/>
  <c r="J841" i="1" s="1"/>
  <c r="I841" i="1"/>
  <c r="K841" i="1"/>
  <c r="L841" i="1"/>
  <c r="M841" i="1"/>
  <c r="N841" i="1"/>
  <c r="O841" i="1"/>
  <c r="P841" i="1"/>
  <c r="Q841" i="1"/>
  <c r="S841" i="1"/>
  <c r="V841" i="1"/>
  <c r="Y841" i="1"/>
  <c r="AF841" i="1"/>
  <c r="AG841" i="1"/>
  <c r="AH841" i="1"/>
  <c r="A842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S842" i="1"/>
  <c r="V842" i="1"/>
  <c r="Y842" i="1"/>
  <c r="AF842" i="1"/>
  <c r="AG842" i="1"/>
  <c r="AH842" i="1"/>
  <c r="A843" i="1"/>
  <c r="B843" i="1"/>
  <c r="C843" i="1"/>
  <c r="D843" i="1"/>
  <c r="E843" i="1"/>
  <c r="F843" i="1"/>
  <c r="G843" i="1"/>
  <c r="H843" i="1"/>
  <c r="I843" i="1"/>
  <c r="J843" i="1" s="1"/>
  <c r="K843" i="1"/>
  <c r="L843" i="1"/>
  <c r="M843" i="1"/>
  <c r="N843" i="1"/>
  <c r="O843" i="1"/>
  <c r="P843" i="1"/>
  <c r="Q843" i="1"/>
  <c r="S843" i="1"/>
  <c r="V843" i="1"/>
  <c r="Y843" i="1"/>
  <c r="AF843" i="1"/>
  <c r="AG843" i="1"/>
  <c r="AH843" i="1"/>
  <c r="A844" i="1"/>
  <c r="B844" i="1"/>
  <c r="C844" i="1"/>
  <c r="D844" i="1"/>
  <c r="E844" i="1"/>
  <c r="F844" i="1"/>
  <c r="G844" i="1"/>
  <c r="H844" i="1"/>
  <c r="J844" i="1" s="1"/>
  <c r="I844" i="1"/>
  <c r="K844" i="1"/>
  <c r="L844" i="1"/>
  <c r="M844" i="1"/>
  <c r="N844" i="1"/>
  <c r="O844" i="1"/>
  <c r="P844" i="1"/>
  <c r="Q844" i="1"/>
  <c r="S844" i="1"/>
  <c r="V844" i="1"/>
  <c r="Y844" i="1"/>
  <c r="AF844" i="1"/>
  <c r="AG844" i="1"/>
  <c r="AH844" i="1"/>
  <c r="A845" i="1"/>
  <c r="B845" i="1"/>
  <c r="C845" i="1"/>
  <c r="D845" i="1"/>
  <c r="E845" i="1"/>
  <c r="F845" i="1"/>
  <c r="G845" i="1"/>
  <c r="H845" i="1"/>
  <c r="J845" i="1" s="1"/>
  <c r="I845" i="1"/>
  <c r="K845" i="1"/>
  <c r="L845" i="1"/>
  <c r="M845" i="1"/>
  <c r="N845" i="1"/>
  <c r="O845" i="1"/>
  <c r="P845" i="1"/>
  <c r="Q845" i="1"/>
  <c r="S845" i="1"/>
  <c r="V845" i="1"/>
  <c r="Y845" i="1"/>
  <c r="AF845" i="1"/>
  <c r="AG845" i="1"/>
  <c r="AH845" i="1"/>
  <c r="A846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S846" i="1"/>
  <c r="V846" i="1"/>
  <c r="Y846" i="1"/>
  <c r="AF846" i="1"/>
  <c r="AG846" i="1"/>
  <c r="AH846" i="1"/>
  <c r="A847" i="1"/>
  <c r="B847" i="1"/>
  <c r="C847" i="1"/>
  <c r="D847" i="1"/>
  <c r="E847" i="1"/>
  <c r="F847" i="1"/>
  <c r="G847" i="1"/>
  <c r="H847" i="1"/>
  <c r="I847" i="1"/>
  <c r="J847" i="1" s="1"/>
  <c r="K847" i="1"/>
  <c r="L847" i="1"/>
  <c r="M847" i="1"/>
  <c r="N847" i="1"/>
  <c r="O847" i="1"/>
  <c r="P847" i="1"/>
  <c r="Q847" i="1"/>
  <c r="S847" i="1"/>
  <c r="V847" i="1"/>
  <c r="Y847" i="1"/>
  <c r="AF847" i="1"/>
  <c r="AG847" i="1"/>
  <c r="AH847" i="1"/>
  <c r="A848" i="1"/>
  <c r="B848" i="1"/>
  <c r="C848" i="1"/>
  <c r="D848" i="1"/>
  <c r="E848" i="1"/>
  <c r="F848" i="1"/>
  <c r="G848" i="1"/>
  <c r="H848" i="1"/>
  <c r="J848" i="1" s="1"/>
  <c r="I848" i="1"/>
  <c r="K848" i="1"/>
  <c r="L848" i="1"/>
  <c r="M848" i="1"/>
  <c r="N848" i="1"/>
  <c r="O848" i="1"/>
  <c r="P848" i="1"/>
  <c r="Q848" i="1"/>
  <c r="S848" i="1"/>
  <c r="V848" i="1"/>
  <c r="Y848" i="1"/>
  <c r="AF848" i="1"/>
  <c r="AG848" i="1"/>
  <c r="AH848" i="1"/>
  <c r="A849" i="1"/>
  <c r="B849" i="1"/>
  <c r="C849" i="1"/>
  <c r="D849" i="1"/>
  <c r="E849" i="1"/>
  <c r="F849" i="1"/>
  <c r="G849" i="1"/>
  <c r="H849" i="1"/>
  <c r="J849" i="1" s="1"/>
  <c r="I849" i="1"/>
  <c r="K849" i="1"/>
  <c r="L849" i="1"/>
  <c r="M849" i="1"/>
  <c r="N849" i="1"/>
  <c r="O849" i="1"/>
  <c r="P849" i="1"/>
  <c r="Q849" i="1"/>
  <c r="S849" i="1"/>
  <c r="V849" i="1"/>
  <c r="Y849" i="1"/>
  <c r="AF849" i="1"/>
  <c r="AG849" i="1"/>
  <c r="AH849" i="1"/>
  <c r="A850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S850" i="1"/>
  <c r="V850" i="1"/>
  <c r="Y850" i="1"/>
  <c r="AF850" i="1"/>
  <c r="AG850" i="1"/>
  <c r="AH850" i="1"/>
  <c r="A851" i="1"/>
  <c r="B851" i="1"/>
  <c r="C851" i="1"/>
  <c r="D851" i="1"/>
  <c r="E851" i="1"/>
  <c r="F851" i="1"/>
  <c r="G851" i="1"/>
  <c r="H851" i="1"/>
  <c r="I851" i="1"/>
  <c r="J851" i="1" s="1"/>
  <c r="K851" i="1"/>
  <c r="L851" i="1"/>
  <c r="M851" i="1"/>
  <c r="N851" i="1"/>
  <c r="O851" i="1"/>
  <c r="P851" i="1"/>
  <c r="Q851" i="1"/>
  <c r="S851" i="1"/>
  <c r="V851" i="1"/>
  <c r="Y851" i="1"/>
  <c r="AF851" i="1"/>
  <c r="AG851" i="1"/>
  <c r="AH851" i="1"/>
  <c r="A852" i="1"/>
  <c r="B852" i="1"/>
  <c r="C852" i="1"/>
  <c r="D852" i="1"/>
  <c r="E852" i="1"/>
  <c r="F852" i="1"/>
  <c r="G852" i="1"/>
  <c r="H852" i="1"/>
  <c r="J852" i="1" s="1"/>
  <c r="I852" i="1"/>
  <c r="K852" i="1"/>
  <c r="L852" i="1"/>
  <c r="M852" i="1"/>
  <c r="N852" i="1"/>
  <c r="O852" i="1"/>
  <c r="P852" i="1"/>
  <c r="Q852" i="1"/>
  <c r="S852" i="1"/>
  <c r="V852" i="1"/>
  <c r="Y852" i="1"/>
  <c r="AF852" i="1"/>
  <c r="AG852" i="1"/>
  <c r="AH852" i="1"/>
  <c r="A853" i="1"/>
  <c r="B853" i="1"/>
  <c r="C853" i="1"/>
  <c r="D853" i="1"/>
  <c r="E853" i="1"/>
  <c r="F853" i="1"/>
  <c r="G853" i="1"/>
  <c r="H853" i="1"/>
  <c r="J853" i="1" s="1"/>
  <c r="I853" i="1"/>
  <c r="K853" i="1"/>
  <c r="L853" i="1"/>
  <c r="M853" i="1"/>
  <c r="N853" i="1"/>
  <c r="O853" i="1"/>
  <c r="P853" i="1"/>
  <c r="Q853" i="1"/>
  <c r="S853" i="1"/>
  <c r="V853" i="1"/>
  <c r="Y853" i="1"/>
  <c r="AF853" i="1"/>
  <c r="AG853" i="1"/>
  <c r="AH853" i="1"/>
  <c r="A854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S854" i="1"/>
  <c r="V854" i="1"/>
  <c r="Y854" i="1"/>
  <c r="AF854" i="1"/>
  <c r="AG854" i="1"/>
  <c r="AH854" i="1"/>
  <c r="A855" i="1"/>
  <c r="B855" i="1"/>
  <c r="C855" i="1"/>
  <c r="D855" i="1"/>
  <c r="E855" i="1"/>
  <c r="F855" i="1"/>
  <c r="G855" i="1"/>
  <c r="H855" i="1"/>
  <c r="I855" i="1"/>
  <c r="J855" i="1" s="1"/>
  <c r="K855" i="1"/>
  <c r="L855" i="1"/>
  <c r="M855" i="1"/>
  <c r="N855" i="1"/>
  <c r="O855" i="1"/>
  <c r="P855" i="1"/>
  <c r="Q855" i="1"/>
  <c r="S855" i="1"/>
  <c r="V855" i="1"/>
  <c r="Y855" i="1"/>
  <c r="AF855" i="1"/>
  <c r="AG855" i="1"/>
  <c r="AH855" i="1"/>
  <c r="A856" i="1"/>
  <c r="B856" i="1"/>
  <c r="C856" i="1"/>
  <c r="D856" i="1"/>
  <c r="E856" i="1"/>
  <c r="F856" i="1"/>
  <c r="G856" i="1"/>
  <c r="H856" i="1"/>
  <c r="J856" i="1" s="1"/>
  <c r="I856" i="1"/>
  <c r="K856" i="1"/>
  <c r="L856" i="1"/>
  <c r="M856" i="1"/>
  <c r="N856" i="1"/>
  <c r="O856" i="1"/>
  <c r="P856" i="1"/>
  <c r="Q856" i="1"/>
  <c r="S856" i="1"/>
  <c r="V856" i="1"/>
  <c r="Y856" i="1"/>
  <c r="AF856" i="1"/>
  <c r="AG856" i="1"/>
  <c r="AH856" i="1"/>
  <c r="A857" i="1"/>
  <c r="B857" i="1"/>
  <c r="C857" i="1"/>
  <c r="D857" i="1"/>
  <c r="E857" i="1"/>
  <c r="F857" i="1"/>
  <c r="G857" i="1"/>
  <c r="H857" i="1"/>
  <c r="J857" i="1" s="1"/>
  <c r="I857" i="1"/>
  <c r="K857" i="1"/>
  <c r="L857" i="1"/>
  <c r="M857" i="1"/>
  <c r="N857" i="1"/>
  <c r="O857" i="1"/>
  <c r="P857" i="1"/>
  <c r="Q857" i="1"/>
  <c r="S857" i="1"/>
  <c r="V857" i="1"/>
  <c r="Y857" i="1"/>
  <c r="AF857" i="1"/>
  <c r="AG857" i="1"/>
  <c r="AH857" i="1"/>
  <c r="A858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S858" i="1"/>
  <c r="V858" i="1"/>
  <c r="Y858" i="1"/>
  <c r="AF858" i="1"/>
  <c r="AG858" i="1"/>
  <c r="AH858" i="1"/>
  <c r="A859" i="1"/>
  <c r="B859" i="1"/>
  <c r="C859" i="1"/>
  <c r="D859" i="1"/>
  <c r="E859" i="1"/>
  <c r="F859" i="1"/>
  <c r="G859" i="1"/>
  <c r="H859" i="1"/>
  <c r="I859" i="1"/>
  <c r="J859" i="1" s="1"/>
  <c r="K859" i="1"/>
  <c r="L859" i="1"/>
  <c r="M859" i="1"/>
  <c r="N859" i="1"/>
  <c r="O859" i="1"/>
  <c r="P859" i="1"/>
  <c r="Q859" i="1"/>
  <c r="S859" i="1"/>
  <c r="V859" i="1"/>
  <c r="Y859" i="1"/>
  <c r="AF859" i="1"/>
  <c r="AG859" i="1"/>
  <c r="AH859" i="1"/>
  <c r="A860" i="1"/>
  <c r="B860" i="1"/>
  <c r="C860" i="1"/>
  <c r="D860" i="1"/>
  <c r="E860" i="1"/>
  <c r="F860" i="1"/>
  <c r="G860" i="1"/>
  <c r="H860" i="1"/>
  <c r="J860" i="1" s="1"/>
  <c r="I860" i="1"/>
  <c r="K860" i="1"/>
  <c r="L860" i="1"/>
  <c r="M860" i="1"/>
  <c r="N860" i="1"/>
  <c r="O860" i="1"/>
  <c r="P860" i="1"/>
  <c r="Q860" i="1"/>
  <c r="S860" i="1"/>
  <c r="V860" i="1"/>
  <c r="Y860" i="1"/>
  <c r="AF860" i="1"/>
  <c r="AG860" i="1"/>
  <c r="AH860" i="1"/>
  <c r="A861" i="1"/>
  <c r="B861" i="1"/>
  <c r="C861" i="1"/>
  <c r="D861" i="1"/>
  <c r="E861" i="1"/>
  <c r="F861" i="1"/>
  <c r="G861" i="1"/>
  <c r="H861" i="1"/>
  <c r="J861" i="1" s="1"/>
  <c r="I861" i="1"/>
  <c r="K861" i="1"/>
  <c r="L861" i="1"/>
  <c r="M861" i="1"/>
  <c r="N861" i="1"/>
  <c r="O861" i="1"/>
  <c r="P861" i="1"/>
  <c r="Q861" i="1"/>
  <c r="S861" i="1"/>
  <c r="V861" i="1"/>
  <c r="Y861" i="1"/>
  <c r="AF861" i="1"/>
  <c r="AG861" i="1"/>
  <c r="AH861" i="1"/>
  <c r="A862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S862" i="1"/>
  <c r="V862" i="1"/>
  <c r="Y862" i="1"/>
  <c r="AF862" i="1"/>
  <c r="AG862" i="1"/>
  <c r="AH862" i="1"/>
  <c r="A863" i="1"/>
  <c r="B863" i="1"/>
  <c r="C863" i="1"/>
  <c r="D863" i="1"/>
  <c r="E863" i="1"/>
  <c r="F863" i="1"/>
  <c r="G863" i="1"/>
  <c r="H863" i="1"/>
  <c r="I863" i="1"/>
  <c r="J863" i="1" s="1"/>
  <c r="K863" i="1"/>
  <c r="L863" i="1"/>
  <c r="M863" i="1"/>
  <c r="N863" i="1"/>
  <c r="O863" i="1"/>
  <c r="P863" i="1"/>
  <c r="Q863" i="1"/>
  <c r="S863" i="1"/>
  <c r="V863" i="1"/>
  <c r="Y863" i="1"/>
  <c r="AF863" i="1"/>
  <c r="AG863" i="1"/>
  <c r="AH863" i="1"/>
  <c r="A864" i="1"/>
  <c r="B864" i="1"/>
  <c r="C864" i="1"/>
  <c r="D864" i="1"/>
  <c r="E864" i="1"/>
  <c r="F864" i="1"/>
  <c r="G864" i="1"/>
  <c r="H864" i="1"/>
  <c r="J864" i="1" s="1"/>
  <c r="I864" i="1"/>
  <c r="K864" i="1"/>
  <c r="L864" i="1"/>
  <c r="M864" i="1"/>
  <c r="N864" i="1"/>
  <c r="O864" i="1"/>
  <c r="P864" i="1"/>
  <c r="Q864" i="1"/>
  <c r="S864" i="1"/>
  <c r="V864" i="1"/>
  <c r="Y864" i="1"/>
  <c r="AF864" i="1"/>
  <c r="AG864" i="1"/>
  <c r="AH864" i="1"/>
  <c r="A865" i="1"/>
  <c r="B865" i="1"/>
  <c r="C865" i="1"/>
  <c r="D865" i="1"/>
  <c r="E865" i="1"/>
  <c r="F865" i="1"/>
  <c r="G865" i="1"/>
  <c r="H865" i="1"/>
  <c r="J865" i="1" s="1"/>
  <c r="I865" i="1"/>
  <c r="K865" i="1"/>
  <c r="L865" i="1"/>
  <c r="M865" i="1"/>
  <c r="N865" i="1"/>
  <c r="O865" i="1"/>
  <c r="P865" i="1"/>
  <c r="Q865" i="1"/>
  <c r="S865" i="1"/>
  <c r="V865" i="1"/>
  <c r="Y865" i="1"/>
  <c r="AF865" i="1"/>
  <c r="AG865" i="1"/>
  <c r="AH865" i="1"/>
  <c r="A866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S866" i="1"/>
  <c r="V866" i="1"/>
  <c r="Y866" i="1"/>
  <c r="AF866" i="1"/>
  <c r="AG866" i="1"/>
  <c r="AH866" i="1"/>
  <c r="A867" i="1"/>
  <c r="B867" i="1"/>
  <c r="C867" i="1"/>
  <c r="D867" i="1"/>
  <c r="E867" i="1"/>
  <c r="F867" i="1"/>
  <c r="G867" i="1"/>
  <c r="H867" i="1"/>
  <c r="I867" i="1"/>
  <c r="J867" i="1" s="1"/>
  <c r="K867" i="1"/>
  <c r="L867" i="1"/>
  <c r="M867" i="1"/>
  <c r="N867" i="1"/>
  <c r="O867" i="1"/>
  <c r="P867" i="1"/>
  <c r="Q867" i="1"/>
  <c r="S867" i="1"/>
  <c r="V867" i="1"/>
  <c r="Y867" i="1"/>
  <c r="AF867" i="1"/>
  <c r="AG867" i="1"/>
  <c r="AH867" i="1"/>
  <c r="A868" i="1"/>
  <c r="B868" i="1"/>
  <c r="C868" i="1"/>
  <c r="D868" i="1"/>
  <c r="E868" i="1"/>
  <c r="F868" i="1"/>
  <c r="G868" i="1"/>
  <c r="H868" i="1"/>
  <c r="J868" i="1" s="1"/>
  <c r="I868" i="1"/>
  <c r="K868" i="1"/>
  <c r="L868" i="1"/>
  <c r="M868" i="1"/>
  <c r="N868" i="1"/>
  <c r="O868" i="1"/>
  <c r="P868" i="1"/>
  <c r="Q868" i="1"/>
  <c r="S868" i="1"/>
  <c r="V868" i="1"/>
  <c r="Y868" i="1"/>
  <c r="AF868" i="1"/>
  <c r="AG868" i="1"/>
  <c r="AH868" i="1"/>
  <c r="A869" i="1"/>
  <c r="B869" i="1"/>
  <c r="C869" i="1"/>
  <c r="D869" i="1"/>
  <c r="E869" i="1"/>
  <c r="F869" i="1"/>
  <c r="G869" i="1"/>
  <c r="H869" i="1"/>
  <c r="J869" i="1" s="1"/>
  <c r="I869" i="1"/>
  <c r="K869" i="1"/>
  <c r="L869" i="1"/>
  <c r="M869" i="1"/>
  <c r="N869" i="1"/>
  <c r="O869" i="1"/>
  <c r="P869" i="1"/>
  <c r="Q869" i="1"/>
  <c r="S869" i="1"/>
  <c r="V869" i="1"/>
  <c r="Y869" i="1"/>
  <c r="AF869" i="1"/>
  <c r="AG869" i="1"/>
  <c r="AH869" i="1"/>
  <c r="A870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S870" i="1"/>
  <c r="V870" i="1"/>
  <c r="Y870" i="1"/>
  <c r="AF870" i="1"/>
  <c r="AG870" i="1"/>
  <c r="AH870" i="1"/>
  <c r="A871" i="1"/>
  <c r="B871" i="1"/>
  <c r="C871" i="1"/>
  <c r="D871" i="1"/>
  <c r="E871" i="1"/>
  <c r="F871" i="1"/>
  <c r="G871" i="1"/>
  <c r="H871" i="1"/>
  <c r="I871" i="1"/>
  <c r="J871" i="1" s="1"/>
  <c r="K871" i="1"/>
  <c r="L871" i="1"/>
  <c r="M871" i="1"/>
  <c r="N871" i="1"/>
  <c r="O871" i="1"/>
  <c r="P871" i="1"/>
  <c r="Q871" i="1"/>
  <c r="S871" i="1"/>
  <c r="V871" i="1"/>
  <c r="Y871" i="1"/>
  <c r="AF871" i="1"/>
  <c r="AG871" i="1"/>
  <c r="AH871" i="1"/>
  <c r="A872" i="1"/>
  <c r="B872" i="1"/>
  <c r="C872" i="1"/>
  <c r="D872" i="1"/>
  <c r="E872" i="1"/>
  <c r="F872" i="1"/>
  <c r="G872" i="1"/>
  <c r="H872" i="1"/>
  <c r="J872" i="1" s="1"/>
  <c r="I872" i="1"/>
  <c r="K872" i="1"/>
  <c r="L872" i="1"/>
  <c r="M872" i="1"/>
  <c r="N872" i="1"/>
  <c r="O872" i="1"/>
  <c r="P872" i="1"/>
  <c r="Q872" i="1"/>
  <c r="S872" i="1"/>
  <c r="V872" i="1"/>
  <c r="Y872" i="1"/>
  <c r="AF872" i="1"/>
  <c r="AG872" i="1"/>
  <c r="AH872" i="1"/>
  <c r="A873" i="1"/>
  <c r="B873" i="1"/>
  <c r="C873" i="1"/>
  <c r="D873" i="1"/>
  <c r="E873" i="1"/>
  <c r="F873" i="1"/>
  <c r="G873" i="1"/>
  <c r="H873" i="1"/>
  <c r="J873" i="1" s="1"/>
  <c r="I873" i="1"/>
  <c r="K873" i="1"/>
  <c r="L873" i="1"/>
  <c r="M873" i="1"/>
  <c r="N873" i="1"/>
  <c r="O873" i="1"/>
  <c r="P873" i="1"/>
  <c r="Q873" i="1"/>
  <c r="S873" i="1"/>
  <c r="V873" i="1"/>
  <c r="Y873" i="1"/>
  <c r="AF873" i="1"/>
  <c r="AG873" i="1"/>
  <c r="AH873" i="1"/>
  <c r="A874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S874" i="1"/>
  <c r="V874" i="1"/>
  <c r="Y874" i="1"/>
  <c r="AF874" i="1"/>
  <c r="AG874" i="1"/>
  <c r="AH874" i="1"/>
  <c r="A875" i="1"/>
  <c r="B875" i="1"/>
  <c r="C875" i="1"/>
  <c r="D875" i="1"/>
  <c r="E875" i="1"/>
  <c r="F875" i="1"/>
  <c r="G875" i="1"/>
  <c r="H875" i="1"/>
  <c r="I875" i="1"/>
  <c r="J875" i="1" s="1"/>
  <c r="K875" i="1"/>
  <c r="L875" i="1"/>
  <c r="M875" i="1"/>
  <c r="N875" i="1"/>
  <c r="O875" i="1"/>
  <c r="P875" i="1"/>
  <c r="Q875" i="1"/>
  <c r="S875" i="1"/>
  <c r="V875" i="1"/>
  <c r="Y875" i="1"/>
  <c r="AF875" i="1"/>
  <c r="AG875" i="1"/>
  <c r="AH875" i="1"/>
  <c r="A876" i="1"/>
  <c r="B876" i="1"/>
  <c r="C876" i="1"/>
  <c r="D876" i="1"/>
  <c r="E876" i="1"/>
  <c r="F876" i="1"/>
  <c r="G876" i="1"/>
  <c r="H876" i="1"/>
  <c r="J876" i="1" s="1"/>
  <c r="I876" i="1"/>
  <c r="K876" i="1"/>
  <c r="L876" i="1"/>
  <c r="M876" i="1"/>
  <c r="N876" i="1"/>
  <c r="O876" i="1"/>
  <c r="P876" i="1"/>
  <c r="Q876" i="1"/>
  <c r="S876" i="1"/>
  <c r="V876" i="1"/>
  <c r="Y876" i="1"/>
  <c r="AF876" i="1"/>
  <c r="AG876" i="1"/>
  <c r="AH876" i="1"/>
  <c r="A877" i="1"/>
  <c r="B877" i="1"/>
  <c r="C877" i="1"/>
  <c r="D877" i="1"/>
  <c r="E877" i="1"/>
  <c r="F877" i="1"/>
  <c r="G877" i="1"/>
  <c r="H877" i="1"/>
  <c r="J877" i="1" s="1"/>
  <c r="I877" i="1"/>
  <c r="K877" i="1"/>
  <c r="L877" i="1"/>
  <c r="M877" i="1"/>
  <c r="N877" i="1"/>
  <c r="O877" i="1"/>
  <c r="P877" i="1"/>
  <c r="Q877" i="1"/>
  <c r="S877" i="1"/>
  <c r="V877" i="1"/>
  <c r="Y877" i="1"/>
  <c r="AF877" i="1"/>
  <c r="AG877" i="1"/>
  <c r="AH877" i="1"/>
  <c r="A878" i="1"/>
  <c r="B878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S878" i="1"/>
  <c r="V878" i="1"/>
  <c r="Y878" i="1"/>
  <c r="AF878" i="1"/>
  <c r="AG878" i="1"/>
  <c r="AH878" i="1"/>
  <c r="A879" i="1"/>
  <c r="B879" i="1"/>
  <c r="C879" i="1"/>
  <c r="D879" i="1"/>
  <c r="E879" i="1"/>
  <c r="F879" i="1"/>
  <c r="G879" i="1"/>
  <c r="H879" i="1"/>
  <c r="I879" i="1"/>
  <c r="J879" i="1" s="1"/>
  <c r="K879" i="1"/>
  <c r="L879" i="1"/>
  <c r="M879" i="1"/>
  <c r="N879" i="1"/>
  <c r="O879" i="1"/>
  <c r="P879" i="1"/>
  <c r="Q879" i="1"/>
  <c r="S879" i="1"/>
  <c r="V879" i="1"/>
  <c r="Y879" i="1"/>
  <c r="AF879" i="1"/>
  <c r="AG879" i="1"/>
  <c r="AH879" i="1"/>
  <c r="A880" i="1"/>
  <c r="B880" i="1"/>
  <c r="C880" i="1"/>
  <c r="D880" i="1"/>
  <c r="E880" i="1"/>
  <c r="F880" i="1"/>
  <c r="G880" i="1"/>
  <c r="H880" i="1"/>
  <c r="J880" i="1" s="1"/>
  <c r="I880" i="1"/>
  <c r="K880" i="1"/>
  <c r="L880" i="1"/>
  <c r="M880" i="1"/>
  <c r="N880" i="1"/>
  <c r="O880" i="1"/>
  <c r="P880" i="1"/>
  <c r="Q880" i="1"/>
  <c r="S880" i="1"/>
  <c r="V880" i="1"/>
  <c r="Y880" i="1"/>
  <c r="AF880" i="1"/>
  <c r="AG880" i="1"/>
  <c r="AH880" i="1"/>
  <c r="A881" i="1"/>
  <c r="B881" i="1"/>
  <c r="C881" i="1"/>
  <c r="D881" i="1"/>
  <c r="E881" i="1"/>
  <c r="F881" i="1"/>
  <c r="G881" i="1"/>
  <c r="H881" i="1"/>
  <c r="J881" i="1" s="1"/>
  <c r="I881" i="1"/>
  <c r="K881" i="1"/>
  <c r="L881" i="1"/>
  <c r="M881" i="1"/>
  <c r="N881" i="1"/>
  <c r="O881" i="1"/>
  <c r="P881" i="1"/>
  <c r="Q881" i="1"/>
  <c r="S881" i="1"/>
  <c r="V881" i="1"/>
  <c r="Y881" i="1"/>
  <c r="AF881" i="1"/>
  <c r="AG881" i="1"/>
  <c r="AH881" i="1"/>
  <c r="A882" i="1"/>
  <c r="B882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S882" i="1"/>
  <c r="V882" i="1"/>
  <c r="Y882" i="1"/>
  <c r="AF882" i="1"/>
  <c r="AG882" i="1"/>
  <c r="AH882" i="1"/>
  <c r="A883" i="1"/>
  <c r="B883" i="1"/>
  <c r="C883" i="1"/>
  <c r="D883" i="1"/>
  <c r="E883" i="1"/>
  <c r="F883" i="1"/>
  <c r="G883" i="1"/>
  <c r="H883" i="1"/>
  <c r="I883" i="1"/>
  <c r="J883" i="1" s="1"/>
  <c r="K883" i="1"/>
  <c r="L883" i="1"/>
  <c r="M883" i="1"/>
  <c r="N883" i="1"/>
  <c r="O883" i="1"/>
  <c r="P883" i="1"/>
  <c r="Q883" i="1"/>
  <c r="S883" i="1"/>
  <c r="V883" i="1"/>
  <c r="Y883" i="1"/>
  <c r="AF883" i="1"/>
  <c r="AG883" i="1"/>
  <c r="AH883" i="1"/>
  <c r="A884" i="1"/>
  <c r="B884" i="1"/>
  <c r="C884" i="1"/>
  <c r="D884" i="1"/>
  <c r="E884" i="1"/>
  <c r="F884" i="1"/>
  <c r="G884" i="1"/>
  <c r="H884" i="1"/>
  <c r="J884" i="1" s="1"/>
  <c r="I884" i="1"/>
  <c r="K884" i="1"/>
  <c r="L884" i="1"/>
  <c r="M884" i="1"/>
  <c r="N884" i="1"/>
  <c r="O884" i="1"/>
  <c r="P884" i="1"/>
  <c r="Q884" i="1"/>
  <c r="S884" i="1"/>
  <c r="V884" i="1"/>
  <c r="Y884" i="1"/>
  <c r="AF884" i="1"/>
  <c r="AG884" i="1"/>
  <c r="AH884" i="1"/>
  <c r="A885" i="1"/>
  <c r="B885" i="1"/>
  <c r="C885" i="1"/>
  <c r="D885" i="1"/>
  <c r="E885" i="1"/>
  <c r="F885" i="1"/>
  <c r="G885" i="1"/>
  <c r="H885" i="1"/>
  <c r="J885" i="1" s="1"/>
  <c r="I885" i="1"/>
  <c r="K885" i="1"/>
  <c r="L885" i="1"/>
  <c r="M885" i="1"/>
  <c r="N885" i="1"/>
  <c r="O885" i="1"/>
  <c r="P885" i="1"/>
  <c r="Q885" i="1"/>
  <c r="S885" i="1"/>
  <c r="V885" i="1"/>
  <c r="Y885" i="1"/>
  <c r="AF885" i="1"/>
  <c r="AG885" i="1"/>
  <c r="AH885" i="1"/>
  <c r="A886" i="1"/>
  <c r="B886" i="1"/>
  <c r="C886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S886" i="1"/>
  <c r="V886" i="1"/>
  <c r="Y886" i="1"/>
  <c r="AF886" i="1"/>
  <c r="AG886" i="1"/>
  <c r="AH886" i="1"/>
  <c r="A887" i="1"/>
  <c r="B887" i="1"/>
  <c r="C887" i="1"/>
  <c r="D887" i="1"/>
  <c r="E887" i="1"/>
  <c r="F887" i="1"/>
  <c r="G887" i="1"/>
  <c r="H887" i="1"/>
  <c r="I887" i="1"/>
  <c r="J887" i="1" s="1"/>
  <c r="K887" i="1"/>
  <c r="L887" i="1"/>
  <c r="M887" i="1"/>
  <c r="N887" i="1"/>
  <c r="O887" i="1"/>
  <c r="P887" i="1"/>
  <c r="Q887" i="1"/>
  <c r="S887" i="1"/>
  <c r="V887" i="1"/>
  <c r="Y887" i="1"/>
  <c r="AF887" i="1"/>
  <c r="AG887" i="1"/>
  <c r="AH887" i="1"/>
  <c r="A888" i="1"/>
  <c r="B888" i="1"/>
  <c r="C888" i="1"/>
  <c r="D888" i="1"/>
  <c r="E888" i="1"/>
  <c r="F888" i="1"/>
  <c r="G888" i="1"/>
  <c r="H888" i="1"/>
  <c r="J888" i="1" s="1"/>
  <c r="I888" i="1"/>
  <c r="K888" i="1"/>
  <c r="L888" i="1"/>
  <c r="M888" i="1"/>
  <c r="N888" i="1"/>
  <c r="O888" i="1"/>
  <c r="P888" i="1"/>
  <c r="Q888" i="1"/>
  <c r="S888" i="1"/>
  <c r="V888" i="1"/>
  <c r="Y888" i="1"/>
  <c r="AF888" i="1"/>
  <c r="AG888" i="1"/>
  <c r="AH888" i="1"/>
  <c r="A889" i="1"/>
  <c r="B889" i="1"/>
  <c r="C889" i="1"/>
  <c r="D889" i="1"/>
  <c r="E889" i="1"/>
  <c r="F889" i="1"/>
  <c r="G889" i="1"/>
  <c r="H889" i="1"/>
  <c r="J889" i="1" s="1"/>
  <c r="I889" i="1"/>
  <c r="K889" i="1"/>
  <c r="L889" i="1"/>
  <c r="M889" i="1"/>
  <c r="N889" i="1"/>
  <c r="O889" i="1"/>
  <c r="P889" i="1"/>
  <c r="Q889" i="1"/>
  <c r="S889" i="1"/>
  <c r="V889" i="1"/>
  <c r="Y889" i="1"/>
  <c r="AF889" i="1"/>
  <c r="AG889" i="1"/>
  <c r="AH889" i="1"/>
  <c r="A890" i="1"/>
  <c r="B890" i="1"/>
  <c r="C890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S890" i="1"/>
  <c r="V890" i="1"/>
  <c r="Y890" i="1"/>
  <c r="AF890" i="1"/>
  <c r="AG890" i="1"/>
  <c r="AH890" i="1"/>
  <c r="A891" i="1"/>
  <c r="B891" i="1"/>
  <c r="C891" i="1"/>
  <c r="D891" i="1"/>
  <c r="E891" i="1"/>
  <c r="F891" i="1"/>
  <c r="G891" i="1"/>
  <c r="H891" i="1"/>
  <c r="I891" i="1"/>
  <c r="J891" i="1" s="1"/>
  <c r="K891" i="1"/>
  <c r="L891" i="1"/>
  <c r="M891" i="1"/>
  <c r="N891" i="1"/>
  <c r="O891" i="1"/>
  <c r="P891" i="1"/>
  <c r="Q891" i="1"/>
  <c r="S891" i="1"/>
  <c r="V891" i="1"/>
  <c r="Y891" i="1"/>
  <c r="AF891" i="1"/>
  <c r="AG891" i="1"/>
  <c r="AH891" i="1"/>
  <c r="A892" i="1"/>
  <c r="B892" i="1"/>
  <c r="C892" i="1"/>
  <c r="D892" i="1"/>
  <c r="E892" i="1"/>
  <c r="F892" i="1"/>
  <c r="G892" i="1"/>
  <c r="H892" i="1"/>
  <c r="J892" i="1" s="1"/>
  <c r="I892" i="1"/>
  <c r="K892" i="1"/>
  <c r="L892" i="1"/>
  <c r="M892" i="1"/>
  <c r="N892" i="1"/>
  <c r="O892" i="1"/>
  <c r="P892" i="1"/>
  <c r="Q892" i="1"/>
  <c r="S892" i="1"/>
  <c r="V892" i="1"/>
  <c r="Y892" i="1"/>
  <c r="AF892" i="1"/>
  <c r="AG892" i="1"/>
  <c r="AH892" i="1"/>
  <c r="A893" i="1"/>
  <c r="B893" i="1"/>
  <c r="C893" i="1"/>
  <c r="D893" i="1"/>
  <c r="E893" i="1"/>
  <c r="F893" i="1"/>
  <c r="G893" i="1"/>
  <c r="H893" i="1"/>
  <c r="J893" i="1" s="1"/>
  <c r="I893" i="1"/>
  <c r="K893" i="1"/>
  <c r="L893" i="1"/>
  <c r="M893" i="1"/>
  <c r="N893" i="1"/>
  <c r="O893" i="1"/>
  <c r="P893" i="1"/>
  <c r="Q893" i="1"/>
  <c r="S893" i="1"/>
  <c r="V893" i="1"/>
  <c r="Y893" i="1"/>
  <c r="AF893" i="1"/>
  <c r="AG893" i="1"/>
  <c r="AH893" i="1"/>
  <c r="A894" i="1"/>
  <c r="B894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S894" i="1"/>
  <c r="V894" i="1"/>
  <c r="Y894" i="1"/>
  <c r="AF894" i="1"/>
  <c r="AG894" i="1"/>
  <c r="AH894" i="1"/>
  <c r="A895" i="1"/>
  <c r="B895" i="1"/>
  <c r="C895" i="1"/>
  <c r="D895" i="1"/>
  <c r="E895" i="1"/>
  <c r="F895" i="1"/>
  <c r="G895" i="1"/>
  <c r="H895" i="1"/>
  <c r="I895" i="1"/>
  <c r="J895" i="1" s="1"/>
  <c r="K895" i="1"/>
  <c r="L895" i="1"/>
  <c r="M895" i="1"/>
  <c r="N895" i="1"/>
  <c r="O895" i="1"/>
  <c r="P895" i="1"/>
  <c r="Q895" i="1"/>
  <c r="S895" i="1"/>
  <c r="V895" i="1"/>
  <c r="Y895" i="1"/>
  <c r="AF895" i="1"/>
  <c r="AG895" i="1"/>
  <c r="AH895" i="1"/>
  <c r="A896" i="1"/>
  <c r="B896" i="1"/>
  <c r="C896" i="1"/>
  <c r="D896" i="1"/>
  <c r="E896" i="1"/>
  <c r="F896" i="1"/>
  <c r="G896" i="1"/>
  <c r="H896" i="1"/>
  <c r="J896" i="1" s="1"/>
  <c r="I896" i="1"/>
  <c r="K896" i="1"/>
  <c r="L896" i="1"/>
  <c r="M896" i="1"/>
  <c r="N896" i="1"/>
  <c r="O896" i="1"/>
  <c r="P896" i="1"/>
  <c r="Q896" i="1"/>
  <c r="S896" i="1"/>
  <c r="V896" i="1"/>
  <c r="Y896" i="1"/>
  <c r="AF896" i="1"/>
  <c r="AG896" i="1"/>
  <c r="AH896" i="1"/>
  <c r="A897" i="1"/>
  <c r="B897" i="1"/>
  <c r="C897" i="1"/>
  <c r="D897" i="1"/>
  <c r="E897" i="1"/>
  <c r="F897" i="1"/>
  <c r="G897" i="1"/>
  <c r="H897" i="1"/>
  <c r="J897" i="1" s="1"/>
  <c r="I897" i="1"/>
  <c r="K897" i="1"/>
  <c r="L897" i="1"/>
  <c r="M897" i="1"/>
  <c r="N897" i="1"/>
  <c r="O897" i="1"/>
  <c r="P897" i="1"/>
  <c r="Q897" i="1"/>
  <c r="S897" i="1"/>
  <c r="V897" i="1"/>
  <c r="Y897" i="1"/>
  <c r="AF897" i="1"/>
  <c r="AG897" i="1"/>
  <c r="AH897" i="1"/>
  <c r="A898" i="1"/>
  <c r="B898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S898" i="1"/>
  <c r="V898" i="1"/>
  <c r="Y898" i="1"/>
  <c r="AF898" i="1"/>
  <c r="AG898" i="1"/>
  <c r="AH898" i="1"/>
  <c r="A899" i="1"/>
  <c r="B899" i="1"/>
  <c r="C899" i="1"/>
  <c r="D899" i="1"/>
  <c r="E899" i="1"/>
  <c r="F899" i="1"/>
  <c r="G899" i="1"/>
  <c r="H899" i="1"/>
  <c r="I899" i="1"/>
  <c r="J899" i="1" s="1"/>
  <c r="K899" i="1"/>
  <c r="L899" i="1"/>
  <c r="M899" i="1"/>
  <c r="N899" i="1"/>
  <c r="O899" i="1"/>
  <c r="P899" i="1"/>
  <c r="Q899" i="1"/>
  <c r="S899" i="1"/>
  <c r="V899" i="1"/>
  <c r="Y899" i="1"/>
  <c r="AF899" i="1"/>
  <c r="AG899" i="1"/>
  <c r="AH899" i="1"/>
  <c r="A900" i="1"/>
  <c r="B900" i="1"/>
  <c r="C900" i="1"/>
  <c r="D900" i="1"/>
  <c r="E900" i="1"/>
  <c r="F900" i="1"/>
  <c r="G900" i="1"/>
  <c r="H900" i="1"/>
  <c r="J900" i="1" s="1"/>
  <c r="I900" i="1"/>
  <c r="K900" i="1"/>
  <c r="L900" i="1"/>
  <c r="M900" i="1"/>
  <c r="N900" i="1"/>
  <c r="O900" i="1"/>
  <c r="P900" i="1"/>
  <c r="Q900" i="1"/>
  <c r="S900" i="1"/>
  <c r="V900" i="1"/>
  <c r="Y900" i="1"/>
  <c r="AF900" i="1"/>
  <c r="AG900" i="1"/>
  <c r="AH900" i="1"/>
  <c r="A901" i="1"/>
  <c r="B901" i="1"/>
  <c r="C901" i="1"/>
  <c r="D901" i="1"/>
  <c r="E901" i="1"/>
  <c r="F901" i="1"/>
  <c r="G901" i="1"/>
  <c r="H901" i="1"/>
  <c r="J901" i="1" s="1"/>
  <c r="I901" i="1"/>
  <c r="K901" i="1"/>
  <c r="L901" i="1"/>
  <c r="M901" i="1"/>
  <c r="N901" i="1"/>
  <c r="O901" i="1"/>
  <c r="P901" i="1"/>
  <c r="Q901" i="1"/>
  <c r="S901" i="1"/>
  <c r="V901" i="1"/>
  <c r="Y901" i="1"/>
  <c r="AF901" i="1"/>
  <c r="AG901" i="1"/>
  <c r="AH901" i="1"/>
  <c r="A902" i="1"/>
  <c r="B902" i="1"/>
  <c r="C902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S902" i="1"/>
  <c r="V902" i="1"/>
  <c r="Y902" i="1"/>
  <c r="AF902" i="1"/>
  <c r="AG902" i="1"/>
  <c r="AH902" i="1"/>
  <c r="A903" i="1"/>
  <c r="B903" i="1"/>
  <c r="C903" i="1"/>
  <c r="D903" i="1"/>
  <c r="E903" i="1"/>
  <c r="F903" i="1"/>
  <c r="G903" i="1"/>
  <c r="H903" i="1"/>
  <c r="I903" i="1"/>
  <c r="J903" i="1" s="1"/>
  <c r="K903" i="1"/>
  <c r="L903" i="1"/>
  <c r="M903" i="1"/>
  <c r="N903" i="1"/>
  <c r="O903" i="1"/>
  <c r="P903" i="1"/>
  <c r="Q903" i="1"/>
  <c r="S903" i="1"/>
  <c r="V903" i="1"/>
  <c r="Y903" i="1"/>
  <c r="AF903" i="1"/>
  <c r="AG903" i="1"/>
  <c r="AH903" i="1"/>
  <c r="A904" i="1"/>
  <c r="B904" i="1"/>
  <c r="C904" i="1"/>
  <c r="D904" i="1"/>
  <c r="E904" i="1"/>
  <c r="F904" i="1"/>
  <c r="G904" i="1"/>
  <c r="H904" i="1"/>
  <c r="J904" i="1" s="1"/>
  <c r="I904" i="1"/>
  <c r="K904" i="1"/>
  <c r="L904" i="1"/>
  <c r="M904" i="1"/>
  <c r="N904" i="1"/>
  <c r="O904" i="1"/>
  <c r="P904" i="1"/>
  <c r="Q904" i="1"/>
  <c r="S904" i="1"/>
  <c r="V904" i="1"/>
  <c r="Y904" i="1"/>
  <c r="AF904" i="1"/>
  <c r="AG904" i="1"/>
  <c r="AH904" i="1"/>
  <c r="A905" i="1"/>
  <c r="B905" i="1"/>
  <c r="C905" i="1"/>
  <c r="D905" i="1"/>
  <c r="E905" i="1"/>
  <c r="F905" i="1"/>
  <c r="G905" i="1"/>
  <c r="H905" i="1"/>
  <c r="J905" i="1" s="1"/>
  <c r="I905" i="1"/>
  <c r="K905" i="1"/>
  <c r="L905" i="1"/>
  <c r="M905" i="1"/>
  <c r="N905" i="1"/>
  <c r="O905" i="1"/>
  <c r="P905" i="1"/>
  <c r="Q905" i="1"/>
  <c r="S905" i="1"/>
  <c r="V905" i="1"/>
  <c r="Y905" i="1"/>
  <c r="AF905" i="1"/>
  <c r="AG905" i="1"/>
  <c r="AH905" i="1"/>
  <c r="A906" i="1"/>
  <c r="B906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S906" i="1"/>
  <c r="V906" i="1"/>
  <c r="Y906" i="1"/>
  <c r="AF906" i="1"/>
  <c r="AG906" i="1"/>
  <c r="AH906" i="1"/>
  <c r="A907" i="1"/>
  <c r="B907" i="1"/>
  <c r="C907" i="1"/>
  <c r="D907" i="1"/>
  <c r="E907" i="1"/>
  <c r="F907" i="1"/>
  <c r="G907" i="1"/>
  <c r="H907" i="1"/>
  <c r="I907" i="1"/>
  <c r="J907" i="1" s="1"/>
  <c r="K907" i="1"/>
  <c r="L907" i="1"/>
  <c r="M907" i="1"/>
  <c r="N907" i="1"/>
  <c r="O907" i="1"/>
  <c r="P907" i="1"/>
  <c r="Q907" i="1"/>
  <c r="S907" i="1"/>
  <c r="V907" i="1"/>
  <c r="Y907" i="1"/>
  <c r="AF907" i="1"/>
  <c r="AG907" i="1"/>
  <c r="AH907" i="1"/>
  <c r="A908" i="1"/>
  <c r="B908" i="1"/>
  <c r="C908" i="1"/>
  <c r="D908" i="1"/>
  <c r="E908" i="1"/>
  <c r="F908" i="1"/>
  <c r="G908" i="1"/>
  <c r="H908" i="1"/>
  <c r="J908" i="1" s="1"/>
  <c r="I908" i="1"/>
  <c r="K908" i="1"/>
  <c r="L908" i="1"/>
  <c r="M908" i="1"/>
  <c r="N908" i="1"/>
  <c r="O908" i="1"/>
  <c r="P908" i="1"/>
  <c r="Q908" i="1"/>
  <c r="S908" i="1"/>
  <c r="V908" i="1"/>
  <c r="Y908" i="1"/>
  <c r="AF908" i="1"/>
  <c r="AG908" i="1"/>
  <c r="AH908" i="1"/>
  <c r="A909" i="1"/>
  <c r="B909" i="1"/>
  <c r="C909" i="1"/>
  <c r="D909" i="1"/>
  <c r="E909" i="1"/>
  <c r="F909" i="1"/>
  <c r="G909" i="1"/>
  <c r="H909" i="1"/>
  <c r="J909" i="1" s="1"/>
  <c r="I909" i="1"/>
  <c r="K909" i="1"/>
  <c r="L909" i="1"/>
  <c r="M909" i="1"/>
  <c r="N909" i="1"/>
  <c r="O909" i="1"/>
  <c r="P909" i="1"/>
  <c r="Q909" i="1"/>
  <c r="S909" i="1"/>
  <c r="V909" i="1"/>
  <c r="Y909" i="1"/>
  <c r="AF909" i="1"/>
  <c r="AG909" i="1"/>
  <c r="AH909" i="1"/>
  <c r="A910" i="1"/>
  <c r="B910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S910" i="1"/>
  <c r="V910" i="1"/>
  <c r="Y910" i="1"/>
  <c r="AF910" i="1"/>
  <c r="AG910" i="1"/>
  <c r="AH910" i="1"/>
  <c r="A911" i="1"/>
  <c r="B911" i="1"/>
  <c r="C911" i="1"/>
  <c r="D911" i="1"/>
  <c r="E911" i="1"/>
  <c r="F911" i="1"/>
  <c r="G911" i="1"/>
  <c r="H911" i="1"/>
  <c r="I911" i="1"/>
  <c r="J911" i="1" s="1"/>
  <c r="K911" i="1"/>
  <c r="L911" i="1"/>
  <c r="M911" i="1"/>
  <c r="N911" i="1"/>
  <c r="O911" i="1"/>
  <c r="P911" i="1"/>
  <c r="Q911" i="1"/>
  <c r="S911" i="1"/>
  <c r="V911" i="1"/>
  <c r="Y911" i="1"/>
  <c r="AF911" i="1"/>
  <c r="AG911" i="1"/>
  <c r="AH911" i="1"/>
  <c r="A912" i="1"/>
  <c r="B912" i="1"/>
  <c r="C912" i="1"/>
  <c r="D912" i="1"/>
  <c r="E912" i="1"/>
  <c r="F912" i="1"/>
  <c r="G912" i="1"/>
  <c r="H912" i="1"/>
  <c r="J912" i="1" s="1"/>
  <c r="I912" i="1"/>
  <c r="K912" i="1"/>
  <c r="L912" i="1"/>
  <c r="M912" i="1"/>
  <c r="N912" i="1"/>
  <c r="O912" i="1"/>
  <c r="P912" i="1"/>
  <c r="Q912" i="1"/>
  <c r="S912" i="1"/>
  <c r="V912" i="1"/>
  <c r="Y912" i="1"/>
  <c r="AF912" i="1"/>
  <c r="AG912" i="1"/>
  <c r="AH912" i="1"/>
  <c r="A913" i="1"/>
  <c r="B913" i="1"/>
  <c r="C913" i="1"/>
  <c r="D913" i="1"/>
  <c r="E913" i="1"/>
  <c r="F913" i="1"/>
  <c r="G913" i="1"/>
  <c r="H913" i="1"/>
  <c r="I913" i="1"/>
  <c r="J913" i="1" s="1"/>
  <c r="K913" i="1"/>
  <c r="L913" i="1"/>
  <c r="M913" i="1"/>
  <c r="N913" i="1"/>
  <c r="O913" i="1"/>
  <c r="P913" i="1"/>
  <c r="Q913" i="1"/>
  <c r="S913" i="1"/>
  <c r="V913" i="1"/>
  <c r="Y913" i="1"/>
  <c r="AF913" i="1"/>
  <c r="AG913" i="1"/>
  <c r="AH913" i="1"/>
  <c r="A914" i="1"/>
  <c r="B914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S914" i="1"/>
  <c r="V914" i="1"/>
  <c r="Y914" i="1"/>
  <c r="AF914" i="1"/>
  <c r="AG914" i="1"/>
  <c r="AH914" i="1"/>
  <c r="A915" i="1"/>
  <c r="B915" i="1"/>
  <c r="C915" i="1"/>
  <c r="D915" i="1"/>
  <c r="E915" i="1"/>
  <c r="F915" i="1"/>
  <c r="G915" i="1"/>
  <c r="H915" i="1"/>
  <c r="J915" i="1" s="1"/>
  <c r="I915" i="1"/>
  <c r="K915" i="1"/>
  <c r="L915" i="1"/>
  <c r="M915" i="1"/>
  <c r="N915" i="1"/>
  <c r="O915" i="1"/>
  <c r="P915" i="1"/>
  <c r="Q915" i="1"/>
  <c r="S915" i="1"/>
  <c r="V915" i="1"/>
  <c r="Y915" i="1"/>
  <c r="AF915" i="1"/>
  <c r="AG915" i="1"/>
  <c r="AH915" i="1"/>
  <c r="A916" i="1"/>
  <c r="B916" i="1"/>
  <c r="C916" i="1"/>
  <c r="D916" i="1"/>
  <c r="E916" i="1"/>
  <c r="F916" i="1"/>
  <c r="G916" i="1"/>
  <c r="H916" i="1"/>
  <c r="J916" i="1" s="1"/>
  <c r="I916" i="1"/>
  <c r="K916" i="1"/>
  <c r="L916" i="1"/>
  <c r="M916" i="1"/>
  <c r="N916" i="1"/>
  <c r="O916" i="1"/>
  <c r="P916" i="1"/>
  <c r="Q916" i="1"/>
  <c r="S916" i="1"/>
  <c r="V916" i="1"/>
  <c r="Y916" i="1"/>
  <c r="AF916" i="1"/>
  <c r="AG916" i="1"/>
  <c r="AH916" i="1"/>
  <c r="A917" i="1"/>
  <c r="B917" i="1"/>
  <c r="C917" i="1"/>
  <c r="D917" i="1"/>
  <c r="E917" i="1"/>
  <c r="F917" i="1"/>
  <c r="G917" i="1"/>
  <c r="H917" i="1"/>
  <c r="I917" i="1"/>
  <c r="J917" i="1" s="1"/>
  <c r="K917" i="1"/>
  <c r="L917" i="1"/>
  <c r="M917" i="1"/>
  <c r="N917" i="1"/>
  <c r="O917" i="1"/>
  <c r="P917" i="1"/>
  <c r="Q917" i="1"/>
  <c r="S917" i="1"/>
  <c r="V917" i="1"/>
  <c r="Y917" i="1"/>
  <c r="AF917" i="1"/>
  <c r="AG917" i="1"/>
  <c r="AH917" i="1"/>
  <c r="A918" i="1"/>
  <c r="B918" i="1"/>
  <c r="C918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S918" i="1"/>
  <c r="V918" i="1"/>
  <c r="Y918" i="1"/>
  <c r="AF918" i="1"/>
  <c r="AG918" i="1"/>
  <c r="AH918" i="1"/>
  <c r="A919" i="1"/>
  <c r="B919" i="1"/>
  <c r="C919" i="1"/>
  <c r="D919" i="1"/>
  <c r="E919" i="1"/>
  <c r="F919" i="1"/>
  <c r="G919" i="1"/>
  <c r="H919" i="1"/>
  <c r="J919" i="1" s="1"/>
  <c r="I919" i="1"/>
  <c r="K919" i="1"/>
  <c r="L919" i="1"/>
  <c r="M919" i="1"/>
  <c r="N919" i="1"/>
  <c r="O919" i="1"/>
  <c r="P919" i="1"/>
  <c r="Q919" i="1"/>
  <c r="S919" i="1"/>
  <c r="V919" i="1"/>
  <c r="Y919" i="1"/>
  <c r="AF919" i="1"/>
  <c r="AG919" i="1"/>
  <c r="AH919" i="1"/>
  <c r="A920" i="1"/>
  <c r="B920" i="1"/>
  <c r="C920" i="1"/>
  <c r="D920" i="1"/>
  <c r="E920" i="1"/>
  <c r="F920" i="1"/>
  <c r="G920" i="1"/>
  <c r="H920" i="1"/>
  <c r="J920" i="1" s="1"/>
  <c r="I920" i="1"/>
  <c r="K920" i="1"/>
  <c r="L920" i="1"/>
  <c r="M920" i="1"/>
  <c r="N920" i="1"/>
  <c r="O920" i="1"/>
  <c r="P920" i="1"/>
  <c r="Q920" i="1"/>
  <c r="S920" i="1"/>
  <c r="V920" i="1"/>
  <c r="Y920" i="1"/>
  <c r="AF920" i="1"/>
  <c r="AG920" i="1"/>
  <c r="AH920" i="1"/>
  <c r="A921" i="1"/>
  <c r="B921" i="1"/>
  <c r="C921" i="1"/>
  <c r="D921" i="1"/>
  <c r="E921" i="1"/>
  <c r="F921" i="1"/>
  <c r="G921" i="1"/>
  <c r="H921" i="1"/>
  <c r="I921" i="1"/>
  <c r="J921" i="1" s="1"/>
  <c r="K921" i="1"/>
  <c r="L921" i="1"/>
  <c r="M921" i="1"/>
  <c r="N921" i="1"/>
  <c r="O921" i="1"/>
  <c r="P921" i="1"/>
  <c r="Q921" i="1"/>
  <c r="S921" i="1"/>
  <c r="V921" i="1"/>
  <c r="Y921" i="1"/>
  <c r="AF921" i="1"/>
  <c r="AG921" i="1"/>
  <c r="AH921" i="1"/>
  <c r="A922" i="1"/>
  <c r="B922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S922" i="1"/>
  <c r="V922" i="1"/>
  <c r="Y922" i="1"/>
  <c r="AF922" i="1"/>
  <c r="AG922" i="1"/>
  <c r="AH922" i="1"/>
  <c r="A923" i="1"/>
  <c r="B923" i="1"/>
  <c r="C923" i="1"/>
  <c r="D923" i="1"/>
  <c r="E923" i="1"/>
  <c r="F923" i="1"/>
  <c r="G923" i="1"/>
  <c r="H923" i="1"/>
  <c r="I923" i="1"/>
  <c r="J923" i="1" s="1"/>
  <c r="K923" i="1"/>
  <c r="L923" i="1"/>
  <c r="M923" i="1"/>
  <c r="N923" i="1"/>
  <c r="O923" i="1"/>
  <c r="P923" i="1"/>
  <c r="Q923" i="1"/>
  <c r="S923" i="1"/>
  <c r="V923" i="1"/>
  <c r="Y923" i="1"/>
  <c r="AF923" i="1"/>
  <c r="AG923" i="1"/>
  <c r="AH923" i="1"/>
  <c r="A924" i="1"/>
  <c r="B924" i="1"/>
  <c r="C924" i="1"/>
  <c r="D924" i="1"/>
  <c r="E924" i="1"/>
  <c r="F924" i="1"/>
  <c r="G924" i="1"/>
  <c r="H924" i="1"/>
  <c r="J924" i="1" s="1"/>
  <c r="I924" i="1"/>
  <c r="K924" i="1"/>
  <c r="L924" i="1"/>
  <c r="M924" i="1"/>
  <c r="N924" i="1"/>
  <c r="O924" i="1"/>
  <c r="P924" i="1"/>
  <c r="Q924" i="1"/>
  <c r="S924" i="1"/>
  <c r="V924" i="1"/>
  <c r="Y924" i="1"/>
  <c r="AF924" i="1"/>
  <c r="AG924" i="1"/>
  <c r="AH924" i="1"/>
  <c r="A925" i="1"/>
  <c r="B925" i="1"/>
  <c r="C925" i="1"/>
  <c r="D925" i="1"/>
  <c r="E925" i="1"/>
  <c r="F925" i="1"/>
  <c r="G925" i="1"/>
  <c r="H925" i="1"/>
  <c r="J925" i="1" s="1"/>
  <c r="I925" i="1"/>
  <c r="K925" i="1"/>
  <c r="L925" i="1"/>
  <c r="M925" i="1"/>
  <c r="N925" i="1"/>
  <c r="O925" i="1"/>
  <c r="P925" i="1"/>
  <c r="Q925" i="1"/>
  <c r="S925" i="1"/>
  <c r="V925" i="1"/>
  <c r="Y925" i="1"/>
  <c r="AF925" i="1"/>
  <c r="AG925" i="1"/>
  <c r="AH925" i="1"/>
  <c r="A926" i="1"/>
  <c r="B926" i="1"/>
  <c r="C926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S926" i="1"/>
  <c r="V926" i="1"/>
  <c r="Y926" i="1"/>
  <c r="AF926" i="1"/>
  <c r="AG926" i="1"/>
  <c r="AH926" i="1"/>
  <c r="A927" i="1"/>
  <c r="B927" i="1"/>
  <c r="C927" i="1"/>
  <c r="D927" i="1"/>
  <c r="E927" i="1"/>
  <c r="F927" i="1"/>
  <c r="G927" i="1"/>
  <c r="H927" i="1"/>
  <c r="I927" i="1"/>
  <c r="J927" i="1" s="1"/>
  <c r="K927" i="1"/>
  <c r="L927" i="1"/>
  <c r="M927" i="1"/>
  <c r="N927" i="1"/>
  <c r="O927" i="1"/>
  <c r="P927" i="1"/>
  <c r="Q927" i="1"/>
  <c r="S927" i="1"/>
  <c r="V927" i="1"/>
  <c r="Y927" i="1"/>
  <c r="AF927" i="1"/>
  <c r="AG927" i="1"/>
  <c r="AH927" i="1"/>
  <c r="A928" i="1"/>
  <c r="B928" i="1"/>
  <c r="C928" i="1"/>
  <c r="D928" i="1"/>
  <c r="E928" i="1"/>
  <c r="F928" i="1"/>
  <c r="G928" i="1"/>
  <c r="H928" i="1"/>
  <c r="J928" i="1" s="1"/>
  <c r="I928" i="1"/>
  <c r="K928" i="1"/>
  <c r="L928" i="1"/>
  <c r="M928" i="1"/>
  <c r="N928" i="1"/>
  <c r="O928" i="1"/>
  <c r="P928" i="1"/>
  <c r="Q928" i="1"/>
  <c r="S928" i="1"/>
  <c r="V928" i="1"/>
  <c r="Y928" i="1"/>
  <c r="AF928" i="1"/>
  <c r="AG928" i="1"/>
  <c r="AH928" i="1"/>
  <c r="A929" i="1"/>
  <c r="B929" i="1"/>
  <c r="C929" i="1"/>
  <c r="D929" i="1"/>
  <c r="E929" i="1"/>
  <c r="F929" i="1"/>
  <c r="G929" i="1"/>
  <c r="H929" i="1"/>
  <c r="J929" i="1" s="1"/>
  <c r="I929" i="1"/>
  <c r="K929" i="1"/>
  <c r="L929" i="1"/>
  <c r="M929" i="1"/>
  <c r="N929" i="1"/>
  <c r="O929" i="1"/>
  <c r="P929" i="1"/>
  <c r="Q929" i="1"/>
  <c r="S929" i="1"/>
  <c r="V929" i="1"/>
  <c r="Y929" i="1"/>
  <c r="AF929" i="1"/>
  <c r="AG929" i="1"/>
  <c r="AH929" i="1"/>
  <c r="A930" i="1"/>
  <c r="B930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S930" i="1"/>
  <c r="V930" i="1"/>
  <c r="Y930" i="1"/>
  <c r="AF930" i="1"/>
  <c r="AG930" i="1"/>
  <c r="AH930" i="1"/>
  <c r="A931" i="1"/>
  <c r="B931" i="1"/>
  <c r="C931" i="1"/>
  <c r="D931" i="1"/>
  <c r="E931" i="1"/>
  <c r="F931" i="1"/>
  <c r="G931" i="1"/>
  <c r="H931" i="1"/>
  <c r="I931" i="1"/>
  <c r="J931" i="1" s="1"/>
  <c r="K931" i="1"/>
  <c r="L931" i="1"/>
  <c r="M931" i="1"/>
  <c r="N931" i="1"/>
  <c r="O931" i="1"/>
  <c r="P931" i="1"/>
  <c r="Q931" i="1"/>
  <c r="S931" i="1"/>
  <c r="V931" i="1"/>
  <c r="Y931" i="1"/>
  <c r="AF931" i="1"/>
  <c r="AG931" i="1"/>
  <c r="AH931" i="1"/>
  <c r="A932" i="1"/>
  <c r="B932" i="1"/>
  <c r="C932" i="1"/>
  <c r="D932" i="1"/>
  <c r="E932" i="1"/>
  <c r="F932" i="1"/>
  <c r="G932" i="1"/>
  <c r="H932" i="1"/>
  <c r="J932" i="1" s="1"/>
  <c r="I932" i="1"/>
  <c r="K932" i="1"/>
  <c r="L932" i="1"/>
  <c r="M932" i="1"/>
  <c r="N932" i="1"/>
  <c r="O932" i="1"/>
  <c r="P932" i="1"/>
  <c r="Q932" i="1"/>
  <c r="S932" i="1"/>
  <c r="V932" i="1"/>
  <c r="Y932" i="1"/>
  <c r="AF932" i="1"/>
  <c r="AG932" i="1"/>
  <c r="AH932" i="1"/>
  <c r="A933" i="1"/>
  <c r="B933" i="1"/>
  <c r="C933" i="1"/>
  <c r="D933" i="1"/>
  <c r="E933" i="1"/>
  <c r="F933" i="1"/>
  <c r="G933" i="1"/>
  <c r="H933" i="1"/>
  <c r="J933" i="1" s="1"/>
  <c r="I933" i="1"/>
  <c r="K933" i="1"/>
  <c r="L933" i="1"/>
  <c r="M933" i="1"/>
  <c r="N933" i="1"/>
  <c r="O933" i="1"/>
  <c r="P933" i="1"/>
  <c r="Q933" i="1"/>
  <c r="S933" i="1"/>
  <c r="V933" i="1"/>
  <c r="Y933" i="1"/>
  <c r="AF933" i="1"/>
  <c r="AG933" i="1"/>
  <c r="AH933" i="1"/>
  <c r="A934" i="1"/>
  <c r="B934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S934" i="1"/>
  <c r="V934" i="1"/>
  <c r="Y934" i="1"/>
  <c r="AF934" i="1"/>
  <c r="AG934" i="1"/>
  <c r="AH934" i="1"/>
  <c r="A935" i="1"/>
  <c r="B935" i="1"/>
  <c r="C935" i="1"/>
  <c r="D935" i="1"/>
  <c r="E935" i="1"/>
  <c r="F935" i="1"/>
  <c r="G935" i="1"/>
  <c r="H935" i="1"/>
  <c r="I935" i="1"/>
  <c r="J935" i="1" s="1"/>
  <c r="K935" i="1"/>
  <c r="L935" i="1"/>
  <c r="M935" i="1"/>
  <c r="N935" i="1"/>
  <c r="O935" i="1"/>
  <c r="P935" i="1"/>
  <c r="Q935" i="1"/>
  <c r="S935" i="1"/>
  <c r="V935" i="1"/>
  <c r="Y935" i="1"/>
  <c r="AF935" i="1"/>
  <c r="AG935" i="1"/>
  <c r="AH935" i="1"/>
  <c r="A936" i="1"/>
  <c r="B936" i="1"/>
  <c r="C936" i="1"/>
  <c r="D936" i="1"/>
  <c r="E936" i="1"/>
  <c r="F936" i="1"/>
  <c r="G936" i="1"/>
  <c r="H936" i="1"/>
  <c r="J936" i="1" s="1"/>
  <c r="I936" i="1"/>
  <c r="K936" i="1"/>
  <c r="L936" i="1"/>
  <c r="M936" i="1"/>
  <c r="N936" i="1"/>
  <c r="O936" i="1"/>
  <c r="P936" i="1"/>
  <c r="Q936" i="1"/>
  <c r="S936" i="1"/>
  <c r="V936" i="1"/>
  <c r="Y936" i="1"/>
  <c r="AF936" i="1"/>
  <c r="AG936" i="1"/>
  <c r="AH936" i="1"/>
  <c r="A937" i="1"/>
  <c r="B937" i="1"/>
  <c r="C937" i="1"/>
  <c r="D937" i="1"/>
  <c r="E937" i="1"/>
  <c r="F937" i="1"/>
  <c r="G937" i="1"/>
  <c r="H937" i="1"/>
  <c r="J937" i="1" s="1"/>
  <c r="I937" i="1"/>
  <c r="K937" i="1"/>
  <c r="L937" i="1"/>
  <c r="M937" i="1"/>
  <c r="N937" i="1"/>
  <c r="O937" i="1"/>
  <c r="P937" i="1"/>
  <c r="Q937" i="1"/>
  <c r="S937" i="1"/>
  <c r="V937" i="1"/>
  <c r="Y937" i="1"/>
  <c r="AF937" i="1"/>
  <c r="AG937" i="1"/>
  <c r="AH937" i="1"/>
  <c r="A938" i="1"/>
  <c r="B938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S938" i="1"/>
  <c r="V938" i="1"/>
  <c r="Y938" i="1"/>
  <c r="AF938" i="1"/>
  <c r="AG938" i="1"/>
  <c r="AH938" i="1"/>
  <c r="A939" i="1"/>
  <c r="B939" i="1"/>
  <c r="C939" i="1"/>
  <c r="D939" i="1"/>
  <c r="E939" i="1"/>
  <c r="F939" i="1"/>
  <c r="G939" i="1"/>
  <c r="H939" i="1"/>
  <c r="I939" i="1"/>
  <c r="J939" i="1" s="1"/>
  <c r="K939" i="1"/>
  <c r="L939" i="1"/>
  <c r="M939" i="1"/>
  <c r="N939" i="1"/>
  <c r="O939" i="1"/>
  <c r="P939" i="1"/>
  <c r="Q939" i="1"/>
  <c r="S939" i="1"/>
  <c r="V939" i="1"/>
  <c r="Y939" i="1"/>
  <c r="AF939" i="1"/>
  <c r="AG939" i="1"/>
  <c r="AH939" i="1"/>
  <c r="A940" i="1"/>
  <c r="B940" i="1"/>
  <c r="C940" i="1"/>
  <c r="D940" i="1"/>
  <c r="E940" i="1"/>
  <c r="F940" i="1"/>
  <c r="G940" i="1"/>
  <c r="H940" i="1"/>
  <c r="J940" i="1" s="1"/>
  <c r="I940" i="1"/>
  <c r="K940" i="1"/>
  <c r="L940" i="1"/>
  <c r="M940" i="1"/>
  <c r="N940" i="1"/>
  <c r="O940" i="1"/>
  <c r="P940" i="1"/>
  <c r="Q940" i="1"/>
  <c r="S940" i="1"/>
  <c r="V940" i="1"/>
  <c r="Y940" i="1"/>
  <c r="AF940" i="1"/>
  <c r="AG940" i="1"/>
  <c r="AH940" i="1"/>
  <c r="A941" i="1"/>
  <c r="B941" i="1"/>
  <c r="C941" i="1"/>
  <c r="D941" i="1"/>
  <c r="E941" i="1"/>
  <c r="F941" i="1"/>
  <c r="G941" i="1"/>
  <c r="H941" i="1"/>
  <c r="J941" i="1" s="1"/>
  <c r="I941" i="1"/>
  <c r="K941" i="1"/>
  <c r="L941" i="1"/>
  <c r="M941" i="1"/>
  <c r="N941" i="1"/>
  <c r="O941" i="1"/>
  <c r="P941" i="1"/>
  <c r="Q941" i="1"/>
  <c r="S941" i="1"/>
  <c r="V941" i="1"/>
  <c r="Y941" i="1"/>
  <c r="AF941" i="1"/>
  <c r="AG941" i="1"/>
  <c r="AH941" i="1"/>
  <c r="A942" i="1"/>
  <c r="B942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S942" i="1"/>
  <c r="V942" i="1"/>
  <c r="Y942" i="1"/>
  <c r="AF942" i="1"/>
  <c r="AG942" i="1"/>
  <c r="AH942" i="1"/>
  <c r="A943" i="1"/>
  <c r="B943" i="1"/>
  <c r="C943" i="1"/>
  <c r="D943" i="1"/>
  <c r="E943" i="1"/>
  <c r="F943" i="1"/>
  <c r="G943" i="1"/>
  <c r="H943" i="1"/>
  <c r="I943" i="1"/>
  <c r="J943" i="1" s="1"/>
  <c r="K943" i="1"/>
  <c r="L943" i="1"/>
  <c r="M943" i="1"/>
  <c r="N943" i="1"/>
  <c r="O943" i="1"/>
  <c r="P943" i="1"/>
  <c r="Q943" i="1"/>
  <c r="S943" i="1"/>
  <c r="V943" i="1"/>
  <c r="Y943" i="1"/>
  <c r="AF943" i="1"/>
  <c r="AG943" i="1"/>
  <c r="AH943" i="1"/>
  <c r="A944" i="1"/>
  <c r="B944" i="1"/>
  <c r="C944" i="1"/>
  <c r="D944" i="1"/>
  <c r="E944" i="1"/>
  <c r="F944" i="1"/>
  <c r="G944" i="1"/>
  <c r="H944" i="1"/>
  <c r="J944" i="1" s="1"/>
  <c r="I944" i="1"/>
  <c r="K944" i="1"/>
  <c r="L944" i="1"/>
  <c r="M944" i="1"/>
  <c r="N944" i="1"/>
  <c r="O944" i="1"/>
  <c r="P944" i="1"/>
  <c r="Q944" i="1"/>
  <c r="S944" i="1"/>
  <c r="V944" i="1"/>
  <c r="Y944" i="1"/>
  <c r="AF944" i="1"/>
  <c r="AG944" i="1"/>
  <c r="AH944" i="1"/>
  <c r="A945" i="1"/>
  <c r="B945" i="1"/>
  <c r="C945" i="1"/>
  <c r="D945" i="1"/>
  <c r="E945" i="1"/>
  <c r="F945" i="1"/>
  <c r="G945" i="1"/>
  <c r="H945" i="1"/>
  <c r="J945" i="1" s="1"/>
  <c r="I945" i="1"/>
  <c r="K945" i="1"/>
  <c r="L945" i="1"/>
  <c r="M945" i="1"/>
  <c r="N945" i="1"/>
  <c r="O945" i="1"/>
  <c r="P945" i="1"/>
  <c r="Q945" i="1"/>
  <c r="S945" i="1"/>
  <c r="V945" i="1"/>
  <c r="Y945" i="1"/>
  <c r="AF945" i="1"/>
  <c r="AG945" i="1"/>
  <c r="AH945" i="1"/>
  <c r="A946" i="1"/>
  <c r="B946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S946" i="1"/>
  <c r="V946" i="1"/>
  <c r="Y946" i="1"/>
  <c r="AF946" i="1"/>
  <c r="AG946" i="1"/>
  <c r="AH946" i="1"/>
  <c r="A947" i="1"/>
  <c r="B947" i="1"/>
  <c r="C947" i="1"/>
  <c r="D947" i="1"/>
  <c r="E947" i="1"/>
  <c r="F947" i="1"/>
  <c r="G947" i="1"/>
  <c r="H947" i="1"/>
  <c r="I947" i="1"/>
  <c r="J947" i="1" s="1"/>
  <c r="K947" i="1"/>
  <c r="L947" i="1"/>
  <c r="M947" i="1"/>
  <c r="N947" i="1"/>
  <c r="O947" i="1"/>
  <c r="P947" i="1"/>
  <c r="Q947" i="1"/>
  <c r="S947" i="1"/>
  <c r="V947" i="1"/>
  <c r="Y947" i="1"/>
  <c r="AF947" i="1"/>
  <c r="AG947" i="1"/>
  <c r="AH947" i="1"/>
  <c r="A948" i="1"/>
  <c r="B948" i="1"/>
  <c r="C948" i="1"/>
  <c r="D948" i="1"/>
  <c r="E948" i="1"/>
  <c r="F948" i="1"/>
  <c r="G948" i="1"/>
  <c r="H948" i="1"/>
  <c r="J948" i="1" s="1"/>
  <c r="I948" i="1"/>
  <c r="K948" i="1"/>
  <c r="L948" i="1"/>
  <c r="M948" i="1"/>
  <c r="N948" i="1"/>
  <c r="O948" i="1"/>
  <c r="P948" i="1"/>
  <c r="Q948" i="1"/>
  <c r="S948" i="1"/>
  <c r="V948" i="1"/>
  <c r="Y948" i="1"/>
  <c r="AF948" i="1"/>
  <c r="AG948" i="1"/>
  <c r="AH948" i="1"/>
  <c r="A949" i="1"/>
  <c r="B949" i="1"/>
  <c r="C949" i="1"/>
  <c r="D949" i="1"/>
  <c r="E949" i="1"/>
  <c r="F949" i="1"/>
  <c r="G949" i="1"/>
  <c r="H949" i="1"/>
  <c r="J949" i="1" s="1"/>
  <c r="I949" i="1"/>
  <c r="K949" i="1"/>
  <c r="L949" i="1"/>
  <c r="M949" i="1"/>
  <c r="N949" i="1"/>
  <c r="O949" i="1"/>
  <c r="P949" i="1"/>
  <c r="Q949" i="1"/>
  <c r="S949" i="1"/>
  <c r="V949" i="1"/>
  <c r="Y949" i="1"/>
  <c r="AF949" i="1"/>
  <c r="AG949" i="1"/>
  <c r="AH949" i="1"/>
  <c r="A950" i="1"/>
  <c r="B950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S950" i="1"/>
  <c r="V950" i="1"/>
  <c r="Y950" i="1"/>
  <c r="AF950" i="1"/>
  <c r="AG950" i="1"/>
  <c r="AH950" i="1"/>
  <c r="A951" i="1"/>
  <c r="B951" i="1"/>
  <c r="C951" i="1"/>
  <c r="D951" i="1"/>
  <c r="E951" i="1"/>
  <c r="F951" i="1"/>
  <c r="G951" i="1"/>
  <c r="H951" i="1"/>
  <c r="I951" i="1"/>
  <c r="J951" i="1" s="1"/>
  <c r="K951" i="1"/>
  <c r="L951" i="1"/>
  <c r="M951" i="1"/>
  <c r="N951" i="1"/>
  <c r="O951" i="1"/>
  <c r="P951" i="1"/>
  <c r="Q951" i="1"/>
  <c r="S951" i="1"/>
  <c r="V951" i="1"/>
  <c r="Y951" i="1"/>
  <c r="AF951" i="1"/>
  <c r="AG951" i="1"/>
  <c r="AH951" i="1"/>
  <c r="A952" i="1"/>
  <c r="B952" i="1"/>
  <c r="C952" i="1"/>
  <c r="D952" i="1"/>
  <c r="E952" i="1"/>
  <c r="F952" i="1"/>
  <c r="G952" i="1"/>
  <c r="H952" i="1"/>
  <c r="J952" i="1" s="1"/>
  <c r="I952" i="1"/>
  <c r="K952" i="1"/>
  <c r="L952" i="1"/>
  <c r="M952" i="1"/>
  <c r="N952" i="1"/>
  <c r="O952" i="1"/>
  <c r="P952" i="1"/>
  <c r="Q952" i="1"/>
  <c r="S952" i="1"/>
  <c r="V952" i="1"/>
  <c r="Y952" i="1"/>
  <c r="AF952" i="1"/>
  <c r="AG952" i="1"/>
  <c r="AH952" i="1"/>
  <c r="A953" i="1"/>
  <c r="B953" i="1"/>
  <c r="C953" i="1"/>
  <c r="D953" i="1"/>
  <c r="E953" i="1"/>
  <c r="F953" i="1"/>
  <c r="G953" i="1"/>
  <c r="H953" i="1"/>
  <c r="J953" i="1" s="1"/>
  <c r="I953" i="1"/>
  <c r="K953" i="1"/>
  <c r="L953" i="1"/>
  <c r="M953" i="1"/>
  <c r="N953" i="1"/>
  <c r="O953" i="1"/>
  <c r="P953" i="1"/>
  <c r="Q953" i="1"/>
  <c r="S953" i="1"/>
  <c r="V953" i="1"/>
  <c r="Y953" i="1"/>
  <c r="AF953" i="1"/>
  <c r="AG953" i="1"/>
  <c r="AH953" i="1"/>
  <c r="A954" i="1"/>
  <c r="B954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S954" i="1"/>
  <c r="V954" i="1"/>
  <c r="Y954" i="1"/>
  <c r="AF954" i="1"/>
  <c r="AG954" i="1"/>
  <c r="AH954" i="1"/>
  <c r="A955" i="1"/>
  <c r="B955" i="1"/>
  <c r="C955" i="1"/>
  <c r="D955" i="1"/>
  <c r="E955" i="1"/>
  <c r="F955" i="1"/>
  <c r="G955" i="1"/>
  <c r="H955" i="1"/>
  <c r="I955" i="1"/>
  <c r="J955" i="1" s="1"/>
  <c r="K955" i="1"/>
  <c r="L955" i="1"/>
  <c r="M955" i="1"/>
  <c r="N955" i="1"/>
  <c r="O955" i="1"/>
  <c r="P955" i="1"/>
  <c r="Q955" i="1"/>
  <c r="S955" i="1"/>
  <c r="V955" i="1"/>
  <c r="Y955" i="1"/>
  <c r="AF955" i="1"/>
  <c r="AG955" i="1"/>
  <c r="AH955" i="1"/>
  <c r="A956" i="1"/>
  <c r="B956" i="1"/>
  <c r="C956" i="1"/>
  <c r="D956" i="1"/>
  <c r="E956" i="1"/>
  <c r="F956" i="1"/>
  <c r="G956" i="1"/>
  <c r="H956" i="1"/>
  <c r="J956" i="1" s="1"/>
  <c r="I956" i="1"/>
  <c r="K956" i="1"/>
  <c r="L956" i="1"/>
  <c r="M956" i="1"/>
  <c r="N956" i="1"/>
  <c r="O956" i="1"/>
  <c r="P956" i="1"/>
  <c r="Q956" i="1"/>
  <c r="S956" i="1"/>
  <c r="V956" i="1"/>
  <c r="Y956" i="1"/>
  <c r="AF956" i="1"/>
  <c r="AG956" i="1"/>
  <c r="AH956" i="1"/>
  <c r="A957" i="1"/>
  <c r="B957" i="1"/>
  <c r="C957" i="1"/>
  <c r="D957" i="1"/>
  <c r="E957" i="1"/>
  <c r="F957" i="1"/>
  <c r="G957" i="1"/>
  <c r="H957" i="1"/>
  <c r="J957" i="1" s="1"/>
  <c r="I957" i="1"/>
  <c r="K957" i="1"/>
  <c r="L957" i="1"/>
  <c r="M957" i="1"/>
  <c r="N957" i="1"/>
  <c r="O957" i="1"/>
  <c r="P957" i="1"/>
  <c r="Q957" i="1"/>
  <c r="S957" i="1"/>
  <c r="V957" i="1"/>
  <c r="Y957" i="1"/>
  <c r="AF957" i="1"/>
  <c r="AG957" i="1"/>
  <c r="AH957" i="1"/>
  <c r="A958" i="1"/>
  <c r="B958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S958" i="1"/>
  <c r="V958" i="1"/>
  <c r="Y958" i="1"/>
  <c r="AF958" i="1"/>
  <c r="AG958" i="1"/>
  <c r="AH958" i="1"/>
  <c r="A959" i="1"/>
  <c r="B959" i="1"/>
  <c r="C959" i="1"/>
  <c r="D959" i="1"/>
  <c r="E959" i="1"/>
  <c r="F959" i="1"/>
  <c r="G959" i="1"/>
  <c r="H959" i="1"/>
  <c r="I959" i="1"/>
  <c r="J959" i="1" s="1"/>
  <c r="K959" i="1"/>
  <c r="L959" i="1"/>
  <c r="M959" i="1"/>
  <c r="N959" i="1"/>
  <c r="O959" i="1"/>
  <c r="P959" i="1"/>
  <c r="Q959" i="1"/>
  <c r="S959" i="1"/>
  <c r="V959" i="1"/>
  <c r="Y959" i="1"/>
  <c r="AF959" i="1"/>
  <c r="AG959" i="1"/>
  <c r="AH959" i="1"/>
  <c r="A960" i="1"/>
  <c r="B960" i="1"/>
  <c r="C960" i="1"/>
  <c r="D960" i="1"/>
  <c r="E960" i="1"/>
  <c r="F960" i="1"/>
  <c r="G960" i="1"/>
  <c r="H960" i="1"/>
  <c r="J960" i="1" s="1"/>
  <c r="I960" i="1"/>
  <c r="K960" i="1"/>
  <c r="L960" i="1"/>
  <c r="M960" i="1"/>
  <c r="N960" i="1"/>
  <c r="O960" i="1"/>
  <c r="P960" i="1"/>
  <c r="Q960" i="1"/>
  <c r="S960" i="1"/>
  <c r="V960" i="1"/>
  <c r="Y960" i="1"/>
  <c r="AF960" i="1"/>
  <c r="AG960" i="1"/>
  <c r="AH960" i="1"/>
  <c r="A961" i="1"/>
  <c r="B961" i="1"/>
  <c r="C961" i="1"/>
  <c r="D961" i="1"/>
  <c r="E961" i="1"/>
  <c r="F961" i="1"/>
  <c r="G961" i="1"/>
  <c r="H961" i="1"/>
  <c r="J961" i="1" s="1"/>
  <c r="I961" i="1"/>
  <c r="K961" i="1"/>
  <c r="L961" i="1"/>
  <c r="M961" i="1"/>
  <c r="N961" i="1"/>
  <c r="O961" i="1"/>
  <c r="P961" i="1"/>
  <c r="Q961" i="1"/>
  <c r="S961" i="1"/>
  <c r="V961" i="1"/>
  <c r="Y961" i="1"/>
  <c r="AF961" i="1"/>
  <c r="AG961" i="1"/>
  <c r="AH961" i="1"/>
  <c r="A962" i="1"/>
  <c r="B962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S962" i="1"/>
  <c r="V962" i="1"/>
  <c r="Y962" i="1"/>
  <c r="AF962" i="1"/>
  <c r="AG962" i="1"/>
  <c r="AH962" i="1"/>
  <c r="A963" i="1"/>
  <c r="B963" i="1"/>
  <c r="C963" i="1"/>
  <c r="D963" i="1"/>
  <c r="E963" i="1"/>
  <c r="F963" i="1"/>
  <c r="G963" i="1"/>
  <c r="H963" i="1"/>
  <c r="I963" i="1"/>
  <c r="J963" i="1" s="1"/>
  <c r="K963" i="1"/>
  <c r="L963" i="1"/>
  <c r="M963" i="1"/>
  <c r="N963" i="1"/>
  <c r="O963" i="1"/>
  <c r="P963" i="1"/>
  <c r="Q963" i="1"/>
  <c r="S963" i="1"/>
  <c r="V963" i="1"/>
  <c r="Y963" i="1"/>
  <c r="AF963" i="1"/>
  <c r="AG963" i="1"/>
  <c r="AH963" i="1"/>
  <c r="A964" i="1"/>
  <c r="B964" i="1"/>
  <c r="C964" i="1"/>
  <c r="D964" i="1"/>
  <c r="E964" i="1"/>
  <c r="F964" i="1"/>
  <c r="G964" i="1"/>
  <c r="H964" i="1"/>
  <c r="J964" i="1" s="1"/>
  <c r="I964" i="1"/>
  <c r="K964" i="1"/>
  <c r="L964" i="1"/>
  <c r="M964" i="1"/>
  <c r="N964" i="1"/>
  <c r="O964" i="1"/>
  <c r="P964" i="1"/>
  <c r="Q964" i="1"/>
  <c r="S964" i="1"/>
  <c r="V964" i="1"/>
  <c r="Y964" i="1"/>
  <c r="AF964" i="1"/>
  <c r="AG964" i="1"/>
  <c r="AH964" i="1"/>
  <c r="A965" i="1"/>
  <c r="B965" i="1"/>
  <c r="C965" i="1"/>
  <c r="D965" i="1"/>
  <c r="E965" i="1"/>
  <c r="F965" i="1"/>
  <c r="G965" i="1"/>
  <c r="H965" i="1"/>
  <c r="J965" i="1" s="1"/>
  <c r="I965" i="1"/>
  <c r="K965" i="1"/>
  <c r="L965" i="1"/>
  <c r="M965" i="1"/>
  <c r="N965" i="1"/>
  <c r="O965" i="1"/>
  <c r="P965" i="1"/>
  <c r="Q965" i="1"/>
  <c r="S965" i="1"/>
  <c r="V965" i="1"/>
  <c r="Y965" i="1"/>
  <c r="AF965" i="1"/>
  <c r="AG965" i="1"/>
  <c r="AH965" i="1"/>
  <c r="A966" i="1"/>
  <c r="B966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S966" i="1"/>
  <c r="V966" i="1"/>
  <c r="Y966" i="1"/>
  <c r="AF966" i="1"/>
  <c r="AG966" i="1"/>
  <c r="AH966" i="1"/>
  <c r="A967" i="1"/>
  <c r="B967" i="1"/>
  <c r="C967" i="1"/>
  <c r="D967" i="1"/>
  <c r="E967" i="1"/>
  <c r="F967" i="1"/>
  <c r="G967" i="1"/>
  <c r="H967" i="1"/>
  <c r="J967" i="1" s="1"/>
  <c r="I967" i="1"/>
  <c r="K967" i="1"/>
  <c r="L967" i="1"/>
  <c r="M967" i="1"/>
  <c r="N967" i="1"/>
  <c r="O967" i="1"/>
  <c r="P967" i="1"/>
  <c r="Q967" i="1"/>
  <c r="S967" i="1"/>
  <c r="V967" i="1"/>
  <c r="Y967" i="1"/>
  <c r="AF967" i="1"/>
  <c r="AG967" i="1"/>
  <c r="AH967" i="1"/>
  <c r="A968" i="1"/>
  <c r="B968" i="1"/>
  <c r="C968" i="1"/>
  <c r="D968" i="1"/>
  <c r="E968" i="1"/>
  <c r="F968" i="1"/>
  <c r="G968" i="1"/>
  <c r="H968" i="1"/>
  <c r="J968" i="1" s="1"/>
  <c r="I968" i="1"/>
  <c r="K968" i="1"/>
  <c r="L968" i="1"/>
  <c r="M968" i="1"/>
  <c r="N968" i="1"/>
  <c r="O968" i="1"/>
  <c r="P968" i="1"/>
  <c r="Q968" i="1"/>
  <c r="S968" i="1"/>
  <c r="V968" i="1"/>
  <c r="Y968" i="1"/>
  <c r="AF968" i="1"/>
  <c r="AG968" i="1"/>
  <c r="AH968" i="1"/>
  <c r="A969" i="1"/>
  <c r="B969" i="1"/>
  <c r="C969" i="1"/>
  <c r="D969" i="1"/>
  <c r="E969" i="1"/>
  <c r="F969" i="1"/>
  <c r="G969" i="1"/>
  <c r="H969" i="1"/>
  <c r="I969" i="1"/>
  <c r="K969" i="1"/>
  <c r="L969" i="1"/>
  <c r="M969" i="1"/>
  <c r="N969" i="1"/>
  <c r="O969" i="1"/>
  <c r="P969" i="1"/>
  <c r="Q969" i="1"/>
  <c r="S969" i="1"/>
  <c r="V969" i="1"/>
  <c r="Y969" i="1"/>
  <c r="AF969" i="1"/>
  <c r="AG969" i="1"/>
  <c r="AH969" i="1"/>
  <c r="A970" i="1"/>
  <c r="B970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S970" i="1"/>
  <c r="V970" i="1"/>
  <c r="Y970" i="1"/>
  <c r="AF970" i="1"/>
  <c r="AG970" i="1"/>
  <c r="AH970" i="1"/>
  <c r="A971" i="1"/>
  <c r="B971" i="1"/>
  <c r="C971" i="1"/>
  <c r="D971" i="1"/>
  <c r="E971" i="1"/>
  <c r="F971" i="1"/>
  <c r="G971" i="1"/>
  <c r="H971" i="1"/>
  <c r="J971" i="1" s="1"/>
  <c r="I971" i="1"/>
  <c r="K971" i="1"/>
  <c r="L971" i="1"/>
  <c r="M971" i="1"/>
  <c r="N971" i="1"/>
  <c r="O971" i="1"/>
  <c r="P971" i="1"/>
  <c r="Q971" i="1"/>
  <c r="S971" i="1"/>
  <c r="V971" i="1"/>
  <c r="Y971" i="1"/>
  <c r="AF971" i="1"/>
  <c r="AG971" i="1"/>
  <c r="AH971" i="1"/>
  <c r="A972" i="1"/>
  <c r="B972" i="1"/>
  <c r="C972" i="1"/>
  <c r="D972" i="1"/>
  <c r="E972" i="1"/>
  <c r="F972" i="1"/>
  <c r="G972" i="1"/>
  <c r="H972" i="1"/>
  <c r="J972" i="1" s="1"/>
  <c r="I972" i="1"/>
  <c r="K972" i="1"/>
  <c r="L972" i="1"/>
  <c r="M972" i="1"/>
  <c r="N972" i="1"/>
  <c r="O972" i="1"/>
  <c r="P972" i="1"/>
  <c r="Q972" i="1"/>
  <c r="S972" i="1"/>
  <c r="V972" i="1"/>
  <c r="Y972" i="1"/>
  <c r="AF972" i="1"/>
  <c r="AG972" i="1"/>
  <c r="AH972" i="1"/>
  <c r="A973" i="1"/>
  <c r="B973" i="1"/>
  <c r="C973" i="1"/>
  <c r="D973" i="1"/>
  <c r="E973" i="1"/>
  <c r="F973" i="1"/>
  <c r="G973" i="1"/>
  <c r="H973" i="1"/>
  <c r="I973" i="1"/>
  <c r="J973" i="1" s="1"/>
  <c r="K973" i="1"/>
  <c r="L973" i="1"/>
  <c r="M973" i="1"/>
  <c r="N973" i="1"/>
  <c r="O973" i="1"/>
  <c r="P973" i="1"/>
  <c r="Q973" i="1"/>
  <c r="S973" i="1"/>
  <c r="V973" i="1"/>
  <c r="Y973" i="1"/>
  <c r="AF973" i="1"/>
  <c r="AG973" i="1"/>
  <c r="AH973" i="1"/>
  <c r="A974" i="1"/>
  <c r="B974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S974" i="1"/>
  <c r="V974" i="1"/>
  <c r="Y974" i="1"/>
  <c r="AF974" i="1"/>
  <c r="AG974" i="1"/>
  <c r="AH974" i="1"/>
  <c r="A975" i="1"/>
  <c r="B975" i="1"/>
  <c r="C975" i="1"/>
  <c r="D975" i="1"/>
  <c r="E975" i="1"/>
  <c r="F975" i="1"/>
  <c r="G975" i="1"/>
  <c r="H975" i="1"/>
  <c r="I975" i="1"/>
  <c r="J975" i="1" s="1"/>
  <c r="K975" i="1"/>
  <c r="L975" i="1"/>
  <c r="M975" i="1"/>
  <c r="N975" i="1"/>
  <c r="O975" i="1"/>
  <c r="P975" i="1"/>
  <c r="Q975" i="1"/>
  <c r="S975" i="1"/>
  <c r="V975" i="1"/>
  <c r="Y975" i="1"/>
  <c r="AF975" i="1"/>
  <c r="AG975" i="1"/>
  <c r="AH975" i="1"/>
  <c r="A976" i="1"/>
  <c r="B976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S976" i="1"/>
  <c r="V976" i="1"/>
  <c r="Y976" i="1"/>
  <c r="AF976" i="1"/>
  <c r="AG976" i="1"/>
  <c r="AH976" i="1"/>
  <c r="A977" i="1"/>
  <c r="B977" i="1"/>
  <c r="C977" i="1"/>
  <c r="D977" i="1"/>
  <c r="E977" i="1"/>
  <c r="F977" i="1"/>
  <c r="G977" i="1"/>
  <c r="H977" i="1"/>
  <c r="J977" i="1" s="1"/>
  <c r="I977" i="1"/>
  <c r="K977" i="1"/>
  <c r="L977" i="1"/>
  <c r="M977" i="1"/>
  <c r="N977" i="1"/>
  <c r="O977" i="1"/>
  <c r="P977" i="1"/>
  <c r="Q977" i="1"/>
  <c r="S977" i="1"/>
  <c r="V977" i="1"/>
  <c r="Y977" i="1"/>
  <c r="AF977" i="1"/>
  <c r="AG977" i="1"/>
  <c r="AH977" i="1"/>
  <c r="A978" i="1"/>
  <c r="B978" i="1"/>
  <c r="C978" i="1"/>
  <c r="D978" i="1"/>
  <c r="E978" i="1"/>
  <c r="F978" i="1"/>
  <c r="G978" i="1"/>
  <c r="H978" i="1"/>
  <c r="J978" i="1" s="1"/>
  <c r="I978" i="1"/>
  <c r="K978" i="1"/>
  <c r="L978" i="1"/>
  <c r="M978" i="1"/>
  <c r="N978" i="1"/>
  <c r="O978" i="1"/>
  <c r="P978" i="1"/>
  <c r="Q978" i="1"/>
  <c r="S978" i="1"/>
  <c r="V978" i="1"/>
  <c r="Y978" i="1"/>
  <c r="AF978" i="1"/>
  <c r="AG978" i="1"/>
  <c r="AH978" i="1"/>
  <c r="A979" i="1"/>
  <c r="B979" i="1"/>
  <c r="C979" i="1"/>
  <c r="D979" i="1"/>
  <c r="E979" i="1"/>
  <c r="F979" i="1"/>
  <c r="G979" i="1"/>
  <c r="H979" i="1"/>
  <c r="I979" i="1"/>
  <c r="J979" i="1" s="1"/>
  <c r="K979" i="1"/>
  <c r="L979" i="1"/>
  <c r="M979" i="1"/>
  <c r="N979" i="1"/>
  <c r="O979" i="1"/>
  <c r="P979" i="1"/>
  <c r="Q979" i="1"/>
  <c r="S979" i="1"/>
  <c r="V979" i="1"/>
  <c r="Y979" i="1"/>
  <c r="AF979" i="1"/>
  <c r="AG979" i="1"/>
  <c r="AH979" i="1"/>
  <c r="A980" i="1"/>
  <c r="B980" i="1"/>
  <c r="C980" i="1"/>
  <c r="D980" i="1"/>
  <c r="E980" i="1"/>
  <c r="F980" i="1"/>
  <c r="G980" i="1"/>
  <c r="H980" i="1"/>
  <c r="J980" i="1" s="1"/>
  <c r="I980" i="1"/>
  <c r="K980" i="1"/>
  <c r="L980" i="1"/>
  <c r="M980" i="1"/>
  <c r="N980" i="1"/>
  <c r="O980" i="1"/>
  <c r="P980" i="1"/>
  <c r="Q980" i="1"/>
  <c r="S980" i="1"/>
  <c r="V980" i="1"/>
  <c r="Y980" i="1"/>
  <c r="AF980" i="1"/>
  <c r="AG980" i="1"/>
  <c r="AH980" i="1"/>
  <c r="A981" i="1"/>
  <c r="B981" i="1"/>
  <c r="C981" i="1"/>
  <c r="D981" i="1"/>
  <c r="E981" i="1"/>
  <c r="F981" i="1"/>
  <c r="G981" i="1"/>
  <c r="H981" i="1"/>
  <c r="J981" i="1" s="1"/>
  <c r="I981" i="1"/>
  <c r="K981" i="1"/>
  <c r="L981" i="1"/>
  <c r="M981" i="1"/>
  <c r="N981" i="1"/>
  <c r="O981" i="1"/>
  <c r="P981" i="1"/>
  <c r="Q981" i="1"/>
  <c r="S981" i="1"/>
  <c r="V981" i="1"/>
  <c r="Y981" i="1"/>
  <c r="AF981" i="1"/>
  <c r="AG981" i="1"/>
  <c r="AH981" i="1"/>
  <c r="A982" i="1"/>
  <c r="B982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S982" i="1"/>
  <c r="V982" i="1"/>
  <c r="Y982" i="1"/>
  <c r="AF982" i="1"/>
  <c r="AG982" i="1"/>
  <c r="AH982" i="1"/>
  <c r="A983" i="1"/>
  <c r="B983" i="1"/>
  <c r="C983" i="1"/>
  <c r="D983" i="1"/>
  <c r="E983" i="1"/>
  <c r="F983" i="1"/>
  <c r="G983" i="1"/>
  <c r="H983" i="1"/>
  <c r="I983" i="1"/>
  <c r="J983" i="1" s="1"/>
  <c r="K983" i="1"/>
  <c r="L983" i="1"/>
  <c r="M983" i="1"/>
  <c r="N983" i="1"/>
  <c r="O983" i="1"/>
  <c r="P983" i="1"/>
  <c r="Q983" i="1"/>
  <c r="S983" i="1"/>
  <c r="V983" i="1"/>
  <c r="Y983" i="1"/>
  <c r="AF983" i="1"/>
  <c r="AG983" i="1"/>
  <c r="AH983" i="1"/>
  <c r="A984" i="1"/>
  <c r="B984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S984" i="1"/>
  <c r="V984" i="1"/>
  <c r="Y984" i="1"/>
  <c r="AF984" i="1"/>
  <c r="AG984" i="1"/>
  <c r="AH984" i="1"/>
  <c r="A985" i="1"/>
  <c r="B985" i="1"/>
  <c r="C985" i="1"/>
  <c r="D985" i="1"/>
  <c r="E985" i="1"/>
  <c r="F985" i="1"/>
  <c r="G985" i="1"/>
  <c r="H985" i="1"/>
  <c r="J985" i="1" s="1"/>
  <c r="I985" i="1"/>
  <c r="K985" i="1"/>
  <c r="L985" i="1"/>
  <c r="M985" i="1"/>
  <c r="N985" i="1"/>
  <c r="O985" i="1"/>
  <c r="P985" i="1"/>
  <c r="Q985" i="1"/>
  <c r="S985" i="1"/>
  <c r="V985" i="1"/>
  <c r="Y985" i="1"/>
  <c r="AF985" i="1"/>
  <c r="AG985" i="1"/>
  <c r="AH985" i="1"/>
  <c r="A986" i="1"/>
  <c r="B986" i="1"/>
  <c r="C986" i="1"/>
  <c r="D986" i="1"/>
  <c r="E986" i="1"/>
  <c r="F986" i="1"/>
  <c r="G986" i="1"/>
  <c r="H986" i="1"/>
  <c r="J986" i="1" s="1"/>
  <c r="I986" i="1"/>
  <c r="K986" i="1"/>
  <c r="L986" i="1"/>
  <c r="M986" i="1"/>
  <c r="N986" i="1"/>
  <c r="O986" i="1"/>
  <c r="P986" i="1"/>
  <c r="Q986" i="1"/>
  <c r="S986" i="1"/>
  <c r="V986" i="1"/>
  <c r="Y986" i="1"/>
  <c r="AF986" i="1"/>
  <c r="AG986" i="1"/>
  <c r="AH986" i="1"/>
  <c r="A987" i="1"/>
  <c r="B987" i="1"/>
  <c r="C987" i="1"/>
  <c r="D987" i="1"/>
  <c r="E987" i="1"/>
  <c r="F987" i="1"/>
  <c r="G987" i="1"/>
  <c r="H987" i="1"/>
  <c r="I987" i="1"/>
  <c r="K987" i="1"/>
  <c r="L987" i="1"/>
  <c r="M987" i="1"/>
  <c r="N987" i="1"/>
  <c r="O987" i="1"/>
  <c r="P987" i="1"/>
  <c r="Q987" i="1"/>
  <c r="S987" i="1"/>
  <c r="V987" i="1"/>
  <c r="Y987" i="1"/>
  <c r="AF987" i="1"/>
  <c r="AG987" i="1"/>
  <c r="AH987" i="1"/>
  <c r="A988" i="1"/>
  <c r="B988" i="1"/>
  <c r="C988" i="1"/>
  <c r="D988" i="1"/>
  <c r="E988" i="1"/>
  <c r="F988" i="1"/>
  <c r="G988" i="1"/>
  <c r="H988" i="1"/>
  <c r="J988" i="1" s="1"/>
  <c r="I988" i="1"/>
  <c r="K988" i="1"/>
  <c r="L988" i="1"/>
  <c r="M988" i="1"/>
  <c r="N988" i="1"/>
  <c r="O988" i="1"/>
  <c r="P988" i="1"/>
  <c r="Q988" i="1"/>
  <c r="S988" i="1"/>
  <c r="V988" i="1"/>
  <c r="Y988" i="1"/>
  <c r="AF988" i="1"/>
  <c r="AG988" i="1"/>
  <c r="AH988" i="1"/>
  <c r="A989" i="1"/>
  <c r="B989" i="1"/>
  <c r="C989" i="1"/>
  <c r="D989" i="1"/>
  <c r="E989" i="1"/>
  <c r="F989" i="1"/>
  <c r="G989" i="1"/>
  <c r="H989" i="1"/>
  <c r="I989" i="1"/>
  <c r="J989" i="1" s="1"/>
  <c r="K989" i="1"/>
  <c r="L989" i="1"/>
  <c r="M989" i="1"/>
  <c r="N989" i="1"/>
  <c r="O989" i="1"/>
  <c r="P989" i="1"/>
  <c r="Q989" i="1"/>
  <c r="S989" i="1"/>
  <c r="V989" i="1"/>
  <c r="Y989" i="1"/>
  <c r="AF989" i="1"/>
  <c r="AG989" i="1"/>
  <c r="AH989" i="1"/>
  <c r="A990" i="1"/>
  <c r="B990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S990" i="1"/>
  <c r="V990" i="1"/>
  <c r="Y990" i="1"/>
  <c r="AF990" i="1"/>
  <c r="AG990" i="1"/>
  <c r="AH990" i="1"/>
  <c r="A991" i="1"/>
  <c r="B991" i="1"/>
  <c r="C991" i="1"/>
  <c r="D991" i="1"/>
  <c r="E991" i="1"/>
  <c r="F991" i="1"/>
  <c r="G991" i="1"/>
  <c r="H991" i="1"/>
  <c r="I991" i="1"/>
  <c r="K991" i="1"/>
  <c r="L991" i="1"/>
  <c r="M991" i="1"/>
  <c r="N991" i="1"/>
  <c r="O991" i="1"/>
  <c r="P991" i="1"/>
  <c r="Q991" i="1"/>
  <c r="S991" i="1"/>
  <c r="V991" i="1"/>
  <c r="Y991" i="1"/>
  <c r="AF991" i="1"/>
  <c r="AG991" i="1"/>
  <c r="AH991" i="1"/>
  <c r="A992" i="1"/>
  <c r="B992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S992" i="1"/>
  <c r="V992" i="1"/>
  <c r="Y992" i="1"/>
  <c r="AF992" i="1"/>
  <c r="AG992" i="1"/>
  <c r="AH992" i="1"/>
  <c r="A993" i="1"/>
  <c r="B993" i="1"/>
  <c r="C993" i="1"/>
  <c r="D993" i="1"/>
  <c r="E993" i="1"/>
  <c r="F993" i="1"/>
  <c r="G993" i="1"/>
  <c r="H993" i="1"/>
  <c r="I993" i="1"/>
  <c r="J993" i="1" s="1"/>
  <c r="K993" i="1"/>
  <c r="L993" i="1"/>
  <c r="M993" i="1"/>
  <c r="N993" i="1"/>
  <c r="O993" i="1"/>
  <c r="P993" i="1"/>
  <c r="Q993" i="1"/>
  <c r="S993" i="1"/>
  <c r="V993" i="1"/>
  <c r="Y993" i="1"/>
  <c r="AF993" i="1"/>
  <c r="AG993" i="1"/>
  <c r="AH993" i="1"/>
  <c r="A994" i="1"/>
  <c r="B994" i="1"/>
  <c r="C994" i="1"/>
  <c r="D994" i="1"/>
  <c r="E994" i="1"/>
  <c r="F994" i="1"/>
  <c r="G994" i="1"/>
  <c r="H994" i="1"/>
  <c r="J994" i="1" s="1"/>
  <c r="I994" i="1"/>
  <c r="K994" i="1"/>
  <c r="L994" i="1"/>
  <c r="M994" i="1"/>
  <c r="N994" i="1"/>
  <c r="O994" i="1"/>
  <c r="P994" i="1"/>
  <c r="Q994" i="1"/>
  <c r="S994" i="1"/>
  <c r="V994" i="1"/>
  <c r="Y994" i="1"/>
  <c r="AF994" i="1"/>
  <c r="AG994" i="1"/>
  <c r="AH994" i="1"/>
  <c r="J987" i="1" l="1"/>
  <c r="J969" i="1"/>
  <c r="J991" i="1"/>
  <c r="J334" i="1"/>
  <c r="J326" i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80" i="4" l="1"/>
  <c r="AO3" i="46" l="1"/>
  <c r="AO4" i="46"/>
  <c r="AO5" i="46"/>
  <c r="AO6" i="46"/>
  <c r="AO7" i="46"/>
  <c r="AO8" i="46"/>
  <c r="AO9" i="46"/>
  <c r="AO10" i="46"/>
  <c r="AO11" i="46"/>
  <c r="AO12" i="46"/>
  <c r="AO13" i="46"/>
  <c r="AO14" i="46"/>
  <c r="AO15" i="46"/>
  <c r="AO16" i="46"/>
  <c r="AO17" i="46"/>
  <c r="AO18" i="46"/>
  <c r="AO19" i="46"/>
  <c r="AO20" i="46"/>
  <c r="AO21" i="46"/>
  <c r="AO22" i="46"/>
  <c r="AO23" i="46"/>
  <c r="AO24" i="46"/>
  <c r="AO25" i="46"/>
  <c r="AO26" i="46"/>
  <c r="AO27" i="46"/>
  <c r="AO28" i="46"/>
  <c r="AO29" i="46"/>
  <c r="AO30" i="46"/>
  <c r="AO31" i="46"/>
  <c r="AO32" i="46"/>
  <c r="AO33" i="46"/>
  <c r="AO34" i="46"/>
  <c r="AO35" i="46"/>
  <c r="AO36" i="46"/>
  <c r="AO37" i="46"/>
  <c r="AO38" i="46"/>
  <c r="AO39" i="46"/>
  <c r="AO40" i="46"/>
  <c r="AO41" i="46"/>
  <c r="AO42" i="46"/>
  <c r="AO43" i="46"/>
  <c r="AO44" i="46"/>
  <c r="AO45" i="46"/>
  <c r="AO46" i="46"/>
  <c r="AO47" i="46"/>
  <c r="AO48" i="46"/>
  <c r="AO49" i="46"/>
  <c r="AO50" i="46"/>
  <c r="AO51" i="46"/>
  <c r="AO52" i="46"/>
  <c r="AO53" i="46"/>
  <c r="AO54" i="46"/>
  <c r="AO55" i="46"/>
  <c r="AO56" i="46"/>
  <c r="AO57" i="46"/>
  <c r="AO58" i="46"/>
  <c r="AO59" i="46"/>
  <c r="AO60" i="46"/>
  <c r="AO61" i="46"/>
  <c r="AO62" i="46"/>
  <c r="AO63" i="46"/>
  <c r="AO64" i="46"/>
  <c r="AO65" i="46"/>
  <c r="AO66" i="46"/>
  <c r="AO67" i="46"/>
  <c r="AO68" i="46"/>
  <c r="AO69" i="46"/>
  <c r="AO70" i="46"/>
  <c r="AO71" i="46"/>
  <c r="AO72" i="46"/>
  <c r="AO73" i="46"/>
  <c r="AO74" i="46"/>
  <c r="AO75" i="46"/>
  <c r="AO76" i="46"/>
  <c r="AO77" i="46"/>
  <c r="AO78" i="46"/>
  <c r="AO79" i="46"/>
  <c r="AO80" i="46"/>
  <c r="AO81" i="46"/>
  <c r="AO82" i="46"/>
  <c r="AO83" i="46"/>
  <c r="AO84" i="46"/>
  <c r="AO85" i="46"/>
  <c r="AO86" i="46"/>
  <c r="AO87" i="46"/>
  <c r="AO88" i="46"/>
  <c r="AO89" i="46"/>
  <c r="AO90" i="46"/>
  <c r="AO91" i="46"/>
  <c r="AO92" i="46"/>
  <c r="AO93" i="46"/>
  <c r="AO94" i="46"/>
  <c r="AO95" i="46"/>
  <c r="AO96" i="46"/>
  <c r="AO97" i="46"/>
  <c r="AO98" i="46"/>
  <c r="AO99" i="46"/>
  <c r="AO100" i="46"/>
  <c r="AO101" i="46"/>
  <c r="AO102" i="46"/>
  <c r="AO103" i="46"/>
  <c r="AO104" i="46"/>
  <c r="AO105" i="46"/>
  <c r="AO106" i="46"/>
  <c r="AO107" i="46"/>
  <c r="AO108" i="46"/>
  <c r="AO109" i="46"/>
  <c r="AO110" i="46"/>
  <c r="AO111" i="46"/>
  <c r="AO112" i="46"/>
  <c r="AO113" i="46"/>
  <c r="AO114" i="46"/>
  <c r="AO115" i="46"/>
  <c r="AO116" i="46"/>
  <c r="AO117" i="46"/>
  <c r="AO118" i="46"/>
  <c r="AO119" i="46"/>
  <c r="AO120" i="46"/>
  <c r="AO121" i="46"/>
  <c r="AO122" i="46"/>
  <c r="AO123" i="46"/>
  <c r="AO124" i="46"/>
  <c r="AO125" i="46"/>
  <c r="AO126" i="46"/>
  <c r="AO127" i="46"/>
  <c r="AO128" i="46"/>
  <c r="AO129" i="46"/>
  <c r="AO130" i="46"/>
  <c r="AO131" i="46"/>
  <c r="AO132" i="46"/>
  <c r="AO133" i="46"/>
  <c r="AO134" i="46"/>
  <c r="AO135" i="46"/>
  <c r="AO136" i="46"/>
  <c r="AO137" i="46"/>
  <c r="AO138" i="46"/>
  <c r="AO139" i="46"/>
  <c r="AO140" i="46"/>
  <c r="AO141" i="46"/>
  <c r="AO142" i="46"/>
  <c r="AO143" i="46"/>
  <c r="AO144" i="46"/>
  <c r="AO145" i="46"/>
  <c r="AO146" i="46"/>
  <c r="AO147" i="46"/>
  <c r="AO148" i="46"/>
  <c r="AO149" i="46"/>
  <c r="AO150" i="46"/>
  <c r="AO151" i="46"/>
  <c r="AO152" i="46"/>
  <c r="AO153" i="46"/>
  <c r="AO154" i="46"/>
  <c r="AO155" i="46"/>
  <c r="AO156" i="46"/>
  <c r="AO157" i="46"/>
  <c r="AO158" i="46"/>
  <c r="AO159" i="46"/>
  <c r="AO160" i="46"/>
  <c r="AO161" i="46"/>
  <c r="AO162" i="46"/>
  <c r="AO163" i="46"/>
  <c r="AO164" i="46"/>
  <c r="AO165" i="46"/>
  <c r="AO166" i="46"/>
  <c r="AO167" i="46"/>
  <c r="AO168" i="46"/>
  <c r="AO169" i="46"/>
  <c r="AO170" i="46"/>
  <c r="AO171" i="46"/>
  <c r="AO172" i="46"/>
  <c r="AO173" i="46"/>
  <c r="AO174" i="46"/>
  <c r="AO175" i="46"/>
  <c r="AO176" i="46"/>
  <c r="AO177" i="46"/>
  <c r="AO178" i="46"/>
  <c r="AO179" i="46"/>
  <c r="AO180" i="46"/>
  <c r="AO181" i="46"/>
  <c r="AO182" i="46"/>
  <c r="AO183" i="46"/>
  <c r="AO184" i="46"/>
  <c r="AO185" i="46"/>
  <c r="AO186" i="46"/>
  <c r="AO187" i="46"/>
  <c r="AO188" i="46"/>
  <c r="AO189" i="46"/>
  <c r="AO190" i="46"/>
  <c r="AO191" i="46"/>
  <c r="AO192" i="46"/>
  <c r="AO193" i="46"/>
  <c r="AO194" i="46"/>
  <c r="AO195" i="46"/>
  <c r="AO196" i="46"/>
  <c r="AO197" i="46"/>
  <c r="AO198" i="46"/>
  <c r="AO199" i="46"/>
  <c r="AO200" i="46"/>
  <c r="AO201" i="46"/>
  <c r="AO202" i="46"/>
  <c r="AO203" i="46"/>
  <c r="AO204" i="46"/>
  <c r="AO205" i="46"/>
  <c r="AO206" i="46"/>
  <c r="AO207" i="46"/>
  <c r="AO208" i="46"/>
  <c r="AO209" i="46"/>
  <c r="AO210" i="46"/>
  <c r="AO211" i="46"/>
  <c r="AO212" i="46"/>
  <c r="AO213" i="46"/>
  <c r="AO214" i="46"/>
  <c r="AO215" i="46"/>
  <c r="AO216" i="46"/>
  <c r="AO217" i="46"/>
  <c r="AO218" i="46"/>
  <c r="AO219" i="46"/>
  <c r="AO220" i="46"/>
  <c r="AO221" i="46"/>
  <c r="AO222" i="46"/>
  <c r="AO223" i="46"/>
  <c r="AO224" i="46"/>
  <c r="AO225" i="46"/>
  <c r="AO226" i="46"/>
  <c r="AO227" i="46"/>
  <c r="AO228" i="46"/>
  <c r="AO229" i="46"/>
  <c r="AO230" i="46"/>
  <c r="AO231" i="46"/>
  <c r="AO232" i="46"/>
  <c r="AO233" i="46"/>
  <c r="AO234" i="46"/>
  <c r="AO235" i="46"/>
  <c r="AO236" i="46"/>
  <c r="AO237" i="46"/>
  <c r="AO238" i="46"/>
  <c r="AO239" i="46"/>
  <c r="AO240" i="46"/>
  <c r="AO241" i="46"/>
  <c r="AO242" i="46"/>
  <c r="AO243" i="46"/>
  <c r="AO244" i="46"/>
  <c r="AO245" i="46"/>
  <c r="AO246" i="46"/>
  <c r="AO247" i="46"/>
  <c r="AO248" i="46"/>
  <c r="AO249" i="46"/>
  <c r="AO250" i="46"/>
  <c r="AO251" i="46"/>
  <c r="AO252" i="46"/>
  <c r="AO253" i="46"/>
  <c r="AO254" i="46"/>
  <c r="AO255" i="46"/>
  <c r="AO256" i="46"/>
  <c r="AO257" i="46"/>
  <c r="AO258" i="46"/>
  <c r="AO259" i="46"/>
  <c r="AO260" i="46"/>
  <c r="AO261" i="46"/>
  <c r="AO262" i="46"/>
  <c r="AO263" i="46"/>
  <c r="AO264" i="46"/>
  <c r="AO265" i="46"/>
  <c r="AO266" i="46"/>
  <c r="AO267" i="46"/>
  <c r="AO268" i="46"/>
  <c r="AO269" i="46"/>
  <c r="AO270" i="46"/>
  <c r="AO271" i="46"/>
  <c r="AO272" i="46"/>
  <c r="AO273" i="46"/>
  <c r="AO274" i="46"/>
  <c r="AO275" i="46"/>
  <c r="AO276" i="46"/>
  <c r="AO277" i="46"/>
  <c r="AO278" i="46"/>
  <c r="AO279" i="46"/>
  <c r="AO280" i="46"/>
  <c r="AO281" i="46"/>
  <c r="AO282" i="46"/>
  <c r="AO283" i="46"/>
  <c r="AO284" i="46"/>
  <c r="AO285" i="46"/>
  <c r="AO286" i="46"/>
  <c r="AO287" i="46"/>
  <c r="AO288" i="46"/>
  <c r="AO289" i="46"/>
  <c r="AO290" i="46"/>
  <c r="AO291" i="46"/>
  <c r="AO292" i="46"/>
  <c r="AO293" i="46"/>
  <c r="AO294" i="46"/>
  <c r="AO295" i="46"/>
  <c r="AO296" i="46"/>
  <c r="AO297" i="46"/>
  <c r="AO298" i="46"/>
  <c r="AO299" i="46"/>
  <c r="AO300" i="46"/>
  <c r="AO301" i="46"/>
  <c r="AO302" i="46"/>
  <c r="AO303" i="46"/>
  <c r="AO304" i="46"/>
  <c r="AO305" i="46"/>
  <c r="AO306" i="46"/>
  <c r="AO307" i="46"/>
  <c r="AO308" i="46"/>
  <c r="AO309" i="46"/>
  <c r="AO310" i="46"/>
  <c r="AO311" i="46"/>
  <c r="AO312" i="46"/>
  <c r="AO313" i="46"/>
  <c r="AO314" i="46"/>
  <c r="AO315" i="46"/>
  <c r="AO316" i="46"/>
  <c r="AO317" i="46"/>
  <c r="AO318" i="46"/>
  <c r="AO319" i="46"/>
  <c r="AO320" i="46"/>
  <c r="AO321" i="46"/>
  <c r="AO322" i="46"/>
  <c r="AO323" i="46"/>
  <c r="AO324" i="46"/>
  <c r="AO325" i="46"/>
  <c r="AO326" i="46"/>
  <c r="AO327" i="46"/>
  <c r="AO328" i="46"/>
  <c r="AO329" i="46"/>
  <c r="AO330" i="46"/>
  <c r="AO331" i="46"/>
  <c r="AO332" i="46"/>
  <c r="AO333" i="46"/>
  <c r="AO334" i="46"/>
  <c r="AO335" i="46"/>
  <c r="AO336" i="46"/>
  <c r="AO337" i="46"/>
  <c r="AO338" i="46"/>
  <c r="AO339" i="46"/>
  <c r="AO340" i="46"/>
  <c r="AO341" i="46"/>
  <c r="AO342" i="46"/>
  <c r="AO343" i="46"/>
  <c r="AO344" i="46"/>
  <c r="AO345" i="46"/>
  <c r="AO346" i="46"/>
  <c r="AO347" i="46"/>
  <c r="AO348" i="46"/>
  <c r="AO349" i="46"/>
  <c r="AO350" i="46"/>
  <c r="AO351" i="46"/>
  <c r="AO352" i="46"/>
  <c r="AO353" i="46"/>
  <c r="AO354" i="46"/>
  <c r="AO355" i="46"/>
  <c r="AO356" i="46"/>
  <c r="AO357" i="46"/>
  <c r="AO358" i="46"/>
  <c r="AO359" i="46"/>
  <c r="AO360" i="46"/>
  <c r="AO361" i="46"/>
  <c r="AO362" i="46"/>
  <c r="AO363" i="46"/>
  <c r="AO364" i="46"/>
  <c r="AO365" i="46"/>
  <c r="AO366" i="46"/>
  <c r="AO367" i="46"/>
  <c r="AO368" i="46"/>
  <c r="AO369" i="46"/>
  <c r="AO370" i="46"/>
  <c r="AO371" i="46"/>
  <c r="AO372" i="46"/>
  <c r="AO373" i="46"/>
  <c r="AO374" i="46"/>
  <c r="AO375" i="46"/>
  <c r="AO376" i="46"/>
  <c r="AO377" i="46"/>
  <c r="AO378" i="46"/>
  <c r="AO379" i="46"/>
  <c r="AO380" i="46"/>
  <c r="AO381" i="46"/>
  <c r="AO382" i="46"/>
  <c r="AO383" i="46"/>
  <c r="AO384" i="46"/>
  <c r="AO385" i="46"/>
  <c r="AO386" i="46"/>
  <c r="AO387" i="46"/>
  <c r="AO388" i="46"/>
  <c r="AO389" i="46"/>
  <c r="AO390" i="46"/>
  <c r="AO391" i="46"/>
  <c r="AO392" i="46"/>
  <c r="AO393" i="46"/>
  <c r="AO394" i="46"/>
  <c r="AO395" i="46"/>
  <c r="AO396" i="46"/>
  <c r="AO397" i="46"/>
  <c r="AO398" i="46"/>
  <c r="AO399" i="46"/>
  <c r="AO400" i="46"/>
  <c r="AO401" i="46"/>
  <c r="AO402" i="46"/>
  <c r="AO403" i="46"/>
  <c r="AO404" i="46"/>
  <c r="AO405" i="46"/>
  <c r="AO406" i="46"/>
  <c r="AO407" i="46"/>
  <c r="AO408" i="46"/>
  <c r="AO409" i="46"/>
  <c r="AO410" i="46"/>
  <c r="AO411" i="46"/>
  <c r="AO412" i="46"/>
  <c r="AO413" i="46"/>
  <c r="AO414" i="46"/>
  <c r="AO415" i="46"/>
  <c r="AO416" i="46"/>
  <c r="AO417" i="46"/>
  <c r="AO418" i="46"/>
  <c r="AO419" i="46"/>
  <c r="AO420" i="46"/>
  <c r="AO421" i="46"/>
  <c r="AO422" i="46"/>
  <c r="AO423" i="46"/>
  <c r="AO424" i="46"/>
  <c r="AO425" i="46"/>
  <c r="AO426" i="46"/>
  <c r="AO427" i="46"/>
  <c r="AO428" i="46"/>
  <c r="AO429" i="46"/>
  <c r="AO430" i="46"/>
  <c r="AO431" i="46"/>
  <c r="AO432" i="46"/>
  <c r="AO433" i="46"/>
  <c r="AO434" i="46"/>
  <c r="AO435" i="46"/>
  <c r="AO436" i="46"/>
  <c r="AO437" i="46"/>
  <c r="AO438" i="46"/>
  <c r="AO439" i="46"/>
  <c r="AO440" i="46"/>
  <c r="AO441" i="46"/>
  <c r="AO442" i="46"/>
  <c r="AO443" i="46"/>
  <c r="AO444" i="46"/>
  <c r="AO445" i="46"/>
  <c r="AO446" i="46"/>
  <c r="AO447" i="46"/>
  <c r="AO448" i="46"/>
  <c r="AO449" i="46"/>
  <c r="AO450" i="46"/>
  <c r="AO451" i="46"/>
  <c r="AO452" i="46"/>
  <c r="AO453" i="46"/>
  <c r="AO454" i="46"/>
  <c r="AO455" i="46"/>
  <c r="AO456" i="46"/>
  <c r="AO457" i="46"/>
  <c r="AO458" i="46"/>
  <c r="AO459" i="46"/>
  <c r="AO460" i="46"/>
  <c r="AO461" i="46"/>
  <c r="AO462" i="46"/>
  <c r="AO463" i="46"/>
  <c r="AO464" i="46"/>
  <c r="AO465" i="46"/>
  <c r="AO466" i="46"/>
  <c r="AO467" i="46"/>
  <c r="AO468" i="46"/>
  <c r="AO469" i="46"/>
  <c r="AO470" i="46"/>
  <c r="AO471" i="46"/>
  <c r="AO472" i="46"/>
  <c r="AO473" i="46"/>
  <c r="AO474" i="46"/>
  <c r="AO475" i="46"/>
  <c r="AO476" i="46"/>
  <c r="AO477" i="46"/>
  <c r="AO478" i="46"/>
  <c r="AO479" i="46"/>
  <c r="AO480" i="46"/>
  <c r="AO481" i="46"/>
  <c r="AO482" i="46"/>
  <c r="AO483" i="46"/>
  <c r="AO484" i="46"/>
  <c r="AO485" i="46"/>
  <c r="AO486" i="46"/>
  <c r="AO487" i="46"/>
  <c r="AO488" i="46"/>
  <c r="AO489" i="46"/>
  <c r="AO490" i="46"/>
  <c r="AO491" i="46"/>
  <c r="AO492" i="46"/>
  <c r="AO493" i="46"/>
  <c r="AO494" i="46"/>
  <c r="AO495" i="46"/>
  <c r="AO496" i="46"/>
  <c r="AO497" i="46"/>
  <c r="AO498" i="46"/>
  <c r="AO499" i="46"/>
  <c r="AO500" i="46"/>
  <c r="AO501" i="46"/>
  <c r="AO502" i="46"/>
  <c r="AO503" i="46"/>
  <c r="AO504" i="46"/>
  <c r="AO505" i="46"/>
  <c r="AO506" i="46"/>
  <c r="AO507" i="46"/>
  <c r="AO508" i="46"/>
  <c r="AO509" i="46"/>
  <c r="AO510" i="46"/>
  <c r="AO511" i="46"/>
  <c r="AO512" i="46"/>
  <c r="AO513" i="46"/>
  <c r="AO514" i="46"/>
  <c r="AO515" i="46"/>
  <c r="AO516" i="46"/>
  <c r="AO517" i="46"/>
  <c r="AO518" i="46"/>
  <c r="AO519" i="46"/>
  <c r="AO520" i="46"/>
  <c r="AO521" i="46"/>
  <c r="AO522" i="46"/>
  <c r="AO523" i="46"/>
  <c r="AO524" i="46"/>
  <c r="AO525" i="46"/>
  <c r="AO526" i="46"/>
  <c r="AO527" i="46"/>
  <c r="AO528" i="46"/>
  <c r="AO529" i="46"/>
  <c r="AO530" i="46"/>
  <c r="AO531" i="46"/>
  <c r="AO532" i="46"/>
  <c r="AO533" i="46"/>
  <c r="AO534" i="46"/>
  <c r="AO535" i="46"/>
  <c r="AO536" i="46"/>
  <c r="AO537" i="46"/>
  <c r="AO538" i="46"/>
  <c r="AO539" i="46"/>
  <c r="AO540" i="46"/>
  <c r="AO541" i="46"/>
  <c r="AO542" i="46"/>
  <c r="AO543" i="46"/>
  <c r="AO544" i="46"/>
  <c r="AO545" i="46"/>
  <c r="AO546" i="46"/>
  <c r="AO547" i="46"/>
  <c r="AO548" i="46"/>
  <c r="AO549" i="46"/>
  <c r="AO550" i="46"/>
  <c r="AO551" i="46"/>
  <c r="AO552" i="46"/>
  <c r="AO553" i="46"/>
  <c r="AO554" i="46"/>
  <c r="AO555" i="46"/>
  <c r="AO556" i="46"/>
  <c r="AO557" i="46"/>
  <c r="AO558" i="46"/>
  <c r="AO559" i="46"/>
  <c r="AO560" i="46"/>
  <c r="AO561" i="46"/>
  <c r="AO562" i="46"/>
  <c r="AO563" i="46"/>
  <c r="AO564" i="46"/>
  <c r="AO565" i="46"/>
  <c r="AO566" i="46"/>
  <c r="AO567" i="46"/>
  <c r="AO568" i="46"/>
  <c r="AO569" i="46"/>
  <c r="AO570" i="46"/>
  <c r="AO571" i="46"/>
  <c r="AO572" i="46"/>
  <c r="AO573" i="46"/>
  <c r="AO574" i="46"/>
  <c r="AO575" i="46"/>
  <c r="H2" i="1" l="1"/>
  <c r="B2" i="4" l="1"/>
  <c r="C2" i="4"/>
  <c r="D2" i="4"/>
  <c r="E2" i="4"/>
  <c r="F2" i="4"/>
  <c r="G2" i="4"/>
  <c r="H2" i="4"/>
  <c r="I2" i="4"/>
  <c r="AP3" i="46"/>
  <c r="AP4" i="46"/>
  <c r="AP5" i="46"/>
  <c r="AP6" i="46"/>
  <c r="AP7" i="46"/>
  <c r="AP8" i="46"/>
  <c r="AP9" i="46"/>
  <c r="AP10" i="46"/>
  <c r="AP11" i="46"/>
  <c r="AP12" i="46"/>
  <c r="AP13" i="46"/>
  <c r="AP14" i="46"/>
  <c r="AP15" i="46"/>
  <c r="AP16" i="46"/>
  <c r="AP17" i="46"/>
  <c r="AP18" i="46"/>
  <c r="AP19" i="46"/>
  <c r="AP20" i="46"/>
  <c r="AP21" i="46"/>
  <c r="AP22" i="46"/>
  <c r="AP23" i="46"/>
  <c r="AP24" i="46"/>
  <c r="AP25" i="46"/>
  <c r="AP26" i="46"/>
  <c r="AP27" i="46"/>
  <c r="AP28" i="46"/>
  <c r="AP29" i="46"/>
  <c r="AP30" i="46"/>
  <c r="AP31" i="46"/>
  <c r="AP32" i="46"/>
  <c r="AP33" i="46"/>
  <c r="AP34" i="46"/>
  <c r="AP35" i="46"/>
  <c r="AP36" i="46"/>
  <c r="AP37" i="46"/>
  <c r="AP38" i="46"/>
  <c r="AP39" i="46"/>
  <c r="AP40" i="46"/>
  <c r="AP41" i="46"/>
  <c r="AP42" i="46"/>
  <c r="AP43" i="46"/>
  <c r="AP44" i="46"/>
  <c r="AP45" i="46"/>
  <c r="AP46" i="46"/>
  <c r="AP47" i="46"/>
  <c r="AP48" i="46"/>
  <c r="AP49" i="46"/>
  <c r="AP50" i="46"/>
  <c r="AP51" i="46"/>
  <c r="AP52" i="46"/>
  <c r="AP53" i="46"/>
  <c r="AP54" i="46"/>
  <c r="AP55" i="46"/>
  <c r="AP56" i="46"/>
  <c r="AP57" i="46"/>
  <c r="AP58" i="46"/>
  <c r="AP59" i="46"/>
  <c r="AP60" i="46"/>
  <c r="AP61" i="46"/>
  <c r="AP62" i="46"/>
  <c r="AP63" i="46"/>
  <c r="AP64" i="46"/>
  <c r="AP65" i="46"/>
  <c r="AP66" i="46"/>
  <c r="AP67" i="46"/>
  <c r="AP68" i="46"/>
  <c r="AP69" i="46"/>
  <c r="AP70" i="46"/>
  <c r="AP71" i="46"/>
  <c r="AP72" i="46"/>
  <c r="AP73" i="46"/>
  <c r="AP74" i="46"/>
  <c r="AP75" i="46"/>
  <c r="AP76" i="46"/>
  <c r="AP77" i="46"/>
  <c r="AP78" i="46"/>
  <c r="AP79" i="46"/>
  <c r="AP80" i="46"/>
  <c r="AP81" i="46"/>
  <c r="AP82" i="46"/>
  <c r="AP83" i="46"/>
  <c r="AP84" i="46"/>
  <c r="AP85" i="46"/>
  <c r="AP86" i="46"/>
  <c r="AP87" i="46"/>
  <c r="AP88" i="46"/>
  <c r="AP89" i="46"/>
  <c r="AP90" i="46"/>
  <c r="AP91" i="46"/>
  <c r="AP92" i="46"/>
  <c r="AP93" i="46"/>
  <c r="AP94" i="46"/>
  <c r="AP95" i="46"/>
  <c r="AP96" i="46"/>
  <c r="AP97" i="46"/>
  <c r="AP98" i="46"/>
  <c r="AP99" i="46"/>
  <c r="AP100" i="46"/>
  <c r="AP101" i="46"/>
  <c r="AP102" i="46"/>
  <c r="AP103" i="46"/>
  <c r="AP104" i="46"/>
  <c r="AP105" i="46"/>
  <c r="AP106" i="46"/>
  <c r="AP107" i="46"/>
  <c r="AP108" i="46"/>
  <c r="AP109" i="46"/>
  <c r="AP110" i="46"/>
  <c r="AP111" i="46"/>
  <c r="AP112" i="46"/>
  <c r="AP113" i="46"/>
  <c r="AP114" i="46"/>
  <c r="AP115" i="46"/>
  <c r="AP116" i="46"/>
  <c r="AP117" i="46"/>
  <c r="AP118" i="46"/>
  <c r="AP119" i="46"/>
  <c r="AP120" i="46"/>
  <c r="AP121" i="46"/>
  <c r="AP122" i="46"/>
  <c r="AP123" i="46"/>
  <c r="AP124" i="46"/>
  <c r="AP125" i="46"/>
  <c r="AP126" i="46"/>
  <c r="AP127" i="46"/>
  <c r="AP128" i="46"/>
  <c r="AP129" i="46"/>
  <c r="AP130" i="46"/>
  <c r="AP131" i="46"/>
  <c r="AP132" i="46"/>
  <c r="AP133" i="46"/>
  <c r="AP134" i="46"/>
  <c r="AP135" i="46"/>
  <c r="AP136" i="46"/>
  <c r="AP137" i="46"/>
  <c r="AP138" i="46"/>
  <c r="AP139" i="46"/>
  <c r="AP140" i="46"/>
  <c r="AP141" i="46"/>
  <c r="AP142" i="46"/>
  <c r="AP143" i="46"/>
  <c r="AP144" i="46"/>
  <c r="AP145" i="46"/>
  <c r="AP146" i="46"/>
  <c r="AP147" i="46"/>
  <c r="AP148" i="46"/>
  <c r="AP149" i="46"/>
  <c r="AP150" i="46"/>
  <c r="AP151" i="46"/>
  <c r="AP152" i="46"/>
  <c r="AP153" i="46"/>
  <c r="AP154" i="46"/>
  <c r="AP155" i="46"/>
  <c r="AP156" i="46"/>
  <c r="AP157" i="46"/>
  <c r="AP158" i="46"/>
  <c r="AP159" i="46"/>
  <c r="AP160" i="46"/>
  <c r="AP161" i="46"/>
  <c r="AP162" i="46"/>
  <c r="AP163" i="46"/>
  <c r="AP164" i="46"/>
  <c r="AP165" i="46"/>
  <c r="AP166" i="46"/>
  <c r="AP167" i="46"/>
  <c r="AP168" i="46"/>
  <c r="AP169" i="46"/>
  <c r="AP170" i="46"/>
  <c r="AP171" i="46"/>
  <c r="AP172" i="46"/>
  <c r="AP173" i="46"/>
  <c r="AP174" i="46"/>
  <c r="AP175" i="46"/>
  <c r="AP176" i="46"/>
  <c r="AP177" i="46"/>
  <c r="AP178" i="46"/>
  <c r="AP179" i="46"/>
  <c r="AP180" i="46"/>
  <c r="AP181" i="46"/>
  <c r="AP182" i="46"/>
  <c r="AP183" i="46"/>
  <c r="AP184" i="46"/>
  <c r="AP185" i="46"/>
  <c r="AP186" i="46"/>
  <c r="AP187" i="46"/>
  <c r="AP188" i="46"/>
  <c r="AP189" i="46"/>
  <c r="AP190" i="46"/>
  <c r="AP191" i="46"/>
  <c r="AP192" i="46"/>
  <c r="AP193" i="46"/>
  <c r="AP194" i="46"/>
  <c r="AP195" i="46"/>
  <c r="AP196" i="46"/>
  <c r="AP197" i="46"/>
  <c r="AP198" i="46"/>
  <c r="AP199" i="46"/>
  <c r="AP200" i="46"/>
  <c r="AP201" i="46"/>
  <c r="AP202" i="46"/>
  <c r="AP203" i="46"/>
  <c r="AP204" i="46"/>
  <c r="AP205" i="46"/>
  <c r="AP206" i="46"/>
  <c r="AP207" i="46"/>
  <c r="AP208" i="46"/>
  <c r="AP209" i="46"/>
  <c r="AP210" i="46"/>
  <c r="AP211" i="46"/>
  <c r="AP212" i="46"/>
  <c r="AP213" i="46"/>
  <c r="AP214" i="46"/>
  <c r="AP215" i="46"/>
  <c r="AP216" i="46"/>
  <c r="AP217" i="46"/>
  <c r="AP218" i="46"/>
  <c r="AP219" i="46"/>
  <c r="AP220" i="46"/>
  <c r="AP221" i="46"/>
  <c r="AP222" i="46"/>
  <c r="AP223" i="46"/>
  <c r="AP224" i="46"/>
  <c r="AP225" i="46"/>
  <c r="AP226" i="46"/>
  <c r="AP227" i="46"/>
  <c r="AP228" i="46"/>
  <c r="AP229" i="46"/>
  <c r="AP230" i="46"/>
  <c r="AP231" i="46"/>
  <c r="AP232" i="46"/>
  <c r="AP233" i="46"/>
  <c r="AP234" i="46"/>
  <c r="AP235" i="46"/>
  <c r="AP236" i="46"/>
  <c r="AP237" i="46"/>
  <c r="AP238" i="46"/>
  <c r="AP239" i="46"/>
  <c r="AP240" i="46"/>
  <c r="AP241" i="46"/>
  <c r="AP242" i="46"/>
  <c r="AP243" i="46"/>
  <c r="AP244" i="46"/>
  <c r="AP245" i="46"/>
  <c r="AP246" i="46"/>
  <c r="AP247" i="46"/>
  <c r="AP248" i="46"/>
  <c r="AP249" i="46"/>
  <c r="AP250" i="46"/>
  <c r="AP251" i="46"/>
  <c r="AP252" i="46"/>
  <c r="AP253" i="46"/>
  <c r="AP254" i="46"/>
  <c r="AP255" i="46"/>
  <c r="AP256" i="46"/>
  <c r="AP257" i="46"/>
  <c r="AP258" i="46"/>
  <c r="AP259" i="46"/>
  <c r="AP260" i="46"/>
  <c r="AP261" i="46"/>
  <c r="AP262" i="46"/>
  <c r="AP263" i="46"/>
  <c r="AP264" i="46"/>
  <c r="AP265" i="46"/>
  <c r="AP266" i="46"/>
  <c r="AP267" i="46"/>
  <c r="AP268" i="46"/>
  <c r="AP269" i="46"/>
  <c r="AP270" i="46"/>
  <c r="AP271" i="46"/>
  <c r="AP272" i="46"/>
  <c r="AP273" i="46"/>
  <c r="AP274" i="46"/>
  <c r="AP275" i="46"/>
  <c r="AP276" i="46"/>
  <c r="AP277" i="46"/>
  <c r="AP278" i="46"/>
  <c r="AP279" i="46"/>
  <c r="AP280" i="46"/>
  <c r="AP281" i="46"/>
  <c r="AP282" i="46"/>
  <c r="AP283" i="46"/>
  <c r="AP284" i="46"/>
  <c r="AP285" i="46"/>
  <c r="AP286" i="46"/>
  <c r="AP287" i="46"/>
  <c r="AP288" i="46"/>
  <c r="AP289" i="46"/>
  <c r="AP290" i="46"/>
  <c r="AP291" i="46"/>
  <c r="AP292" i="46"/>
  <c r="AP293" i="46"/>
  <c r="AP294" i="46"/>
  <c r="AP295" i="46"/>
  <c r="AP296" i="46"/>
  <c r="AP297" i="46"/>
  <c r="AP298" i="46"/>
  <c r="AP299" i="46"/>
  <c r="AP300" i="46"/>
  <c r="AP301" i="46"/>
  <c r="AP302" i="46"/>
  <c r="AP303" i="46"/>
  <c r="AP304" i="46"/>
  <c r="AP305" i="46"/>
  <c r="AP306" i="46"/>
  <c r="AP307" i="46"/>
  <c r="AP308" i="46"/>
  <c r="AP309" i="46"/>
  <c r="AP310" i="46"/>
  <c r="AP311" i="46"/>
  <c r="AP312" i="46"/>
  <c r="AP313" i="46"/>
  <c r="AP314" i="46"/>
  <c r="AP315" i="46"/>
  <c r="AP316" i="46"/>
  <c r="AP317" i="46"/>
  <c r="AP318" i="46"/>
  <c r="AP319" i="46"/>
  <c r="AP320" i="46"/>
  <c r="AP321" i="46"/>
  <c r="AP322" i="46"/>
  <c r="AP323" i="46"/>
  <c r="AP324" i="46"/>
  <c r="AP325" i="46"/>
  <c r="AP326" i="46"/>
  <c r="AP327" i="46"/>
  <c r="AP328" i="46"/>
  <c r="AP329" i="46"/>
  <c r="AP330" i="46"/>
  <c r="AP331" i="46"/>
  <c r="AP332" i="46"/>
  <c r="AP333" i="46"/>
  <c r="AP334" i="46"/>
  <c r="AP335" i="46"/>
  <c r="AP336" i="46"/>
  <c r="AP337" i="46"/>
  <c r="AP338" i="46"/>
  <c r="AP339" i="46"/>
  <c r="AP340" i="46"/>
  <c r="AP341" i="46"/>
  <c r="AP342" i="46"/>
  <c r="AP343" i="46"/>
  <c r="AP344" i="46"/>
  <c r="AP345" i="46"/>
  <c r="AP346" i="46"/>
  <c r="AP347" i="46"/>
  <c r="AP348" i="46"/>
  <c r="AP349" i="46"/>
  <c r="AP350" i="46"/>
  <c r="AP351" i="46"/>
  <c r="AP352" i="46"/>
  <c r="AP353" i="46"/>
  <c r="AP354" i="46"/>
  <c r="AP355" i="46"/>
  <c r="AP356" i="46"/>
  <c r="AP357" i="46"/>
  <c r="AP358" i="46"/>
  <c r="AP359" i="46"/>
  <c r="AP360" i="46"/>
  <c r="AP361" i="46"/>
  <c r="AP362" i="46"/>
  <c r="AP363" i="46"/>
  <c r="AP364" i="46"/>
  <c r="AP365" i="46"/>
  <c r="AP366" i="46"/>
  <c r="AP367" i="46"/>
  <c r="AP368" i="46"/>
  <c r="AP369" i="46"/>
  <c r="AP370" i="46"/>
  <c r="AP371" i="46"/>
  <c r="AP372" i="46"/>
  <c r="AP373" i="46"/>
  <c r="AP374" i="46"/>
  <c r="AP375" i="46"/>
  <c r="AP376" i="46"/>
  <c r="AP377" i="46"/>
  <c r="AP378" i="46"/>
  <c r="AP379" i="46"/>
  <c r="AP380" i="46"/>
  <c r="AP381" i="46"/>
  <c r="AP382" i="46"/>
  <c r="AP383" i="46"/>
  <c r="AP384" i="46"/>
  <c r="AP385" i="46"/>
  <c r="AP386" i="46"/>
  <c r="AP387" i="46"/>
  <c r="AP388" i="46"/>
  <c r="AP389" i="46"/>
  <c r="AP390" i="46"/>
  <c r="AP391" i="46"/>
  <c r="AP392" i="46"/>
  <c r="AP393" i="46"/>
  <c r="AP394" i="46"/>
  <c r="AP395" i="46"/>
  <c r="AP396" i="46"/>
  <c r="AP397" i="46"/>
  <c r="AP398" i="46"/>
  <c r="AP399" i="46"/>
  <c r="AP400" i="46"/>
  <c r="AP401" i="46"/>
  <c r="AP402" i="46"/>
  <c r="AP403" i="46"/>
  <c r="AP404" i="46"/>
  <c r="AP405" i="46"/>
  <c r="AP406" i="46"/>
  <c r="AP407" i="46"/>
  <c r="AP408" i="46"/>
  <c r="AP409" i="46"/>
  <c r="AP410" i="46"/>
  <c r="AP411" i="46"/>
  <c r="AP412" i="46"/>
  <c r="AP413" i="46"/>
  <c r="AP414" i="46"/>
  <c r="AP415" i="46"/>
  <c r="AP416" i="46"/>
  <c r="AP417" i="46"/>
  <c r="AP418" i="46"/>
  <c r="AP419" i="46"/>
  <c r="AP420" i="46"/>
  <c r="AP421" i="46"/>
  <c r="AP422" i="46"/>
  <c r="AP423" i="46"/>
  <c r="AP424" i="46"/>
  <c r="AP425" i="46"/>
  <c r="AP426" i="46"/>
  <c r="AP427" i="46"/>
  <c r="AP428" i="46"/>
  <c r="AP429" i="46"/>
  <c r="AP430" i="46"/>
  <c r="AP431" i="46"/>
  <c r="AP432" i="46"/>
  <c r="AP433" i="46"/>
  <c r="AP434" i="46"/>
  <c r="AP435" i="46"/>
  <c r="AP436" i="46"/>
  <c r="AP437" i="46"/>
  <c r="AP438" i="46"/>
  <c r="AP439" i="46"/>
  <c r="AP440" i="46"/>
  <c r="AP441" i="46"/>
  <c r="AP442" i="46"/>
  <c r="AP443" i="46"/>
  <c r="AP444" i="46"/>
  <c r="AP445" i="46"/>
  <c r="AP446" i="46"/>
  <c r="AP447" i="46"/>
  <c r="AP448" i="46"/>
  <c r="AP449" i="46"/>
  <c r="AP450" i="46"/>
  <c r="AP451" i="46"/>
  <c r="AP452" i="46"/>
  <c r="AP453" i="46"/>
  <c r="AP454" i="46"/>
  <c r="AP455" i="46"/>
  <c r="AP456" i="46"/>
  <c r="AP457" i="46"/>
  <c r="AP458" i="46"/>
  <c r="AP459" i="46"/>
  <c r="AP460" i="46"/>
  <c r="AP461" i="46"/>
  <c r="AP462" i="46"/>
  <c r="AP463" i="46"/>
  <c r="AP464" i="46"/>
  <c r="AP465" i="46"/>
  <c r="AP466" i="46"/>
  <c r="AP467" i="46"/>
  <c r="AP468" i="46"/>
  <c r="AP469" i="46"/>
  <c r="AP470" i="46"/>
  <c r="AP471" i="46"/>
  <c r="AP472" i="46"/>
  <c r="AP473" i="46"/>
  <c r="AP474" i="46"/>
  <c r="AP475" i="46"/>
  <c r="AP476" i="46"/>
  <c r="AP477" i="46"/>
  <c r="AP478" i="46"/>
  <c r="AP479" i="46"/>
  <c r="AP480" i="46"/>
  <c r="AP481" i="46"/>
  <c r="AP482" i="46"/>
  <c r="AP483" i="46"/>
  <c r="AP484" i="46"/>
  <c r="AP485" i="46"/>
  <c r="AP486" i="46"/>
  <c r="AP487" i="46"/>
  <c r="AP488" i="46"/>
  <c r="AP489" i="46"/>
  <c r="AP490" i="46"/>
  <c r="AP491" i="46"/>
  <c r="AP492" i="46"/>
  <c r="AP493" i="46"/>
  <c r="AP494" i="46"/>
  <c r="AP495" i="46"/>
  <c r="AP496" i="46"/>
  <c r="AP497" i="46"/>
  <c r="AP498" i="46"/>
  <c r="AP499" i="46"/>
  <c r="AP500" i="46"/>
  <c r="AP501" i="46"/>
  <c r="AP502" i="46"/>
  <c r="AP503" i="46"/>
  <c r="AP504" i="46"/>
  <c r="AP505" i="46"/>
  <c r="AP506" i="46"/>
  <c r="AP507" i="46"/>
  <c r="AP508" i="46"/>
  <c r="AP509" i="46"/>
  <c r="AP510" i="46"/>
  <c r="AP511" i="46"/>
  <c r="AP512" i="46"/>
  <c r="AP513" i="46"/>
  <c r="AP514" i="46"/>
  <c r="AP515" i="46"/>
  <c r="AP516" i="46"/>
  <c r="AP517" i="46"/>
  <c r="AP518" i="46"/>
  <c r="AP519" i="46"/>
  <c r="AP520" i="46"/>
  <c r="AP521" i="46"/>
  <c r="AP522" i="46"/>
  <c r="AP523" i="46"/>
  <c r="AP524" i="46"/>
  <c r="AP525" i="46"/>
  <c r="AP526" i="46"/>
  <c r="AP527" i="46"/>
  <c r="AP528" i="46"/>
  <c r="AP529" i="46"/>
  <c r="AP530" i="46"/>
  <c r="AP531" i="46"/>
  <c r="AP532" i="46"/>
  <c r="AP533" i="46"/>
  <c r="AP534" i="46"/>
  <c r="AP535" i="46"/>
  <c r="AP536" i="46"/>
  <c r="AP537" i="46"/>
  <c r="AP538" i="46"/>
  <c r="AP539" i="46"/>
  <c r="AP540" i="46"/>
  <c r="AP541" i="46"/>
  <c r="AP542" i="46"/>
  <c r="AP543" i="46"/>
  <c r="AP544" i="46"/>
  <c r="AP545" i="46"/>
  <c r="AP546" i="46"/>
  <c r="AP547" i="46"/>
  <c r="AP548" i="46"/>
  <c r="AP549" i="46"/>
  <c r="AP550" i="46"/>
  <c r="AP551" i="46"/>
  <c r="AP552" i="46"/>
  <c r="AP553" i="46"/>
  <c r="AP554" i="46"/>
  <c r="AP555" i="46"/>
  <c r="AP556" i="46"/>
  <c r="AP557" i="46"/>
  <c r="AP558" i="46"/>
  <c r="AP559" i="46"/>
  <c r="AP560" i="46"/>
  <c r="AP561" i="46"/>
  <c r="AP562" i="46"/>
  <c r="AP563" i="46"/>
  <c r="AP564" i="46"/>
  <c r="AP565" i="46"/>
  <c r="AP566" i="46"/>
  <c r="AP567" i="46"/>
  <c r="AP568" i="46"/>
  <c r="AP569" i="46"/>
  <c r="AP570" i="46"/>
  <c r="AP571" i="46"/>
  <c r="AP572" i="46"/>
  <c r="AP573" i="46"/>
  <c r="AP574" i="46"/>
  <c r="AP575" i="46"/>
  <c r="AP576" i="46"/>
  <c r="AP577" i="46"/>
  <c r="AP578" i="46"/>
  <c r="AP579" i="46"/>
  <c r="AP580" i="46"/>
  <c r="AP581" i="46"/>
  <c r="AP582" i="46"/>
  <c r="AP583" i="46"/>
  <c r="AP584" i="46"/>
  <c r="AP585" i="46"/>
  <c r="AP586" i="46"/>
  <c r="AP587" i="46"/>
  <c r="AP588" i="46"/>
  <c r="AP589" i="46"/>
  <c r="AP590" i="46"/>
  <c r="AP591" i="46"/>
  <c r="AP592" i="46"/>
  <c r="AP593" i="46"/>
  <c r="AP594" i="46"/>
  <c r="AP595" i="46"/>
  <c r="AP596" i="46"/>
  <c r="AP597" i="46"/>
  <c r="AP598" i="46"/>
  <c r="AP599" i="46"/>
  <c r="AP600" i="46"/>
  <c r="AP601" i="46"/>
  <c r="AP602" i="46"/>
  <c r="AP603" i="46"/>
  <c r="AP604" i="46"/>
  <c r="AP605" i="46"/>
  <c r="AP606" i="46"/>
  <c r="AP607" i="46"/>
  <c r="AP608" i="46"/>
  <c r="AP609" i="46"/>
  <c r="AP610" i="46"/>
  <c r="AP611" i="46"/>
  <c r="AP612" i="46"/>
  <c r="AP613" i="46"/>
  <c r="AP614" i="46"/>
  <c r="AP615" i="46"/>
  <c r="AP616" i="46"/>
  <c r="AP617" i="46"/>
  <c r="AP618" i="46"/>
  <c r="AP619" i="46"/>
  <c r="AP620" i="46"/>
  <c r="AP621" i="46"/>
  <c r="AP622" i="46"/>
  <c r="AP623" i="46"/>
  <c r="AP624" i="46"/>
  <c r="AP625" i="46"/>
  <c r="AP626" i="46"/>
  <c r="AP627" i="46"/>
  <c r="AP628" i="46"/>
  <c r="AP629" i="46"/>
  <c r="AP630" i="46"/>
  <c r="AP631" i="46"/>
  <c r="AP632" i="46"/>
  <c r="AP633" i="46"/>
  <c r="AP634" i="46"/>
  <c r="AP635" i="46"/>
  <c r="AP636" i="46"/>
  <c r="AP637" i="46"/>
  <c r="AP638" i="46"/>
  <c r="AP639" i="46"/>
  <c r="AP640" i="46"/>
  <c r="AP641" i="46"/>
  <c r="AP642" i="46"/>
  <c r="AP643" i="46"/>
  <c r="AP644" i="46"/>
  <c r="AP645" i="46"/>
  <c r="AP646" i="46"/>
  <c r="AP647" i="46"/>
  <c r="AP648" i="46"/>
  <c r="AP649" i="46"/>
  <c r="AP650" i="46"/>
  <c r="AP651" i="46"/>
  <c r="AP652" i="46"/>
  <c r="AP653" i="46"/>
  <c r="AP654" i="46"/>
  <c r="AP655" i="46"/>
  <c r="AP656" i="46"/>
  <c r="AP657" i="46"/>
  <c r="AP658" i="46"/>
  <c r="AP659" i="46"/>
  <c r="AP660" i="46"/>
  <c r="AP661" i="46"/>
  <c r="AP662" i="46"/>
  <c r="AP663" i="46"/>
  <c r="AP664" i="46"/>
  <c r="AP665" i="46"/>
  <c r="AP666" i="46"/>
  <c r="AP667" i="46"/>
  <c r="AP668" i="46"/>
  <c r="AP669" i="46"/>
  <c r="AP670" i="46"/>
  <c r="AP671" i="46"/>
  <c r="AP672" i="46"/>
  <c r="AP673" i="46"/>
  <c r="AP674" i="46"/>
  <c r="AP675" i="46"/>
  <c r="AP676" i="46"/>
  <c r="AP677" i="46"/>
  <c r="AP678" i="46"/>
  <c r="AP679" i="46"/>
  <c r="AP680" i="46"/>
  <c r="AP681" i="46"/>
  <c r="AP682" i="46"/>
  <c r="AP683" i="46"/>
  <c r="AP684" i="46"/>
  <c r="AP685" i="46"/>
  <c r="AP686" i="46"/>
  <c r="AP687" i="46"/>
  <c r="AP688" i="46"/>
  <c r="AP689" i="46"/>
  <c r="AP690" i="46"/>
  <c r="AP691" i="46"/>
  <c r="AP692" i="46"/>
  <c r="AP693" i="46"/>
  <c r="AP694" i="46"/>
  <c r="AP695" i="46"/>
  <c r="AP696" i="46"/>
  <c r="AP697" i="46"/>
  <c r="AP698" i="46"/>
  <c r="AP699" i="46"/>
  <c r="AP700" i="46"/>
  <c r="AP701" i="46"/>
  <c r="AP702" i="46"/>
  <c r="AP703" i="46"/>
  <c r="AP704" i="46"/>
  <c r="AP705" i="46"/>
  <c r="AP706" i="46"/>
  <c r="AP707" i="46"/>
  <c r="AP708" i="46"/>
  <c r="AP709" i="46"/>
  <c r="AP710" i="46"/>
  <c r="AP711" i="46"/>
  <c r="AP712" i="46"/>
  <c r="AP713" i="46"/>
  <c r="AP714" i="46"/>
  <c r="AP715" i="46"/>
  <c r="AP716" i="46"/>
  <c r="AP717" i="46"/>
  <c r="AP718" i="46"/>
  <c r="AP719" i="46"/>
  <c r="AP720" i="46"/>
  <c r="AP721" i="46"/>
  <c r="AP722" i="46"/>
  <c r="AP723" i="46"/>
  <c r="AP724" i="46"/>
  <c r="AP725" i="46"/>
  <c r="AP726" i="46"/>
  <c r="AP727" i="46"/>
  <c r="AP728" i="46"/>
  <c r="AP729" i="46"/>
  <c r="AP730" i="46"/>
  <c r="AP731" i="46"/>
  <c r="AP732" i="46"/>
  <c r="AP733" i="46"/>
  <c r="AP734" i="46"/>
  <c r="AP735" i="46"/>
  <c r="AP736" i="46"/>
  <c r="AP737" i="46"/>
  <c r="AP738" i="46"/>
  <c r="AP739" i="46"/>
  <c r="AP740" i="46"/>
  <c r="AP741" i="46"/>
  <c r="AP742" i="46"/>
  <c r="AP743" i="46"/>
  <c r="AP744" i="46"/>
  <c r="AP745" i="46"/>
  <c r="AP746" i="46"/>
  <c r="AP747" i="46"/>
  <c r="AP748" i="46"/>
  <c r="AP749" i="46"/>
  <c r="AP750" i="46"/>
  <c r="AP751" i="46"/>
  <c r="AP752" i="46"/>
  <c r="AP753" i="46"/>
  <c r="AP754" i="46"/>
  <c r="AP755" i="46"/>
  <c r="AP756" i="46"/>
  <c r="AP757" i="46"/>
  <c r="AP758" i="46"/>
  <c r="AP759" i="46"/>
  <c r="AP760" i="46"/>
  <c r="AP761" i="46"/>
  <c r="AP762" i="46"/>
  <c r="AP763" i="46"/>
  <c r="AP764" i="46"/>
  <c r="AP765" i="46"/>
  <c r="AP766" i="46"/>
  <c r="AP767" i="46"/>
  <c r="AP768" i="46"/>
  <c r="AP769" i="46"/>
  <c r="AP770" i="46"/>
  <c r="AP771" i="46"/>
  <c r="AP772" i="46"/>
  <c r="AP773" i="46"/>
  <c r="AP774" i="46"/>
  <c r="AP775" i="46"/>
  <c r="AP776" i="46"/>
  <c r="AP777" i="46"/>
  <c r="AP778" i="46"/>
  <c r="AP779" i="46"/>
  <c r="AP780" i="46"/>
  <c r="AP781" i="46"/>
  <c r="AP782" i="46"/>
  <c r="AP783" i="46"/>
  <c r="AP784" i="46"/>
  <c r="AP785" i="46"/>
  <c r="AP786" i="46"/>
  <c r="AP787" i="46"/>
  <c r="AP788" i="46"/>
  <c r="AP789" i="46"/>
  <c r="AP790" i="46"/>
  <c r="AP791" i="46"/>
  <c r="AP792" i="46"/>
  <c r="AP793" i="46"/>
  <c r="AP794" i="46"/>
  <c r="AP795" i="46"/>
  <c r="AP796" i="46"/>
  <c r="AP797" i="46"/>
  <c r="AP798" i="46"/>
  <c r="AP799" i="46"/>
  <c r="AP800" i="46"/>
  <c r="AP801" i="46"/>
  <c r="AP802" i="46"/>
  <c r="AP803" i="46"/>
  <c r="AP804" i="46"/>
  <c r="AP805" i="46"/>
  <c r="AP806" i="46"/>
  <c r="AP807" i="46"/>
  <c r="AP808" i="46"/>
  <c r="AP809" i="46"/>
  <c r="AP810" i="46"/>
  <c r="AP811" i="46"/>
  <c r="AP812" i="46"/>
  <c r="AP813" i="46"/>
  <c r="AP814" i="46"/>
  <c r="AP815" i="46"/>
  <c r="AP816" i="46"/>
  <c r="AP817" i="46"/>
  <c r="AP818" i="46"/>
  <c r="AP819" i="46"/>
  <c r="AP820" i="46"/>
  <c r="AP821" i="46"/>
  <c r="AP822" i="46"/>
  <c r="AP823" i="46"/>
  <c r="AP824" i="46"/>
  <c r="AP825" i="46"/>
  <c r="AP826" i="46"/>
  <c r="AP827" i="46"/>
  <c r="AP828" i="46"/>
  <c r="AP829" i="46"/>
  <c r="AP830" i="46"/>
  <c r="AP831" i="46"/>
  <c r="AP832" i="46"/>
  <c r="AP833" i="46"/>
  <c r="AP834" i="46"/>
  <c r="AP835" i="46"/>
  <c r="AP836" i="46"/>
  <c r="AP837" i="46"/>
  <c r="AP838" i="46"/>
  <c r="AP839" i="46"/>
  <c r="AP840" i="46"/>
  <c r="AP841" i="46"/>
  <c r="AP842" i="46"/>
  <c r="AP843" i="46"/>
  <c r="AP844" i="46"/>
  <c r="AP845" i="46"/>
  <c r="AP846" i="46"/>
  <c r="AP847" i="46"/>
  <c r="AP848" i="46"/>
  <c r="AP849" i="46"/>
  <c r="AP850" i="46"/>
  <c r="AP851" i="46"/>
  <c r="AP852" i="46"/>
  <c r="AP853" i="46"/>
  <c r="AP854" i="46"/>
  <c r="AP855" i="46"/>
  <c r="AP856" i="46"/>
  <c r="AP857" i="46"/>
  <c r="AP858" i="46"/>
  <c r="AP859" i="46"/>
  <c r="AP860" i="46"/>
  <c r="AP861" i="46"/>
  <c r="AP862" i="46"/>
  <c r="AP863" i="46"/>
  <c r="AP864" i="46"/>
  <c r="AP865" i="46"/>
  <c r="AP866" i="46"/>
  <c r="AP867" i="46"/>
  <c r="AP868" i="46"/>
  <c r="AP869" i="46"/>
  <c r="AP870" i="46"/>
  <c r="AP871" i="46"/>
  <c r="AP872" i="46"/>
  <c r="AP873" i="46"/>
  <c r="AP874" i="46"/>
  <c r="AP875" i="46"/>
  <c r="AP876" i="46"/>
  <c r="AP877" i="46"/>
  <c r="AP878" i="46"/>
  <c r="AP879" i="46"/>
  <c r="AP880" i="46"/>
  <c r="AP881" i="46"/>
  <c r="AP882" i="46"/>
  <c r="AP883" i="46"/>
  <c r="AP884" i="46"/>
  <c r="AP885" i="46"/>
  <c r="AP886" i="46"/>
  <c r="AP887" i="46"/>
  <c r="AP888" i="46"/>
  <c r="AP889" i="46"/>
  <c r="AP890" i="46"/>
  <c r="AP891" i="46"/>
  <c r="AP892" i="46"/>
  <c r="AP893" i="46"/>
  <c r="AP894" i="46"/>
  <c r="AP895" i="46"/>
  <c r="AP896" i="46"/>
  <c r="AP897" i="46"/>
  <c r="AP898" i="46"/>
  <c r="AP899" i="46"/>
  <c r="AP900" i="46"/>
  <c r="AP901" i="46"/>
  <c r="AP902" i="46"/>
  <c r="AP903" i="46"/>
  <c r="AP904" i="46"/>
  <c r="AP905" i="46"/>
  <c r="AP906" i="46"/>
  <c r="AP907" i="46"/>
  <c r="AP908" i="46"/>
  <c r="AP909" i="46"/>
  <c r="AP910" i="46"/>
  <c r="AP911" i="46"/>
  <c r="AP912" i="46"/>
  <c r="AP913" i="46"/>
  <c r="AP914" i="46"/>
  <c r="AP915" i="46"/>
  <c r="AP916" i="46"/>
  <c r="AP917" i="46"/>
  <c r="AP918" i="46"/>
  <c r="AP919" i="46"/>
  <c r="AP920" i="46"/>
  <c r="AP921" i="46"/>
  <c r="AP922" i="46"/>
  <c r="AP923" i="46"/>
  <c r="AP924" i="46"/>
  <c r="AP925" i="46"/>
  <c r="AP926" i="46"/>
  <c r="AP927" i="46"/>
  <c r="AP928" i="46"/>
  <c r="AP929" i="46"/>
  <c r="AP930" i="46"/>
  <c r="AP931" i="46"/>
  <c r="AP932" i="46"/>
  <c r="AP933" i="46"/>
  <c r="AP934" i="46"/>
  <c r="AP935" i="46"/>
  <c r="AP936" i="46"/>
  <c r="AP937" i="46"/>
  <c r="AP938" i="46"/>
  <c r="AP939" i="46"/>
  <c r="AP940" i="46"/>
  <c r="AP941" i="46"/>
  <c r="AP942" i="46"/>
  <c r="AP943" i="46"/>
  <c r="AP944" i="46"/>
  <c r="AP945" i="46"/>
  <c r="AP946" i="46"/>
  <c r="AP947" i="46"/>
  <c r="AP948" i="46"/>
  <c r="AP949" i="46"/>
  <c r="AP950" i="46"/>
  <c r="AP951" i="46"/>
  <c r="AP952" i="46"/>
  <c r="AP953" i="46"/>
  <c r="AP954" i="46"/>
  <c r="AP955" i="46"/>
  <c r="AP956" i="46"/>
  <c r="AP957" i="46"/>
  <c r="AP958" i="46"/>
  <c r="AP959" i="46"/>
  <c r="AP960" i="46"/>
  <c r="AP961" i="46"/>
  <c r="AP962" i="46"/>
  <c r="AP963" i="46"/>
  <c r="AP964" i="46"/>
  <c r="AP965" i="46"/>
  <c r="AP966" i="46"/>
  <c r="AP967" i="46"/>
  <c r="AP968" i="46"/>
  <c r="AP969" i="46"/>
  <c r="AP970" i="46"/>
  <c r="AP971" i="46"/>
  <c r="AP972" i="46"/>
  <c r="AP973" i="46"/>
  <c r="AP974" i="46"/>
  <c r="AP975" i="46"/>
  <c r="AP976" i="46"/>
  <c r="AP977" i="46"/>
  <c r="AP978" i="46"/>
  <c r="AP979" i="46"/>
  <c r="AP980" i="46"/>
  <c r="AP981" i="46"/>
  <c r="AP982" i="46"/>
  <c r="AP983" i="46"/>
  <c r="AP984" i="46"/>
  <c r="AP985" i="46"/>
  <c r="AP986" i="46"/>
  <c r="AP987" i="46"/>
  <c r="AP988" i="46"/>
  <c r="AP989" i="46"/>
  <c r="AP990" i="46"/>
  <c r="AP991" i="46"/>
  <c r="AP992" i="46"/>
  <c r="AF2" i="1" l="1"/>
  <c r="AG2" i="1"/>
  <c r="Y2" i="1"/>
  <c r="M2" i="1"/>
  <c r="L2" i="1"/>
  <c r="AH2" i="1"/>
  <c r="Q2" i="1"/>
  <c r="P2" i="1"/>
  <c r="O2" i="1"/>
  <c r="N2" i="1"/>
  <c r="S2" i="1"/>
  <c r="AO992" i="46"/>
  <c r="A2" i="1"/>
  <c r="I2" i="1"/>
  <c r="G2" i="1"/>
  <c r="K2" i="1"/>
  <c r="F2" i="1"/>
  <c r="E2" i="1"/>
  <c r="C2" i="1"/>
  <c r="B2" i="1"/>
  <c r="J2" i="1" l="1"/>
  <c r="AP2" i="46" l="1"/>
  <c r="D2" i="1" s="1"/>
  <c r="AO934" i="46"/>
  <c r="AO935" i="46"/>
  <c r="AO936" i="46"/>
  <c r="AO937" i="46"/>
  <c r="AO938" i="46"/>
  <c r="AO939" i="46"/>
  <c r="AO940" i="46"/>
  <c r="AO941" i="46"/>
  <c r="AO942" i="46"/>
  <c r="AO943" i="46"/>
  <c r="AO944" i="46"/>
  <c r="AO945" i="46"/>
  <c r="AO946" i="46"/>
  <c r="AO947" i="46"/>
  <c r="AO948" i="46"/>
  <c r="AO949" i="46"/>
  <c r="AO950" i="46"/>
  <c r="AO951" i="46"/>
  <c r="AO952" i="46"/>
  <c r="AO953" i="46"/>
  <c r="AO954" i="46"/>
  <c r="AO955" i="46"/>
  <c r="AO956" i="46"/>
  <c r="AO957" i="46"/>
  <c r="AO958" i="46"/>
  <c r="AO959" i="46"/>
  <c r="AO960" i="46"/>
  <c r="AO961" i="46"/>
  <c r="AO962" i="46"/>
  <c r="AO963" i="46"/>
  <c r="AO964" i="46"/>
  <c r="AO965" i="46"/>
  <c r="AO966" i="46"/>
  <c r="AO967" i="46"/>
  <c r="AO968" i="46"/>
  <c r="AO969" i="46"/>
  <c r="AO970" i="46"/>
  <c r="AO971" i="46"/>
  <c r="AO576" i="46"/>
  <c r="AO577" i="46"/>
  <c r="AO578" i="46"/>
  <c r="AO579" i="46"/>
  <c r="AO580" i="46"/>
  <c r="AO581" i="46"/>
  <c r="AO582" i="46"/>
  <c r="AO583" i="46"/>
  <c r="AO584" i="46"/>
  <c r="AO585" i="46"/>
  <c r="AO586" i="46"/>
  <c r="AO587" i="46"/>
  <c r="AO588" i="46"/>
  <c r="AO589" i="46"/>
  <c r="AO590" i="46"/>
  <c r="AO591" i="46"/>
  <c r="AO592" i="46"/>
  <c r="AO593" i="46"/>
  <c r="AO594" i="46"/>
  <c r="AO595" i="46"/>
  <c r="AO596" i="46"/>
  <c r="AO597" i="46"/>
  <c r="AO972" i="46"/>
  <c r="AO598" i="46"/>
  <c r="AO599" i="46"/>
  <c r="AO973" i="46"/>
  <c r="AO600" i="46"/>
  <c r="AO601" i="46"/>
  <c r="AO602" i="46"/>
  <c r="AO603" i="46"/>
  <c r="AO604" i="46"/>
  <c r="AO974" i="46"/>
  <c r="AO605" i="46"/>
  <c r="AO975" i="46"/>
  <c r="AO606" i="46"/>
  <c r="AO607" i="46"/>
  <c r="AO608" i="46"/>
  <c r="AO609" i="46"/>
  <c r="AO610" i="46"/>
  <c r="AO611" i="46"/>
  <c r="AO612" i="46"/>
  <c r="AO613" i="46"/>
  <c r="AO976" i="46"/>
  <c r="AO614" i="46"/>
  <c r="AO615" i="46"/>
  <c r="AO616" i="46"/>
  <c r="AO617" i="46"/>
  <c r="AO977" i="46"/>
  <c r="AO618" i="46"/>
  <c r="AO619" i="46"/>
  <c r="AO620" i="46"/>
  <c r="AO621" i="46"/>
  <c r="AO622" i="46"/>
  <c r="AO623" i="46"/>
  <c r="AO624" i="46"/>
  <c r="AO625" i="46"/>
  <c r="AO626" i="46"/>
  <c r="AO627" i="46"/>
  <c r="AO628" i="46"/>
  <c r="AO629" i="46"/>
  <c r="AO630" i="46"/>
  <c r="AO631" i="46"/>
  <c r="AO632" i="46"/>
  <c r="AO978" i="46"/>
  <c r="AO633" i="46"/>
  <c r="AO634" i="46"/>
  <c r="AO635" i="46"/>
  <c r="AO636" i="46"/>
  <c r="AO637" i="46"/>
  <c r="AO638" i="46"/>
  <c r="AO639" i="46"/>
  <c r="AO640" i="46"/>
  <c r="AO641" i="46"/>
  <c r="AO642" i="46"/>
  <c r="AO643" i="46"/>
  <c r="AO644" i="46"/>
  <c r="AO645" i="46"/>
  <c r="AO646" i="46"/>
  <c r="AO647" i="46"/>
  <c r="AO648" i="46"/>
  <c r="AO649" i="46"/>
  <c r="AO650" i="46"/>
  <c r="AO651" i="46"/>
  <c r="AO652" i="46"/>
  <c r="AO653" i="46"/>
  <c r="AO979" i="46"/>
  <c r="AO654" i="46"/>
  <c r="AO655" i="46"/>
  <c r="AO656" i="46"/>
  <c r="AO657" i="46"/>
  <c r="AO658" i="46"/>
  <c r="AO659" i="46"/>
  <c r="AO660" i="46"/>
  <c r="AO661" i="46"/>
  <c r="AO662" i="46"/>
  <c r="AO663" i="46"/>
  <c r="AO664" i="46"/>
  <c r="AO665" i="46"/>
  <c r="AO666" i="46"/>
  <c r="AO667" i="46"/>
  <c r="AO980" i="46"/>
  <c r="AO668" i="46"/>
  <c r="AO669" i="46"/>
  <c r="AO670" i="46"/>
  <c r="AO671" i="46"/>
  <c r="AO672" i="46"/>
  <c r="AO673" i="46"/>
  <c r="AO674" i="46"/>
  <c r="AO675" i="46"/>
  <c r="AO676" i="46"/>
  <c r="AO677" i="46"/>
  <c r="AO678" i="46"/>
  <c r="AO679" i="46"/>
  <c r="AO680" i="46"/>
  <c r="AO681" i="46"/>
  <c r="AO682" i="46"/>
  <c r="AO683" i="46"/>
  <c r="AO684" i="46"/>
  <c r="AO685" i="46"/>
  <c r="AO686" i="46"/>
  <c r="AO687" i="46"/>
  <c r="AO688" i="46"/>
  <c r="AO689" i="46"/>
  <c r="AO690" i="46"/>
  <c r="AO691" i="46"/>
  <c r="AO692" i="46"/>
  <c r="AO693" i="46"/>
  <c r="AO694" i="46"/>
  <c r="AO695" i="46"/>
  <c r="AO696" i="46"/>
  <c r="AO697" i="46"/>
  <c r="AO698" i="46"/>
  <c r="AO699" i="46"/>
  <c r="AO700" i="46"/>
  <c r="AO701" i="46"/>
  <c r="AO702" i="46"/>
  <c r="AO703" i="46"/>
  <c r="AO704" i="46"/>
  <c r="AO705" i="46"/>
  <c r="AO706" i="46"/>
  <c r="AO707" i="46"/>
  <c r="AO708" i="46"/>
  <c r="AO709" i="46"/>
  <c r="AO710" i="46"/>
  <c r="AO711" i="46"/>
  <c r="AO712" i="46"/>
  <c r="AO713" i="46"/>
  <c r="AO714" i="46"/>
  <c r="AO715" i="46"/>
  <c r="AO716" i="46"/>
  <c r="AO717" i="46"/>
  <c r="AO718" i="46"/>
  <c r="AO719" i="46"/>
  <c r="AO720" i="46"/>
  <c r="AO721" i="46"/>
  <c r="AO722" i="46"/>
  <c r="AO723" i="46"/>
  <c r="AO724" i="46"/>
  <c r="AO725" i="46"/>
  <c r="AO726" i="46"/>
  <c r="AO727" i="46"/>
  <c r="AO728" i="46"/>
  <c r="AO729" i="46"/>
  <c r="AO730" i="46"/>
  <c r="AO731" i="46"/>
  <c r="AO732" i="46"/>
  <c r="AO733" i="46"/>
  <c r="AO734" i="46"/>
  <c r="AO735" i="46"/>
  <c r="AO736" i="46"/>
  <c r="AO737" i="46"/>
  <c r="AO738" i="46"/>
  <c r="AO739" i="46"/>
  <c r="AO740" i="46"/>
  <c r="AO741" i="46"/>
  <c r="AO742" i="46"/>
  <c r="AO743" i="46"/>
  <c r="AO744" i="46"/>
  <c r="AO745" i="46"/>
  <c r="AO746" i="46"/>
  <c r="AO747" i="46"/>
  <c r="AO748" i="46"/>
  <c r="AO749" i="46"/>
  <c r="AO750" i="46"/>
  <c r="AO751" i="46"/>
  <c r="AO752" i="46"/>
  <c r="AO753" i="46"/>
  <c r="AO754" i="46"/>
  <c r="AO755" i="46"/>
  <c r="AO756" i="46"/>
  <c r="AO757" i="46"/>
  <c r="AO758" i="46"/>
  <c r="AO981" i="46"/>
  <c r="AO759" i="46"/>
  <c r="AO760" i="46"/>
  <c r="AO761" i="46"/>
  <c r="AO762" i="46"/>
  <c r="AO763" i="46"/>
  <c r="AO764" i="46"/>
  <c r="AO765" i="46"/>
  <c r="AO766" i="46"/>
  <c r="AO767" i="46"/>
  <c r="AO982" i="46"/>
  <c r="AO768" i="46"/>
  <c r="AO769" i="46"/>
  <c r="AO770" i="46"/>
  <c r="AO771" i="46"/>
  <c r="AO772" i="46"/>
  <c r="AO773" i="46"/>
  <c r="AO774" i="46"/>
  <c r="AO775" i="46"/>
  <c r="AO776" i="46"/>
  <c r="AO777" i="46"/>
  <c r="AO778" i="46"/>
  <c r="AO779" i="46"/>
  <c r="AO983" i="46"/>
  <c r="AO780" i="46"/>
  <c r="AO984" i="46"/>
  <c r="AO985" i="46"/>
  <c r="AO781" i="46"/>
  <c r="AO782" i="46"/>
  <c r="AO783" i="46"/>
  <c r="AO784" i="46"/>
  <c r="AO785" i="46"/>
  <c r="AO786" i="46"/>
  <c r="AO787" i="46"/>
  <c r="AO788" i="46"/>
  <c r="AO789" i="46"/>
  <c r="AO790" i="46"/>
  <c r="AO791" i="46"/>
  <c r="AO792" i="46"/>
  <c r="AO793" i="46"/>
  <c r="AO794" i="46"/>
  <c r="AO795" i="46"/>
  <c r="AO796" i="46"/>
  <c r="AO797" i="46"/>
  <c r="AO986" i="46"/>
  <c r="AO798" i="46"/>
  <c r="AO799" i="46"/>
  <c r="AO800" i="46"/>
  <c r="AO801" i="46"/>
  <c r="AO802" i="46"/>
  <c r="AO803" i="46"/>
  <c r="AO804" i="46"/>
  <c r="AO805" i="46"/>
  <c r="AO806" i="46"/>
  <c r="AO807" i="46"/>
  <c r="AO808" i="46"/>
  <c r="AO809" i="46"/>
  <c r="AO810" i="46"/>
  <c r="AO811" i="46"/>
  <c r="AO812" i="46"/>
  <c r="AO813" i="46"/>
  <c r="AO814" i="46"/>
  <c r="AO815" i="46"/>
  <c r="AO816" i="46"/>
  <c r="AO817" i="46"/>
  <c r="AO818" i="46"/>
  <c r="AO819" i="46"/>
  <c r="AO820" i="46"/>
  <c r="AO821" i="46"/>
  <c r="AO822" i="46"/>
  <c r="AO823" i="46"/>
  <c r="AO824" i="46"/>
  <c r="AO987" i="46"/>
  <c r="AO825" i="46"/>
  <c r="AO826" i="46"/>
  <c r="AO988" i="46"/>
  <c r="AO827" i="46"/>
  <c r="AO828" i="46"/>
  <c r="AO829" i="46"/>
  <c r="AO830" i="46"/>
  <c r="AO831" i="46"/>
  <c r="AO832" i="46"/>
  <c r="AO833" i="46"/>
  <c r="AO834" i="46"/>
  <c r="AO835" i="46"/>
  <c r="AO836" i="46"/>
  <c r="AO837" i="46"/>
  <c r="AO838" i="46"/>
  <c r="AO839" i="46"/>
  <c r="AO840" i="46"/>
  <c r="AO841" i="46"/>
  <c r="AO842" i="46"/>
  <c r="AO843" i="46"/>
  <c r="AO844" i="46"/>
  <c r="AO989" i="46"/>
  <c r="AO845" i="46"/>
  <c r="AO846" i="46"/>
  <c r="AO847" i="46"/>
  <c r="AO848" i="46"/>
  <c r="AO849" i="46"/>
  <c r="AO850" i="46"/>
  <c r="AO851" i="46"/>
  <c r="AO852" i="46"/>
  <c r="AO853" i="46"/>
  <c r="AO854" i="46"/>
  <c r="AO855" i="46"/>
  <c r="AO856" i="46"/>
  <c r="AO857" i="46"/>
  <c r="AO858" i="46"/>
  <c r="AO859" i="46"/>
  <c r="AO860" i="46"/>
  <c r="AO861" i="46"/>
  <c r="AO862" i="46"/>
  <c r="AO863" i="46"/>
  <c r="AO864" i="46"/>
  <c r="AO865" i="46"/>
  <c r="AO866" i="46"/>
  <c r="AO867" i="46"/>
  <c r="AO868" i="46"/>
  <c r="AO869" i="46"/>
  <c r="AO870" i="46"/>
  <c r="AO871" i="46"/>
  <c r="AO990" i="46"/>
  <c r="AO872" i="46"/>
  <c r="AO873" i="46"/>
  <c r="AO874" i="46"/>
  <c r="AO875" i="46"/>
  <c r="AO876" i="46"/>
  <c r="AO877" i="46"/>
  <c r="AO991" i="46"/>
  <c r="AO878" i="46"/>
  <c r="AO879" i="46"/>
  <c r="AO880" i="46"/>
  <c r="AO881" i="46"/>
  <c r="AO882" i="46"/>
  <c r="AO883" i="46"/>
  <c r="AO884" i="46"/>
  <c r="AO885" i="46"/>
  <c r="AO886" i="46"/>
  <c r="AO887" i="46"/>
  <c r="AO888" i="46"/>
  <c r="AO889" i="46"/>
  <c r="AO890" i="46"/>
  <c r="AO891" i="46"/>
  <c r="AO892" i="46"/>
  <c r="AO893" i="46"/>
  <c r="AO894" i="46"/>
  <c r="AO895" i="46"/>
  <c r="AO896" i="46"/>
  <c r="AO897" i="46"/>
  <c r="AO898" i="46"/>
  <c r="AO899" i="46"/>
  <c r="AO900" i="46"/>
  <c r="AO901" i="46"/>
  <c r="AO902" i="46"/>
  <c r="AO903" i="46"/>
  <c r="AO904" i="46"/>
  <c r="AO905" i="46"/>
  <c r="AO906" i="46"/>
  <c r="AO907" i="46"/>
  <c r="AO908" i="46"/>
  <c r="AO909" i="46"/>
  <c r="AO910" i="46"/>
  <c r="AO911" i="46"/>
  <c r="AO912" i="46"/>
  <c r="AO913" i="46"/>
  <c r="AO914" i="46"/>
  <c r="AO915" i="46"/>
  <c r="AO916" i="46"/>
  <c r="AO917" i="46"/>
  <c r="AO918" i="46"/>
  <c r="AO919" i="46"/>
  <c r="AO920" i="46"/>
  <c r="AO921" i="46"/>
  <c r="AO922" i="46"/>
  <c r="AO923" i="46"/>
  <c r="AO924" i="46"/>
  <c r="AO925" i="46"/>
  <c r="AO926" i="46"/>
  <c r="AO927" i="46"/>
  <c r="AO928" i="46"/>
  <c r="AO929" i="46"/>
  <c r="AO930" i="46"/>
  <c r="AO931" i="46"/>
  <c r="AO932" i="46"/>
  <c r="AO933" i="46"/>
  <c r="AO2" i="46"/>
  <c r="V2" i="1" s="1"/>
  <c r="T2" i="27" l="1"/>
</calcChain>
</file>

<file path=xl/sharedStrings.xml><?xml version="1.0" encoding="utf-8"?>
<sst xmlns="http://schemas.openxmlformats.org/spreadsheetml/2006/main" count="26682" uniqueCount="6217">
  <si>
    <t>Grossdietwil</t>
  </si>
  <si>
    <t>Wolhusen</t>
  </si>
  <si>
    <t>Ballwil</t>
  </si>
  <si>
    <t>Altishofen</t>
  </si>
  <si>
    <t>Reidermoos</t>
  </si>
  <si>
    <t>Hohenrain</t>
  </si>
  <si>
    <t>Fläckehof 16</t>
  </si>
  <si>
    <t>Dorfstr. 34</t>
  </si>
  <si>
    <t>Haulenbachstr. 10</t>
  </si>
  <si>
    <t>Roggwil</t>
  </si>
  <si>
    <t>Römerswil</t>
  </si>
  <si>
    <t>Hasle</t>
  </si>
  <si>
    <t>Kastanienbaum</t>
  </si>
  <si>
    <t>Sempach</t>
  </si>
  <si>
    <t>Gunzwil</t>
  </si>
  <si>
    <t>Ermensee</t>
  </si>
  <si>
    <t>Corneliastr.2C PF 143</t>
  </si>
  <si>
    <t>Huoben</t>
  </si>
  <si>
    <t>Kantonsstr. 6</t>
  </si>
  <si>
    <t>Seeburgstr. 4</t>
  </si>
  <si>
    <t>Studhaldenhöhe 2</t>
  </si>
  <si>
    <t>Ruswil</t>
  </si>
  <si>
    <t>Hildisrieden</t>
  </si>
  <si>
    <t>Beromünster</t>
  </si>
  <si>
    <t>Hergiswil</t>
  </si>
  <si>
    <t>Uffikon</t>
  </si>
  <si>
    <t>Sigigen</t>
  </si>
  <si>
    <t>Schötz</t>
  </si>
  <si>
    <t>Schwarzenberg</t>
  </si>
  <si>
    <t>Mosen</t>
  </si>
  <si>
    <t>Schongau</t>
  </si>
  <si>
    <t>Ebersecken</t>
  </si>
  <si>
    <t>Hellbühl</t>
  </si>
  <si>
    <t>Grafenort</t>
  </si>
  <si>
    <t>Altwis</t>
  </si>
  <si>
    <t>Langnau</t>
  </si>
  <si>
    <t>Weggis</t>
  </si>
  <si>
    <t>Hübeli</t>
  </si>
  <si>
    <t>Feuz</t>
  </si>
  <si>
    <t>Filliger</t>
  </si>
  <si>
    <t>Talstr. 16</t>
  </si>
  <si>
    <t>Alberswil</t>
  </si>
  <si>
    <t>Stansstad</t>
  </si>
  <si>
    <t>Sonnrüti 20</t>
  </si>
  <si>
    <t>Engelberg</t>
  </si>
  <si>
    <t>Meierskappel</t>
  </si>
  <si>
    <t>Gelfingen</t>
  </si>
  <si>
    <t>Ebnet</t>
  </si>
  <si>
    <t>Gisikon</t>
  </si>
  <si>
    <t>Buchs</t>
  </si>
  <si>
    <t>Sörenberg</t>
  </si>
  <si>
    <t>Huttwil</t>
  </si>
  <si>
    <t>Adolf</t>
  </si>
  <si>
    <t>Ferdy</t>
  </si>
  <si>
    <t>Hans</t>
  </si>
  <si>
    <t>Josef</t>
  </si>
  <si>
    <t>Oskar</t>
  </si>
  <si>
    <t>Otto</t>
  </si>
  <si>
    <t>Vinzenz</t>
  </si>
  <si>
    <t>Peter</t>
  </si>
  <si>
    <t>Walter</t>
  </si>
  <si>
    <t>Heinz</t>
  </si>
  <si>
    <t>Franz</t>
  </si>
  <si>
    <t>Albert</t>
  </si>
  <si>
    <t>Moritz</t>
  </si>
  <si>
    <t>Robert</t>
  </si>
  <si>
    <t>Roman</t>
  </si>
  <si>
    <t>Emil</t>
  </si>
  <si>
    <t>Obermoos 16</t>
  </si>
  <si>
    <t>Beck</t>
  </si>
  <si>
    <t>Friedrich</t>
  </si>
  <si>
    <t>Alfred</t>
  </si>
  <si>
    <t>Anton</t>
  </si>
  <si>
    <t>Fritz</t>
  </si>
  <si>
    <t>Hansruedi</t>
  </si>
  <si>
    <t>Karl</t>
  </si>
  <si>
    <t>Klaus</t>
  </si>
  <si>
    <t>Paul</t>
  </si>
  <si>
    <t>Regina</t>
  </si>
  <si>
    <t>Werner</t>
  </si>
  <si>
    <t>Xaver</t>
  </si>
  <si>
    <t>Erwin</t>
  </si>
  <si>
    <t>Hans-Ueli</t>
  </si>
  <si>
    <t>Herbert</t>
  </si>
  <si>
    <t>Unter Wisshubel</t>
  </si>
  <si>
    <t>Räschenhaus 21</t>
  </si>
  <si>
    <t>Bannwaldstr. 22</t>
  </si>
  <si>
    <t>Alex</t>
  </si>
  <si>
    <t>Dominik</t>
  </si>
  <si>
    <t>Hermann</t>
  </si>
  <si>
    <t>Julius</t>
  </si>
  <si>
    <t>Kaspar</t>
  </si>
  <si>
    <t>Helga</t>
  </si>
  <si>
    <t>Rudolf</t>
  </si>
  <si>
    <t>Jakob</t>
  </si>
  <si>
    <t>Pius</t>
  </si>
  <si>
    <t>Kurt</t>
  </si>
  <si>
    <t>Roland</t>
  </si>
  <si>
    <t>Arthur</t>
  </si>
  <si>
    <t>Fredy</t>
  </si>
  <si>
    <t xml:space="preserve">Theo </t>
  </si>
  <si>
    <t>Edy</t>
  </si>
  <si>
    <t>Richard</t>
  </si>
  <si>
    <t>Mario</t>
  </si>
  <si>
    <t>Isidor</t>
  </si>
  <si>
    <t>Edgar</t>
  </si>
  <si>
    <t>Agnes</t>
  </si>
  <si>
    <t>Toni</t>
  </si>
  <si>
    <t>Gebhard</t>
  </si>
  <si>
    <t>Cornelius</t>
  </si>
  <si>
    <t>Joseph</t>
  </si>
  <si>
    <t>Jules</t>
  </si>
  <si>
    <t>Niklaus</t>
  </si>
  <si>
    <t>Beat</t>
  </si>
  <si>
    <t>Rene</t>
  </si>
  <si>
    <t>Bruno</t>
  </si>
  <si>
    <t>Guido</t>
  </si>
  <si>
    <t>Gabi</t>
  </si>
  <si>
    <t>Louise</t>
  </si>
  <si>
    <t>Othmar</t>
  </si>
  <si>
    <t>Ursula</t>
  </si>
  <si>
    <t>Sepp</t>
  </si>
  <si>
    <t>Milo</t>
  </si>
  <si>
    <t>Wichlernweg 7</t>
  </si>
  <si>
    <t>Gärtnerweg 12</t>
  </si>
  <si>
    <t>Im Ostergau 17a</t>
  </si>
  <si>
    <t>Hofmattstr. 27</t>
  </si>
  <si>
    <t>Waldstrasse 9</t>
  </si>
  <si>
    <t>Hasli</t>
  </si>
  <si>
    <t>Talackerhalde 26</t>
  </si>
  <si>
    <t>Im Ostergau 3</t>
  </si>
  <si>
    <t>Kyburgerstrasse 3</t>
  </si>
  <si>
    <t>Büttenenhalde 62</t>
  </si>
  <si>
    <t>Zürichstrasse,14</t>
  </si>
  <si>
    <t>Unterdorfstrasse 4</t>
  </si>
  <si>
    <t>Ess</t>
  </si>
  <si>
    <t>Eigenweg</t>
  </si>
  <si>
    <t>Schneeberger</t>
  </si>
  <si>
    <t>Schnyder</t>
  </si>
  <si>
    <t>Sigrist</t>
  </si>
  <si>
    <t>Simon</t>
  </si>
  <si>
    <t>Stadelmann</t>
  </si>
  <si>
    <t>Steiger</t>
  </si>
  <si>
    <t>Steiner</t>
  </si>
  <si>
    <t>Suter</t>
  </si>
  <si>
    <t>Töngi</t>
  </si>
  <si>
    <t>Büchler</t>
  </si>
  <si>
    <t>Troxler</t>
  </si>
  <si>
    <t>Vogt</t>
  </si>
  <si>
    <t>Wagner</t>
  </si>
  <si>
    <t>Wälchli</t>
  </si>
  <si>
    <t>Walther</t>
  </si>
  <si>
    <t>Wicki</t>
  </si>
  <si>
    <t>Wigger</t>
  </si>
  <si>
    <t>Winterberg</t>
  </si>
  <si>
    <t>Zemp</t>
  </si>
  <si>
    <t>Hergiswil NW</t>
  </si>
  <si>
    <t>Langnau LU</t>
  </si>
  <si>
    <t>Buchs AG</t>
  </si>
  <si>
    <t>ART</t>
  </si>
  <si>
    <t>NAME</t>
  </si>
  <si>
    <t>GEBTAG</t>
  </si>
  <si>
    <t>EJ</t>
  </si>
  <si>
    <t>Obernauerstr. 46</t>
  </si>
  <si>
    <t>STRASSE</t>
  </si>
  <si>
    <t>PLZ</t>
  </si>
  <si>
    <t>Hellbühlerstr. 6</t>
  </si>
  <si>
    <t>Fredo</t>
  </si>
  <si>
    <t>Meinrad</t>
  </si>
  <si>
    <t>Gerold</t>
  </si>
  <si>
    <t>Feld 2</t>
  </si>
  <si>
    <t>Höhenweg 10</t>
  </si>
  <si>
    <t>Kleinwangerstr. 55</t>
  </si>
  <si>
    <t>Dominikusweg 2</t>
  </si>
  <si>
    <t>Thomas</t>
  </si>
  <si>
    <t>Häberli-Muff</t>
  </si>
  <si>
    <t>Bachmatt 2</t>
  </si>
  <si>
    <t>Marietheres</t>
  </si>
  <si>
    <t>Samuel</t>
  </si>
  <si>
    <t>Thuro</t>
  </si>
  <si>
    <t>Oswald</t>
  </si>
  <si>
    <t>Philipp</t>
  </si>
  <si>
    <t>Arnold</t>
  </si>
  <si>
    <t>Alice</t>
  </si>
  <si>
    <t>Unterdorfweg 3</t>
  </si>
  <si>
    <t>Romy</t>
  </si>
  <si>
    <t>Rösy</t>
  </si>
  <si>
    <t>Berta</t>
  </si>
  <si>
    <t>Julie</t>
  </si>
  <si>
    <t>Carletto</t>
  </si>
  <si>
    <t>Renato</t>
  </si>
  <si>
    <t>Ludwig, Dr.</t>
  </si>
  <si>
    <t>Dora</t>
  </si>
  <si>
    <t>Urs</t>
  </si>
  <si>
    <t>Werner, Dr.</t>
  </si>
  <si>
    <t>Reto</t>
  </si>
  <si>
    <t>Anna</t>
  </si>
  <si>
    <t>Hannes</t>
  </si>
  <si>
    <t>Sigisbert</t>
  </si>
  <si>
    <t>Jürg</t>
  </si>
  <si>
    <t>Ferdi</t>
  </si>
  <si>
    <t xml:space="preserve">Karl </t>
  </si>
  <si>
    <t>Kobi</t>
  </si>
  <si>
    <t>Anselm</t>
  </si>
  <si>
    <t>Ulrich</t>
  </si>
  <si>
    <t>Stephan</t>
  </si>
  <si>
    <t>Althusstr. 13</t>
  </si>
  <si>
    <t>Bucheli</t>
  </si>
  <si>
    <t>Müli</t>
  </si>
  <si>
    <t>Feldstr. 25</t>
  </si>
  <si>
    <t>Datum des Austritts vom VLSV</t>
  </si>
  <si>
    <t>Name,Vorname</t>
  </si>
  <si>
    <t>Vorname</t>
  </si>
  <si>
    <t>Strasse</t>
  </si>
  <si>
    <t>Ort</t>
  </si>
  <si>
    <t>Postleitzahl</t>
  </si>
  <si>
    <t>RO</t>
  </si>
  <si>
    <t>Ziswiler</t>
  </si>
  <si>
    <t>Ambühl</t>
  </si>
  <si>
    <t>Ammann</t>
  </si>
  <si>
    <t>Ammeter</t>
  </si>
  <si>
    <t>Arnet</t>
  </si>
  <si>
    <t>Bächer</t>
  </si>
  <si>
    <t>Bachofer</t>
  </si>
  <si>
    <t>Bammert</t>
  </si>
  <si>
    <t>Banholzer</t>
  </si>
  <si>
    <t>Banz</t>
  </si>
  <si>
    <t>Barmet</t>
  </si>
  <si>
    <t>Bärtschi</t>
  </si>
  <si>
    <t>Bättig</t>
  </si>
  <si>
    <t>Baumann</t>
  </si>
  <si>
    <t>Bechtiger</t>
  </si>
  <si>
    <t>Belser</t>
  </si>
  <si>
    <t>Bernet</t>
  </si>
  <si>
    <t>Bienz</t>
  </si>
  <si>
    <t>Blanc</t>
  </si>
  <si>
    <t>Blättler</t>
  </si>
  <si>
    <t>Blum</t>
  </si>
  <si>
    <t>Blumenweg 6</t>
  </si>
  <si>
    <t>EJA</t>
  </si>
  <si>
    <t>AUDA</t>
  </si>
  <si>
    <t>Boog</t>
  </si>
  <si>
    <t>Bossert</t>
  </si>
  <si>
    <t>Brand</t>
  </si>
  <si>
    <t>Brechbühl</t>
  </si>
  <si>
    <t>Broch</t>
  </si>
  <si>
    <t>Brunner</t>
  </si>
  <si>
    <t>Bühler</t>
  </si>
  <si>
    <t>Bühlmann</t>
  </si>
  <si>
    <t>Buob</t>
  </si>
  <si>
    <t>Burkart</t>
  </si>
  <si>
    <t>Burkhalter</t>
  </si>
  <si>
    <t>Burkhardt</t>
  </si>
  <si>
    <t>Bussmann</t>
  </si>
  <si>
    <t>Büttiker</t>
  </si>
  <si>
    <t>Dahinden</t>
  </si>
  <si>
    <t>Dobmann</t>
  </si>
  <si>
    <t>Dossenbach</t>
  </si>
  <si>
    <t>Egli-Müller</t>
  </si>
  <si>
    <t>Eiholzer</t>
  </si>
  <si>
    <t>Elmiger</t>
  </si>
  <si>
    <t>Engel</t>
  </si>
  <si>
    <t>Enzmann</t>
  </si>
  <si>
    <t>Estermann</t>
  </si>
  <si>
    <t>Fäh</t>
  </si>
  <si>
    <t>Fanger</t>
  </si>
  <si>
    <t>Fleischli</t>
  </si>
  <si>
    <t>Flückiger</t>
  </si>
  <si>
    <t>Flühler</t>
  </si>
  <si>
    <t>Fölmli</t>
  </si>
  <si>
    <t>Frischkopf</t>
  </si>
  <si>
    <t>Galliker</t>
  </si>
  <si>
    <t>Gauch</t>
  </si>
  <si>
    <t>Gehriger</t>
  </si>
  <si>
    <t>Gerber</t>
  </si>
  <si>
    <t>Getzmann</t>
  </si>
  <si>
    <t>Gisler</t>
  </si>
  <si>
    <t>Glanzmann</t>
  </si>
  <si>
    <t>Gloor</t>
  </si>
  <si>
    <t>Gmünder</t>
  </si>
  <si>
    <t>Gössi</t>
  </si>
  <si>
    <t>Graf</t>
  </si>
  <si>
    <t>Grossi</t>
  </si>
  <si>
    <t>Grossmann</t>
  </si>
  <si>
    <t>Grüter</t>
  </si>
  <si>
    <t>Haas</t>
  </si>
  <si>
    <t>Habegger</t>
  </si>
  <si>
    <t>Häberli</t>
  </si>
  <si>
    <t>Habermacher</t>
  </si>
  <si>
    <t>Haefliger</t>
  </si>
  <si>
    <t>Hafner</t>
  </si>
  <si>
    <t>Hasler</t>
  </si>
  <si>
    <t>Helfenstein</t>
  </si>
  <si>
    <t>Henseler</t>
  </si>
  <si>
    <t>Hocher</t>
  </si>
  <si>
    <t>Hodel</t>
  </si>
  <si>
    <t>Leupi</t>
  </si>
  <si>
    <t>Lichtsteiner</t>
  </si>
  <si>
    <t>Lindemann</t>
  </si>
  <si>
    <t>Lingg</t>
  </si>
  <si>
    <t>Lipp</t>
  </si>
  <si>
    <t>Lips</t>
  </si>
  <si>
    <t>Lischer</t>
  </si>
  <si>
    <t>Luternauer</t>
  </si>
  <si>
    <t>Lüthy</t>
  </si>
  <si>
    <t>Matter</t>
  </si>
  <si>
    <t>Mattmann</t>
  </si>
  <si>
    <t>Mulle</t>
  </si>
  <si>
    <t>Näf</t>
  </si>
  <si>
    <t>Nick-Steiger</t>
  </si>
  <si>
    <t>Niffeler</t>
  </si>
  <si>
    <t>Nobs</t>
  </si>
  <si>
    <t>Oehen</t>
  </si>
  <si>
    <t>Oetterli</t>
  </si>
  <si>
    <t>Pfister</t>
  </si>
  <si>
    <t>Pfulg</t>
  </si>
  <si>
    <t>Probst</t>
  </si>
  <si>
    <t>Purtschert</t>
  </si>
  <si>
    <t>Rast</t>
  </si>
  <si>
    <t>Rauber</t>
  </si>
  <si>
    <t>Reichlin</t>
  </si>
  <si>
    <t>Reinert</t>
  </si>
  <si>
    <t>Renggli</t>
  </si>
  <si>
    <t>Riedweg</t>
  </si>
  <si>
    <t>Rigert</t>
  </si>
  <si>
    <t>Rigoni</t>
  </si>
  <si>
    <t>Rogger</t>
  </si>
  <si>
    <t>Roos</t>
  </si>
  <si>
    <t>Rösli</t>
  </si>
  <si>
    <t>Roth</t>
  </si>
  <si>
    <t>Röthlisberger</t>
  </si>
  <si>
    <t>Alters- &amp; Pflegeheim</t>
  </si>
  <si>
    <t>Fankhauser</t>
  </si>
  <si>
    <t>Hausmattstr. 2</t>
  </si>
  <si>
    <t>Aregger</t>
  </si>
  <si>
    <t>Hofstetter</t>
  </si>
  <si>
    <t>Hunn</t>
  </si>
  <si>
    <t>Hans Ruedi</t>
  </si>
  <si>
    <t>Hüsler</t>
  </si>
  <si>
    <t>Fabrikweg 4</t>
  </si>
  <si>
    <t>Jordi</t>
  </si>
  <si>
    <t>Chilematte 17</t>
  </si>
  <si>
    <t>Eichengasse 2</t>
  </si>
  <si>
    <t>Hünenberg</t>
  </si>
  <si>
    <t>Dubematt</t>
  </si>
  <si>
    <t xml:space="preserve">Rösch </t>
  </si>
  <si>
    <t>Schilter</t>
  </si>
  <si>
    <t>Theiler</t>
  </si>
  <si>
    <t>Wermelinger</t>
  </si>
  <si>
    <t>Winiger</t>
  </si>
  <si>
    <t>Lisbeth</t>
  </si>
  <si>
    <t>Moosmatte 26</t>
  </si>
  <si>
    <t>Hauser</t>
  </si>
  <si>
    <t>Obere Wiese 13</t>
  </si>
  <si>
    <t>Unternährer</t>
  </si>
  <si>
    <t>Eichbühlstr. 14</t>
  </si>
  <si>
    <t>Oberdorfstr. 3</t>
  </si>
  <si>
    <t>Bodenmatt 18</t>
  </si>
  <si>
    <t>Schürmann</t>
  </si>
  <si>
    <t>Fischer</t>
  </si>
  <si>
    <t>Birrer</t>
  </si>
  <si>
    <t>Bognau</t>
  </si>
  <si>
    <t>Gander</t>
  </si>
  <si>
    <t>Süess</t>
  </si>
  <si>
    <t>Feldhöflistr. 15</t>
  </si>
  <si>
    <t>Hauptstr. 29</t>
  </si>
  <si>
    <t>Hofer</t>
  </si>
  <si>
    <t>Wolfsgrueb 2</t>
  </si>
  <si>
    <t>Vonesch</t>
  </si>
  <si>
    <t>Kasimir</t>
  </si>
  <si>
    <t>Rütistr. 22</t>
  </si>
  <si>
    <t xml:space="preserve">Paul </t>
  </si>
  <si>
    <t>Guggerweg 17</t>
  </si>
  <si>
    <t>Heini</t>
  </si>
  <si>
    <t>Lütolf</t>
  </si>
  <si>
    <t>Sennhof</t>
  </si>
  <si>
    <t>Amrein</t>
  </si>
  <si>
    <t>Durrer</t>
  </si>
  <si>
    <t>Kastanienbaumstr.60</t>
  </si>
  <si>
    <t>Gwerder</t>
  </si>
  <si>
    <t>Eichmatt 7</t>
  </si>
  <si>
    <t>Häcki</t>
  </si>
  <si>
    <t>Kommmendeblick 3</t>
  </si>
  <si>
    <t>Mazzolino</t>
  </si>
  <si>
    <t>Reussblickstr. 24</t>
  </si>
  <si>
    <t>Baumli</t>
  </si>
  <si>
    <t>Beer</t>
  </si>
  <si>
    <t>Achereggstr. 7</t>
  </si>
  <si>
    <t>Dambach</t>
  </si>
  <si>
    <t>Zihlweid 30</t>
  </si>
  <si>
    <t>Dubach</t>
  </si>
  <si>
    <t>Hochwald 3</t>
  </si>
  <si>
    <t>Mattenweg 3</t>
  </si>
  <si>
    <t>Moosstr. 29</t>
  </si>
  <si>
    <t>Frei</t>
  </si>
  <si>
    <t>Schwanden</t>
  </si>
  <si>
    <t>Hess</t>
  </si>
  <si>
    <t>Rüchlig 19</t>
  </si>
  <si>
    <t>Kistler</t>
  </si>
  <si>
    <t>A-Schindlerstr. 3</t>
  </si>
  <si>
    <t>Klingler</t>
  </si>
  <si>
    <t>Ligschwilring 23</t>
  </si>
  <si>
    <t>Leibundgut</t>
  </si>
  <si>
    <t>Rosengartenhalde 20</t>
  </si>
  <si>
    <t>Odermatt</t>
  </si>
  <si>
    <t>Pfistergasse 29</t>
  </si>
  <si>
    <t>Rehhalden 4</t>
  </si>
  <si>
    <t>Schülenmoos</t>
  </si>
  <si>
    <t>Stöckli</t>
  </si>
  <si>
    <t>Zihler</t>
  </si>
  <si>
    <t>Schlottermilch 1</t>
  </si>
  <si>
    <t>Blumenrain 2</t>
  </si>
  <si>
    <t xml:space="preserve">Dorfstr. 2 </t>
  </si>
  <si>
    <t>Näpflin</t>
  </si>
  <si>
    <t>Hubelweg 2 A</t>
  </si>
  <si>
    <t>Schwarzentruber</t>
  </si>
  <si>
    <t>Bühlstr. 2</t>
  </si>
  <si>
    <t>Landschaustr. 48</t>
  </si>
  <si>
    <t>Regionen-Nr. nur für RO</t>
  </si>
  <si>
    <t>Spaltenüberschriften und ihre Beschreibungen</t>
  </si>
  <si>
    <t>Sagemüli</t>
  </si>
  <si>
    <t>Neuweg 2</t>
  </si>
  <si>
    <t>Don Boscostr. 22</t>
  </si>
  <si>
    <t>Dietisberg</t>
  </si>
  <si>
    <t>Würzenbachmatte 5</t>
  </si>
  <si>
    <t>Sarbach</t>
  </si>
  <si>
    <t>Chileweid 3</t>
  </si>
  <si>
    <t>Rüeggisingerstr. 17</t>
  </si>
  <si>
    <t>Luzernerstr. 51</t>
  </si>
  <si>
    <t>Bankstr 10 PF</t>
  </si>
  <si>
    <t>Schachenweidstr. 8</t>
  </si>
  <si>
    <t>Bächi</t>
  </si>
  <si>
    <t>Bürgi</t>
  </si>
  <si>
    <t>Burkard</t>
  </si>
  <si>
    <t>Buchenweg 3 PF</t>
  </si>
  <si>
    <t>Untere Wiese 15</t>
  </si>
  <si>
    <t>Luzernstr. 50a</t>
  </si>
  <si>
    <t>Wesemlinstr. 63a</t>
  </si>
  <si>
    <t>Gondiswilerstr. 16</t>
  </si>
  <si>
    <t>Salzbühlstr. 12</t>
  </si>
  <si>
    <t>2.FM</t>
  </si>
  <si>
    <t>1.FM</t>
  </si>
  <si>
    <t>Sonnmatt</t>
  </si>
  <si>
    <t>Zumhofweg 2</t>
  </si>
  <si>
    <t>Neuhüsli</t>
  </si>
  <si>
    <t>Dorfstrasse 39</t>
  </si>
  <si>
    <t>Feldstrasse 7</t>
  </si>
  <si>
    <t>Schlangenmättli 5</t>
  </si>
  <si>
    <t>Gassmatt 3</t>
  </si>
  <si>
    <t>Wydmühleweg 27</t>
  </si>
  <si>
    <t>Spielmann</t>
  </si>
  <si>
    <t>Stengelmattstr. 8</t>
  </si>
  <si>
    <t>Schönenthül</t>
  </si>
  <si>
    <t>Quellenstr. 1</t>
  </si>
  <si>
    <t>Beckenried</t>
  </si>
  <si>
    <t>Liebetseggweid</t>
  </si>
  <si>
    <t>Sagenmattstrasse 11</t>
  </si>
  <si>
    <t>Stalden</t>
  </si>
  <si>
    <t>Schauenseestrasse 2</t>
  </si>
  <si>
    <t>Quellenstrasse 3</t>
  </si>
  <si>
    <t>Rütimattstrasse 31</t>
  </si>
  <si>
    <t>Krautloch</t>
  </si>
  <si>
    <t>Sandblatte 26</t>
  </si>
  <si>
    <t>Sertelstrasse 5</t>
  </si>
  <si>
    <t>Feldmatt 25</t>
  </si>
  <si>
    <t>Weggismattstr. 22</t>
  </si>
  <si>
    <t>Landschau Terrasse 29</t>
  </si>
  <si>
    <t>Bertiswilstrasse 59</t>
  </si>
  <si>
    <t>Grünauweg 11</t>
  </si>
  <si>
    <t>Bahnhofstrasse 22</t>
  </si>
  <si>
    <t>Sandgrubenstrasse 2</t>
  </si>
  <si>
    <t>Pfistergarten</t>
  </si>
  <si>
    <t>VO</t>
  </si>
  <si>
    <t>Neuheim</t>
  </si>
  <si>
    <t>Hochwald 17</t>
  </si>
  <si>
    <t>Herrenwaldstrasse 7</t>
  </si>
  <si>
    <t>Schlossrain 1</t>
  </si>
  <si>
    <t>Trüebenbach 5</t>
  </si>
  <si>
    <t>Waldegg</t>
  </si>
  <si>
    <t>Ober-Dierikonerstr. 81</t>
  </si>
  <si>
    <t>Höhenweg 2</t>
  </si>
  <si>
    <t>Schnüerlihüsli</t>
  </si>
  <si>
    <t>Hengstweid 12</t>
  </si>
  <si>
    <t>Kantonsstrasse 25</t>
  </si>
  <si>
    <t>Talrueh</t>
  </si>
  <si>
    <t>Moosmattstrasse 10</t>
  </si>
  <si>
    <t>Oberfeldweg 2</t>
  </si>
  <si>
    <t>Belletz</t>
  </si>
  <si>
    <t>Tellenbachschwändi</t>
  </si>
  <si>
    <t>Luzernerstrasse 1</t>
  </si>
  <si>
    <t>Guggenbühl</t>
  </si>
  <si>
    <t>Schürstrasse 38</t>
  </si>
  <si>
    <t>Waldweg 28</t>
  </si>
  <si>
    <t>Luzernerstr.46</t>
  </si>
  <si>
    <t>Eichenhof</t>
  </si>
  <si>
    <t>Stäublig</t>
  </si>
  <si>
    <t>Fischer-Stöckli</t>
  </si>
  <si>
    <t>Rosenberghöhe 22</t>
  </si>
  <si>
    <t>Schutz</t>
  </si>
  <si>
    <t>Birkenweg 7</t>
  </si>
  <si>
    <t>Adligenswilerstr. 117</t>
  </si>
  <si>
    <t>Neuheimweg 15</t>
  </si>
  <si>
    <t>Eichenweg 15</t>
  </si>
  <si>
    <t>Zwingstr. 6</t>
  </si>
  <si>
    <t>Dorfstrasse 4</t>
  </si>
  <si>
    <t>Gulpstr. 3</t>
  </si>
  <si>
    <t>Rankried 4</t>
  </si>
  <si>
    <t>Von Büren</t>
  </si>
  <si>
    <t>Charly</t>
  </si>
  <si>
    <t>Unterdorf 3</t>
  </si>
  <si>
    <t>Ambar 15</t>
  </si>
  <si>
    <t>Hauptstrasse 15</t>
  </si>
  <si>
    <t>Obergütschstrasse 25</t>
  </si>
  <si>
    <t>Erlenstrasse 2</t>
  </si>
  <si>
    <t>Schönfeldstrasse 18</t>
  </si>
  <si>
    <t>Mühleweg 7</t>
  </si>
  <si>
    <t>Hochdorferstr. 21</t>
  </si>
  <si>
    <t>Fenkernweg 5</t>
  </si>
  <si>
    <t>Dorf</t>
  </si>
  <si>
    <t>Dürlef</t>
  </si>
  <si>
    <t>Unter-Geissenstein 12</t>
  </si>
  <si>
    <t>Kapfweid 11</t>
  </si>
  <si>
    <t>Obere Erlen 1</t>
  </si>
  <si>
    <t>Moos</t>
  </si>
  <si>
    <t>Ligschwilstrasse 14</t>
  </si>
  <si>
    <t xml:space="preserve">Kneubühler </t>
  </si>
  <si>
    <t>Hauptstrasse 58</t>
  </si>
  <si>
    <t>Maria</t>
  </si>
  <si>
    <t>Köbi</t>
  </si>
  <si>
    <t>Im Bienz 11</t>
  </si>
  <si>
    <t>Rüediswilerstr. 96</t>
  </si>
  <si>
    <t>Mathis</t>
  </si>
  <si>
    <t>Sonnenstr. 12</t>
  </si>
  <si>
    <t>Hedy</t>
  </si>
  <si>
    <t>Engelsgraben</t>
  </si>
  <si>
    <t>Sonnenterasse 35</t>
  </si>
  <si>
    <t>Gartmann</t>
  </si>
  <si>
    <t>Mittlerhusweg 58</t>
  </si>
  <si>
    <t>Buchstüdeli</t>
  </si>
  <si>
    <t>Alfons</t>
  </si>
  <si>
    <t>Josie</t>
  </si>
  <si>
    <t>VORNAME</t>
  </si>
  <si>
    <t>Steinhausen</t>
  </si>
  <si>
    <t>Grüneggstr. 36</t>
  </si>
  <si>
    <t>Stadtstrasse 54</t>
  </si>
  <si>
    <t>Alpengarten</t>
  </si>
  <si>
    <t>Chäppelimattstrasse 12</t>
  </si>
  <si>
    <t>Gässlistrasse 2</t>
  </si>
  <si>
    <t>Fluhmattstrasse 1</t>
  </si>
  <si>
    <t>Unterdorf 7</t>
  </si>
  <si>
    <t>Berghalde 6</t>
  </si>
  <si>
    <t>Alte Dorfstrasse 10</t>
  </si>
  <si>
    <t>Büttenenstrasse 16</t>
  </si>
  <si>
    <t>Sidlerhof</t>
  </si>
  <si>
    <t>Hinterberg</t>
  </si>
  <si>
    <t>Thanstrasse 3</t>
  </si>
  <si>
    <t>Lindenhof</t>
  </si>
  <si>
    <t>Fürtiring 17</t>
  </si>
  <si>
    <t>Landschau 21</t>
  </si>
  <si>
    <t>Hürtemattstrasse 22</t>
  </si>
  <si>
    <t>Warth</t>
  </si>
  <si>
    <t>Wynenfeldweg 28</t>
  </si>
  <si>
    <t>Luzernstr. 9</t>
  </si>
  <si>
    <t>Kleinfeldstrasse 36</t>
  </si>
  <si>
    <t>Udelbodenstrasse 66</t>
  </si>
  <si>
    <t>Sertelstrasse 20</t>
  </si>
  <si>
    <t>Im Feld 1</t>
  </si>
  <si>
    <t>Zihlmatte 2</t>
  </si>
  <si>
    <t>Leopoldweg 3</t>
  </si>
  <si>
    <t>Unterwellberg</t>
  </si>
  <si>
    <t>Nein</t>
  </si>
  <si>
    <t>Zihlmatte 20</t>
  </si>
  <si>
    <t>Ziegeleistr. 6</t>
  </si>
  <si>
    <t>Bruelweg 8</t>
  </si>
  <si>
    <t>BRYANSTON South Africa</t>
  </si>
  <si>
    <t>Sagiacher 25</t>
  </si>
  <si>
    <t>Eichbühl 25</t>
  </si>
  <si>
    <t>Bruelweg 4</t>
  </si>
  <si>
    <t>Kreuzbuchstr. 121</t>
  </si>
  <si>
    <t>Konstanz 8</t>
  </si>
  <si>
    <t>Feldmatt 24</t>
  </si>
  <si>
    <t>Eichbühl 17</t>
  </si>
  <si>
    <t>Landhausweg 2</t>
  </si>
  <si>
    <t>Schützenrain</t>
  </si>
  <si>
    <t>Lerchenhof</t>
  </si>
  <si>
    <t>Chrützmatte 11</t>
  </si>
  <si>
    <t>Breiten</t>
  </si>
  <si>
    <t>Luzernerstrasse 24</t>
  </si>
  <si>
    <t>Roggernhalde 11</t>
  </si>
  <si>
    <t>Marie-Theres</t>
  </si>
  <si>
    <t>Aebischer</t>
  </si>
  <si>
    <t>Schülen</t>
  </si>
  <si>
    <t>Post</t>
  </si>
  <si>
    <t>Atilgan</t>
  </si>
  <si>
    <t>Adnan</t>
  </si>
  <si>
    <t>Sustenweg 7</t>
  </si>
  <si>
    <t>Grundstrasse 1</t>
  </si>
  <si>
    <t>Ambar 12</t>
  </si>
  <si>
    <t>Feldhöflistr. 1</t>
  </si>
  <si>
    <t>Chilehalde 3</t>
  </si>
  <si>
    <t>Elmenringen 1</t>
  </si>
  <si>
    <t>Eggenberger</t>
  </si>
  <si>
    <t>Burkhard</t>
  </si>
  <si>
    <t>Lindenstrasse 6</t>
  </si>
  <si>
    <t>Bärematt 2</t>
  </si>
  <si>
    <t>Eichelberger</t>
  </si>
  <si>
    <t>Mühlebergstrasse 15</t>
  </si>
  <si>
    <t>Madiswil</t>
  </si>
  <si>
    <t>Spielplatzring 4</t>
  </si>
  <si>
    <t>Joe</t>
  </si>
  <si>
    <t>Salzbühlstrasse 18</t>
  </si>
  <si>
    <t>Industriestr. 8</t>
  </si>
  <si>
    <t>Zihlenfeld 23</t>
  </si>
  <si>
    <t>Haisihof 13</t>
  </si>
  <si>
    <t>Weid</t>
  </si>
  <si>
    <t>Tannebach 11</t>
  </si>
  <si>
    <t>Im Neuhof 10</t>
  </si>
  <si>
    <t>Stägenrain 7</t>
  </si>
  <si>
    <t>Julia</t>
  </si>
  <si>
    <t>Berghof</t>
  </si>
  <si>
    <t>Brüelweg 7</t>
  </si>
  <si>
    <t>Bätzenmoos</t>
  </si>
  <si>
    <t>Iff</t>
  </si>
  <si>
    <t>Haldenrain 5</t>
  </si>
  <si>
    <t>Joos</t>
  </si>
  <si>
    <t>Feldhöflistr. 32</t>
  </si>
  <si>
    <t>Rain 13</t>
  </si>
  <si>
    <t>Hämikon</t>
  </si>
  <si>
    <t>Wasen</t>
  </si>
  <si>
    <t>Moos 6</t>
  </si>
  <si>
    <t>Paradiesli</t>
  </si>
  <si>
    <t>Postfach 448</t>
  </si>
  <si>
    <t>Duss</t>
  </si>
  <si>
    <t>Eichenberger</t>
  </si>
  <si>
    <t>Eicher</t>
  </si>
  <si>
    <t>Eugster</t>
  </si>
  <si>
    <t>Feierabend</t>
  </si>
  <si>
    <t>Felber</t>
  </si>
  <si>
    <t>Felder</t>
  </si>
  <si>
    <t>Dorfmattstr.12 PF 71</t>
  </si>
  <si>
    <t>Fellmann</t>
  </si>
  <si>
    <t>Flury</t>
  </si>
  <si>
    <t>Frank</t>
  </si>
  <si>
    <t>Frey</t>
  </si>
  <si>
    <t>Fuchs</t>
  </si>
  <si>
    <t>Furrer</t>
  </si>
  <si>
    <t>Gallati</t>
  </si>
  <si>
    <t>Forsthaus</t>
  </si>
  <si>
    <t>Klusstalden</t>
  </si>
  <si>
    <t>Schötzerstr. 1</t>
  </si>
  <si>
    <t>Seetalstr.98   PF</t>
  </si>
  <si>
    <t>Oberdierikonerstr. 4</t>
  </si>
  <si>
    <t>Meggenhornstr. 30</t>
  </si>
  <si>
    <t>Rosikonrain 11</t>
  </si>
  <si>
    <t>Hübeliweg 7</t>
  </si>
  <si>
    <t>Postfach 421</t>
  </si>
  <si>
    <t>Feldmatte 2</t>
  </si>
  <si>
    <t>Scheidegg</t>
  </si>
  <si>
    <t>Gabriel</t>
  </si>
  <si>
    <t>Meierhans</t>
  </si>
  <si>
    <t>Weidhof</t>
  </si>
  <si>
    <t>Brisenstrasse 29</t>
  </si>
  <si>
    <t>Kornboden</t>
  </si>
  <si>
    <t>Knabenmoos</t>
  </si>
  <si>
    <t>REGIO</t>
  </si>
  <si>
    <t>Muff</t>
  </si>
  <si>
    <t>Müller</t>
  </si>
  <si>
    <t>Muri</t>
  </si>
  <si>
    <t>Portmann</t>
  </si>
  <si>
    <t>Räber</t>
  </si>
  <si>
    <t>Limacher</t>
  </si>
  <si>
    <t>Rigert-Lötscher</t>
  </si>
  <si>
    <t>Ritz</t>
  </si>
  <si>
    <t>Roas</t>
  </si>
  <si>
    <t>Rölli</t>
  </si>
  <si>
    <t>Hauptstr. 16</t>
  </si>
  <si>
    <t>Rütli 6</t>
  </si>
  <si>
    <t>Lötscher</t>
  </si>
  <si>
    <t>Rainstrasse 21</t>
  </si>
  <si>
    <t>Altschmitten 5</t>
  </si>
  <si>
    <t>Birkenweg 3</t>
  </si>
  <si>
    <t>Schulhausstr. 8</t>
  </si>
  <si>
    <t>MDCC Unit109 PBagX11</t>
  </si>
  <si>
    <t>Sagenstr. 48</t>
  </si>
  <si>
    <t>Aerni</t>
  </si>
  <si>
    <t>Höchweid 11</t>
  </si>
  <si>
    <t>Albisser</t>
  </si>
  <si>
    <t>Mauritiusring 29</t>
  </si>
  <si>
    <t>Baggenstos</t>
  </si>
  <si>
    <t>Bleuenmatt 2</t>
  </si>
  <si>
    <t>Bieri</t>
  </si>
  <si>
    <t>Rathausstr. 7</t>
  </si>
  <si>
    <t>Bisang</t>
  </si>
  <si>
    <t>Wiggerweg 8</t>
  </si>
  <si>
    <t>Boller</t>
  </si>
  <si>
    <t>Stadtstr. 52</t>
  </si>
  <si>
    <t>Burri</t>
  </si>
  <si>
    <t>Hetzligen</t>
  </si>
  <si>
    <t>Thorbachstr. 6</t>
  </si>
  <si>
    <t>Doudin</t>
  </si>
  <si>
    <t>Manfred</t>
  </si>
  <si>
    <t>Lindenheimstr. 11</t>
  </si>
  <si>
    <t xml:space="preserve">Emmen </t>
  </si>
  <si>
    <t>Eberli</t>
  </si>
  <si>
    <t>Emmenegger</t>
  </si>
  <si>
    <t>Rolf</t>
  </si>
  <si>
    <t>Höhenweg 17</t>
  </si>
  <si>
    <t>Baselstr. 22</t>
  </si>
  <si>
    <t>Geiser</t>
  </si>
  <si>
    <t>Längweiherstr. 23</t>
  </si>
  <si>
    <t>Gioiello</t>
  </si>
  <si>
    <t>Nicola</t>
  </si>
  <si>
    <t>Chrüzmatte 12</t>
  </si>
  <si>
    <t>Graber</t>
  </si>
  <si>
    <t>Graweid</t>
  </si>
  <si>
    <t>Ausserdorf 21</t>
  </si>
  <si>
    <t>Gysin</t>
  </si>
  <si>
    <t>Holzacherstr. 3</t>
  </si>
  <si>
    <t>JG</t>
  </si>
  <si>
    <t>Hofmann</t>
  </si>
  <si>
    <t>Biregghang 2</t>
  </si>
  <si>
    <t>Hügin</t>
  </si>
  <si>
    <t>Kirchweg 2</t>
  </si>
  <si>
    <t>Hunkeler</t>
  </si>
  <si>
    <t>Margitenweg 7</t>
  </si>
  <si>
    <t>Hüsser</t>
  </si>
  <si>
    <t>Valentin</t>
  </si>
  <si>
    <t>Grosswangerstr. 24</t>
  </si>
  <si>
    <t>Jung</t>
  </si>
  <si>
    <t>Eichbühl 11</t>
  </si>
  <si>
    <t>Brauereiweg 4</t>
  </si>
  <si>
    <t>Hauptstr. 14</t>
  </si>
  <si>
    <t>Hauptstr. 21</t>
  </si>
  <si>
    <t>Lustenberger</t>
  </si>
  <si>
    <t>Lüthi</t>
  </si>
  <si>
    <t>Gäälimatt 27</t>
  </si>
  <si>
    <t>Niederberger</t>
  </si>
  <si>
    <t>Schwinferch</t>
  </si>
  <si>
    <t>Sonnhalde 5</t>
  </si>
  <si>
    <t>Katharinenweg 3</t>
  </si>
  <si>
    <t>Neumattweg 20</t>
  </si>
  <si>
    <t>Wohlen</t>
  </si>
  <si>
    <t>Ottigenbühlrain 15b</t>
  </si>
  <si>
    <t>Hohenrainstr. 16</t>
  </si>
  <si>
    <t>Alpweid</t>
  </si>
  <si>
    <t>Zbinden</t>
  </si>
  <si>
    <t>Seemattli 2</t>
  </si>
  <si>
    <t>Zingg</t>
  </si>
  <si>
    <t>Tannenweg 1</t>
  </si>
  <si>
    <t>Sagenstr. 4</t>
  </si>
  <si>
    <t>Neustudenhof 17</t>
  </si>
  <si>
    <t>Schönboden 3</t>
  </si>
  <si>
    <t>Neuenkirchstr. 61</t>
  </si>
  <si>
    <t>Ziswil</t>
  </si>
  <si>
    <t>Luegetenstrasse 15</t>
  </si>
  <si>
    <t>Laubacherrain 24</t>
  </si>
  <si>
    <t>Hasegässli</t>
  </si>
  <si>
    <t>Schwandenstr. 5</t>
  </si>
  <si>
    <t>ZWEIG</t>
  </si>
  <si>
    <t>Winkelstrasse 3</t>
  </si>
  <si>
    <t>Bergstrasse 93</t>
  </si>
  <si>
    <t>Vorhubenstrasse 44</t>
  </si>
  <si>
    <t>Oberrütistrasse 5</t>
  </si>
  <si>
    <t>Chriesiweg 9</t>
  </si>
  <si>
    <t>Heimetweg 3</t>
  </si>
  <si>
    <t>Gartenstrasse 8</t>
  </si>
  <si>
    <t>Eiholz</t>
  </si>
  <si>
    <t>Riedgass</t>
  </si>
  <si>
    <t>Roggernhalde 2</t>
  </si>
  <si>
    <t>Gottfried Kellerstr. 9</t>
  </si>
  <si>
    <t>Fröschlochweg 3a</t>
  </si>
  <si>
    <t>Gotthardstrasse 79</t>
  </si>
  <si>
    <t>Weihermättli 2</t>
  </si>
  <si>
    <t>Kastanienbaumstr. 214</t>
  </si>
  <si>
    <t>Kantonsstr. 32</t>
  </si>
  <si>
    <t>Eichmattstrasse 2</t>
  </si>
  <si>
    <t>Farnbühl</t>
  </si>
  <si>
    <t>Bächleten</t>
  </si>
  <si>
    <t>Blumenweg 1</t>
  </si>
  <si>
    <t>Oberdierikonerstr. 11</t>
  </si>
  <si>
    <t>Sertelstr. 18</t>
  </si>
  <si>
    <t>Sonnmatt 8</t>
  </si>
  <si>
    <t>Dorfstrasse 82</t>
  </si>
  <si>
    <t>Spitalstrasse 19</t>
  </si>
  <si>
    <t>Schützenmatt 8</t>
  </si>
  <si>
    <t>Riedbruggmatte 9</t>
  </si>
  <si>
    <t>Rebacherweg 15</t>
  </si>
  <si>
    <t>Eichenspesstrasse 10</t>
  </si>
  <si>
    <t>Sackweidhöhe 1 / 154</t>
  </si>
  <si>
    <t>Hinterbergring 8</t>
  </si>
  <si>
    <t>Tribschenstr.32, PF14044</t>
  </si>
  <si>
    <t>EVO</t>
  </si>
  <si>
    <t>Annegreth</t>
  </si>
  <si>
    <t>Benziwil 37</t>
  </si>
  <si>
    <t>RE</t>
  </si>
  <si>
    <t>Nelkenstrasse 2b</t>
  </si>
  <si>
    <t>Steinbach</t>
  </si>
  <si>
    <t>Schulstrasse 18</t>
  </si>
  <si>
    <t>Hurni</t>
  </si>
  <si>
    <t>Hurschler</t>
  </si>
  <si>
    <t>Imbach</t>
  </si>
  <si>
    <t>Imfeld</t>
  </si>
  <si>
    <t>Imgrüt</t>
  </si>
  <si>
    <t>Ineichen</t>
  </si>
  <si>
    <t>Käppeli</t>
  </si>
  <si>
    <t>Kappenthuler</t>
  </si>
  <si>
    <t>Keller</t>
  </si>
  <si>
    <t>Keusch</t>
  </si>
  <si>
    <t>Kempf</t>
  </si>
  <si>
    <t>Koller</t>
  </si>
  <si>
    <t>König</t>
  </si>
  <si>
    <t>Kottmann</t>
  </si>
  <si>
    <t>Kreis</t>
  </si>
  <si>
    <t>Kretz</t>
  </si>
  <si>
    <t>Kritzer</t>
  </si>
  <si>
    <t>Kronenberg</t>
  </si>
  <si>
    <t>Kumschick</t>
  </si>
  <si>
    <t>Künzli</t>
  </si>
  <si>
    <t>Kuratli</t>
  </si>
  <si>
    <t>Kurmann</t>
  </si>
  <si>
    <t>Kurzmeyer</t>
  </si>
  <si>
    <t>Küttel</t>
  </si>
  <si>
    <t>Leisibach</t>
  </si>
  <si>
    <t>Leu</t>
  </si>
  <si>
    <t>Obere Erlen</t>
  </si>
  <si>
    <t>Zelghüsli</t>
  </si>
  <si>
    <t>Sumiswald</t>
  </si>
  <si>
    <t>Waldhusstr. 22</t>
  </si>
  <si>
    <t>ORT</t>
  </si>
  <si>
    <t>Bei der Kapelle</t>
  </si>
  <si>
    <t>Schulstrasse 13</t>
  </si>
  <si>
    <t>I der Sänti 8</t>
  </si>
  <si>
    <t>Oberdorf 1</t>
  </si>
  <si>
    <t>Matthofstrasse 12a</t>
  </si>
  <si>
    <t>Hofmatt 3 / PF 252</t>
  </si>
  <si>
    <t>Achermann</t>
  </si>
  <si>
    <t>Bucher</t>
  </si>
  <si>
    <t>Büchner</t>
  </si>
  <si>
    <t>Bürli</t>
  </si>
  <si>
    <t>Christener</t>
  </si>
  <si>
    <t>Bergstr. 54</t>
  </si>
  <si>
    <t>Sonnmattweg 9</t>
  </si>
  <si>
    <t>Kreuzstrasse 15</t>
  </si>
  <si>
    <t>Oberhof</t>
  </si>
  <si>
    <t>Rüedi</t>
  </si>
  <si>
    <t>Rüesch</t>
  </si>
  <si>
    <t>Rust</t>
  </si>
  <si>
    <t>Stirnimann</t>
  </si>
  <si>
    <t>Suppiger</t>
  </si>
  <si>
    <t>Tanner</t>
  </si>
  <si>
    <t>Thalmann</t>
  </si>
  <si>
    <t>Thürig</t>
  </si>
  <si>
    <t>Tschopp</t>
  </si>
  <si>
    <t>Vogel</t>
  </si>
  <si>
    <t>Von Deschwanden</t>
  </si>
  <si>
    <t>Waldis</t>
  </si>
  <si>
    <t>Wanner</t>
  </si>
  <si>
    <t>Waser</t>
  </si>
  <si>
    <t>Weber</t>
  </si>
  <si>
    <t>Wechsler</t>
  </si>
  <si>
    <t>Weibel</t>
  </si>
  <si>
    <t>Weltert</t>
  </si>
  <si>
    <t>Wessner</t>
  </si>
  <si>
    <t>Wey</t>
  </si>
  <si>
    <t>Widmer</t>
  </si>
  <si>
    <t>Wiederkehr</t>
  </si>
  <si>
    <t>Wolf</t>
  </si>
  <si>
    <t>Wolfisberg</t>
  </si>
  <si>
    <t>Wüest</t>
  </si>
  <si>
    <t>Wunderlin</t>
  </si>
  <si>
    <t>Wüthrich</t>
  </si>
  <si>
    <t>Wyss</t>
  </si>
  <si>
    <t>Zaugg</t>
  </si>
  <si>
    <t>Zettel</t>
  </si>
  <si>
    <t>Ziegler</t>
  </si>
  <si>
    <t>Zimmermann</t>
  </si>
  <si>
    <t>Zwahlen</t>
  </si>
  <si>
    <t>Zwinggi</t>
  </si>
  <si>
    <t>SEK</t>
  </si>
  <si>
    <t>LIZENZ</t>
  </si>
  <si>
    <t>GANZNAME</t>
  </si>
  <si>
    <t>VERSTORBEN</t>
  </si>
  <si>
    <t>POST</t>
  </si>
  <si>
    <t>Köberl</t>
  </si>
  <si>
    <t>Rodolf</t>
  </si>
  <si>
    <t>Dorfstr. 13</t>
  </si>
  <si>
    <t>Buholzer</t>
  </si>
  <si>
    <t>Gibel</t>
  </si>
  <si>
    <t>Erni</t>
  </si>
  <si>
    <t>Winkel</t>
  </si>
  <si>
    <t>Winikon</t>
  </si>
  <si>
    <t>Emmen</t>
  </si>
  <si>
    <t>Inwil</t>
  </si>
  <si>
    <t>Urswil</t>
  </si>
  <si>
    <t>Adligenswil</t>
  </si>
  <si>
    <t>Aesch</t>
  </si>
  <si>
    <t>Neuenkirch</t>
  </si>
  <si>
    <t>Reiden</t>
  </si>
  <si>
    <t>Triengen</t>
  </si>
  <si>
    <t>Altbüron</t>
  </si>
  <si>
    <t>Ettiswil</t>
  </si>
  <si>
    <t>Wikon</t>
  </si>
  <si>
    <t>Ebikon</t>
  </si>
  <si>
    <t>Escholzmatt</t>
  </si>
  <si>
    <t>Sursee</t>
  </si>
  <si>
    <t>Flühli</t>
  </si>
  <si>
    <t>Entlebuch</t>
  </si>
  <si>
    <t>Mauensee</t>
  </si>
  <si>
    <t>Luthern</t>
  </si>
  <si>
    <t>Werthenstein</t>
  </si>
  <si>
    <t>Meggen</t>
  </si>
  <si>
    <t>Nottwil</t>
  </si>
  <si>
    <t>Root</t>
  </si>
  <si>
    <t>Perlen</t>
  </si>
  <si>
    <t>Roggliswil</t>
  </si>
  <si>
    <t>Grosswangen</t>
  </si>
  <si>
    <t>Fischbach</t>
  </si>
  <si>
    <t>Marbach</t>
  </si>
  <si>
    <t>Nebikon</t>
  </si>
  <si>
    <t>Rickenbach</t>
  </si>
  <si>
    <t>Obernau</t>
  </si>
  <si>
    <t>Rothenburg</t>
  </si>
  <si>
    <t>Vreni</t>
  </si>
  <si>
    <t>Wittwer</t>
  </si>
  <si>
    <t>Felicitas</t>
  </si>
  <si>
    <t>Ahornsteig 6</t>
  </si>
  <si>
    <t>Schulstr. 22</t>
  </si>
  <si>
    <t>Fässler</t>
  </si>
  <si>
    <t>Fredi</t>
  </si>
  <si>
    <t>Oberer Haldenweg 7</t>
  </si>
  <si>
    <t>Rotkreuz</t>
  </si>
  <si>
    <t>Innenfronhofen 2</t>
  </si>
  <si>
    <t>EV</t>
  </si>
  <si>
    <t>Wuhrgasse 6</t>
  </si>
  <si>
    <t>Bifangstr. 12</t>
  </si>
  <si>
    <t>Haasenbergstr. 9</t>
  </si>
  <si>
    <t>Eichenweg 6</t>
  </si>
  <si>
    <t>Kleinwilstr. 7</t>
  </si>
  <si>
    <t xml:space="preserve">Rankried  </t>
  </si>
  <si>
    <t>Oftringen</t>
  </si>
  <si>
    <t>EM</t>
  </si>
  <si>
    <t>Surseestrasse 1</t>
  </si>
  <si>
    <t>Heiterweid 8a</t>
  </si>
  <si>
    <t>Geissburgring 2</t>
  </si>
  <si>
    <t>Urswilstr. 3</t>
  </si>
  <si>
    <t>Martin</t>
  </si>
  <si>
    <t>Heinrich</t>
  </si>
  <si>
    <t>Hans-Rudolf</t>
  </si>
  <si>
    <t>Eduard</t>
  </si>
  <si>
    <t>Melchior</t>
  </si>
  <si>
    <t>Gottfried</t>
  </si>
  <si>
    <t>Holenstein</t>
  </si>
  <si>
    <t>Cornelistr. 7</t>
  </si>
  <si>
    <t>Ausserdorf 48</t>
  </si>
  <si>
    <t>Töpferstr. 5</t>
  </si>
  <si>
    <t>Ennetweg 12</t>
  </si>
  <si>
    <t>Andrè</t>
  </si>
  <si>
    <t>Hanspeter</t>
  </si>
  <si>
    <t>Hugo</t>
  </si>
  <si>
    <t>Hansrudolf</t>
  </si>
  <si>
    <t>Markus</t>
  </si>
  <si>
    <t>Eugen</t>
  </si>
  <si>
    <t>Ferdinand</t>
  </si>
  <si>
    <t>Ernst</t>
  </si>
  <si>
    <t>Bernhard</t>
  </si>
  <si>
    <t>Rosmarie</t>
  </si>
  <si>
    <t>Fridolin</t>
  </si>
  <si>
    <t>Ruedi</t>
  </si>
  <si>
    <t>Theodor</t>
  </si>
  <si>
    <t>Raymond</t>
  </si>
  <si>
    <t>Josef, Dr.</t>
  </si>
  <si>
    <t>Hubert</t>
  </si>
  <si>
    <t>Marcus</t>
  </si>
  <si>
    <t>Alois</t>
  </si>
  <si>
    <t>Christian</t>
  </si>
  <si>
    <t>Gottlieb</t>
  </si>
  <si>
    <t>Hellbühlerstr.8 Postfa</t>
  </si>
  <si>
    <t>Jost</t>
  </si>
  <si>
    <t>Hermine</t>
  </si>
  <si>
    <t>Norbert</t>
  </si>
  <si>
    <t>Felix</t>
  </si>
  <si>
    <t>Annemarie</t>
  </si>
  <si>
    <t>Theo</t>
  </si>
  <si>
    <t>Jörg</t>
  </si>
  <si>
    <t>Franz, Dr.Phil.</t>
  </si>
  <si>
    <t>Gerhard</t>
  </si>
  <si>
    <t>Gregor</t>
  </si>
  <si>
    <t>Marcel</t>
  </si>
  <si>
    <t>Willi</t>
  </si>
  <si>
    <t>Albin</t>
  </si>
  <si>
    <t>Willy</t>
  </si>
  <si>
    <t>Stalder</t>
  </si>
  <si>
    <t>Schutz 31</t>
  </si>
  <si>
    <t>Etzelwil 39</t>
  </si>
  <si>
    <t>Bernadette</t>
  </si>
  <si>
    <t>Erich</t>
  </si>
  <si>
    <t>Viktor</t>
  </si>
  <si>
    <t>Georg</t>
  </si>
  <si>
    <t>Harry</t>
  </si>
  <si>
    <t>Hansueli</t>
  </si>
  <si>
    <t>Leo</t>
  </si>
  <si>
    <t>Siegfried</t>
  </si>
  <si>
    <t>Schaller</t>
  </si>
  <si>
    <t>Schär</t>
  </si>
  <si>
    <t>Schellenbaum</t>
  </si>
  <si>
    <t>Scherrer</t>
  </si>
  <si>
    <t>Schmid</t>
  </si>
  <si>
    <t>Schmidhauser</t>
  </si>
  <si>
    <t>Aurelia</t>
  </si>
  <si>
    <t>Hans-Ruedi</t>
  </si>
  <si>
    <t>Max</t>
  </si>
  <si>
    <t>Edwin</t>
  </si>
  <si>
    <t>Johann</t>
  </si>
  <si>
    <t>Wilhelm</t>
  </si>
  <si>
    <t>Armin</t>
  </si>
  <si>
    <t>Elli</t>
  </si>
  <si>
    <t>am Sandhübel 8</t>
  </si>
  <si>
    <t>Eschenstr. 4</t>
  </si>
  <si>
    <t>Andreas</t>
  </si>
  <si>
    <t>Schützenweidstr. 4</t>
  </si>
  <si>
    <t>Fähndrich</t>
  </si>
  <si>
    <t>Aescherstr.</t>
  </si>
  <si>
    <t>Aargauerstr. 9</t>
  </si>
  <si>
    <t>Neumattstr. 29</t>
  </si>
  <si>
    <t>Geiss</t>
  </si>
  <si>
    <t>Jaeggi</t>
  </si>
  <si>
    <t>Hertistr. 2</t>
  </si>
  <si>
    <t>Lädergasse 3</t>
  </si>
  <si>
    <t>I de Sänti 21</t>
  </si>
  <si>
    <t>Unterfeldli</t>
  </si>
  <si>
    <t>Sägematt 2  PF 22</t>
  </si>
  <si>
    <t>Obermoosstr. 10a</t>
  </si>
  <si>
    <t>Sonnhubel 28</t>
  </si>
  <si>
    <t>Oberschongauerstr. 17</t>
  </si>
  <si>
    <t>Innere Altachen</t>
  </si>
  <si>
    <t>Weihermatte 5</t>
  </si>
  <si>
    <t>Ob Chile 13</t>
  </si>
  <si>
    <t>Finsterwald</t>
  </si>
  <si>
    <t>Bergstr. 30</t>
  </si>
  <si>
    <t>Oberfeldmatt 3</t>
  </si>
  <si>
    <t>Ruediswilerstr. 51</t>
  </si>
  <si>
    <t>Roggernhalde 6</t>
  </si>
  <si>
    <t>Boden</t>
  </si>
  <si>
    <t>Obere Erlen 9</t>
  </si>
  <si>
    <t>Industriestr. 55</t>
  </si>
  <si>
    <t>Zell</t>
  </si>
  <si>
    <t>Postfach 44</t>
  </si>
  <si>
    <t>Ueli</t>
  </si>
  <si>
    <t>Zihlmattweg 45</t>
  </si>
  <si>
    <t>Schärli</t>
  </si>
  <si>
    <t>Untergütschstr. 21</t>
  </si>
  <si>
    <t>Fahrbergstrasse 1</t>
  </si>
  <si>
    <t>Baldeggerstrasse 24</t>
  </si>
  <si>
    <t>Voltastrasse 38</t>
  </si>
  <si>
    <t>Weiherstrasse 11</t>
  </si>
  <si>
    <t>Vorhubenstrasse 42</t>
  </si>
  <si>
    <t>Steinhofhalde 9</t>
  </si>
  <si>
    <t>Menzbergerstrasse 23a</t>
  </si>
  <si>
    <t>Erika</t>
  </si>
  <si>
    <t>St. Urbanstrasse 6</t>
  </si>
  <si>
    <t>Heimetweg 17</t>
  </si>
  <si>
    <t>Winkel 2</t>
  </si>
  <si>
    <t>Dorf 10</t>
  </si>
  <si>
    <t>Mittlerhusweg 39</t>
  </si>
  <si>
    <t>Gewerbestrasse 4a</t>
  </si>
  <si>
    <t>Hölzlistrasse 18</t>
  </si>
  <si>
    <t>Hirschengasse 1</t>
  </si>
  <si>
    <t>Schächli 26</t>
  </si>
  <si>
    <t>Zofingen</t>
  </si>
  <si>
    <t>Hubelmatte 16 a</t>
  </si>
  <si>
    <t>Haslirainring 9</t>
  </si>
  <si>
    <t>Geissmatt</t>
  </si>
  <si>
    <t>Wälti Kurt</t>
  </si>
  <si>
    <t>Gütschrain 3</t>
  </si>
  <si>
    <t>Benziwilstrasse 4</t>
  </si>
  <si>
    <t>Unterfeld 4</t>
  </si>
  <si>
    <t>Längmattweg 2</t>
  </si>
  <si>
    <t>Dorfstrasse 22</t>
  </si>
  <si>
    <t>Winkelweg 11</t>
  </si>
  <si>
    <t>Dorfmatt 8</t>
  </si>
  <si>
    <t>Brunnmattstr. 16</t>
  </si>
  <si>
    <t>Guetrütistrasse 4</t>
  </si>
  <si>
    <t>Wiggermatte 5</t>
  </si>
  <si>
    <t>Eschenstr. 28</t>
  </si>
  <si>
    <t>Ausserdorf</t>
  </si>
  <si>
    <t>Zihlmann</t>
  </si>
  <si>
    <t>Gufferiweg</t>
  </si>
  <si>
    <t>Vitznau</t>
  </si>
  <si>
    <t>Emmenstrand</t>
  </si>
  <si>
    <t>Unter - Wyden</t>
  </si>
  <si>
    <t>Fluhmühlerain 13</t>
  </si>
  <si>
    <t>Sonnhalde 1</t>
  </si>
  <si>
    <t>Feldweg 3</t>
  </si>
  <si>
    <t>Schwandenweid</t>
  </si>
  <si>
    <t>Ziegelhütte 1</t>
  </si>
  <si>
    <t>Neumattstr. 14</t>
  </si>
  <si>
    <t>Aargauerstr. 16</t>
  </si>
  <si>
    <t>Acher</t>
  </si>
  <si>
    <t>Baldegg</t>
  </si>
  <si>
    <t>Flüehütten</t>
  </si>
  <si>
    <t>Ziegelmatte 5</t>
  </si>
  <si>
    <t>Hubelstr. 44</t>
  </si>
  <si>
    <t>Büttenhalde 48</t>
  </si>
  <si>
    <t>Chottenrain 5</t>
  </si>
  <si>
    <t>Dorfstr. 39</t>
  </si>
  <si>
    <t>Bodenenzi</t>
  </si>
  <si>
    <t>Luthern Bad</t>
  </si>
  <si>
    <t>I der Sänti 13</t>
  </si>
  <si>
    <t>Herrenberg 21</t>
  </si>
  <si>
    <t>Rankstr. 6</t>
  </si>
  <si>
    <t>Eichenweg 5</t>
  </si>
  <si>
    <t>Wesemlinrain 28A</t>
  </si>
  <si>
    <t>Geser</t>
  </si>
  <si>
    <t>Bundesstr. 7</t>
  </si>
  <si>
    <t>Moos 26</t>
  </si>
  <si>
    <t>Bahnhofstr. 2</t>
  </si>
  <si>
    <t>Hübelistr. 7</t>
  </si>
  <si>
    <t xml:space="preserve">Mattstr. 21 </t>
  </si>
  <si>
    <t>Gartenstr. 8</t>
  </si>
  <si>
    <t>Oberdorf 9</t>
  </si>
  <si>
    <t>Gärtnerweg 1</t>
  </si>
  <si>
    <t>Sonnbühlstr. 18</t>
  </si>
  <si>
    <t>Unter - Dotzenberg</t>
  </si>
  <si>
    <t>Küng</t>
  </si>
  <si>
    <t xml:space="preserve">Muther </t>
  </si>
  <si>
    <t>Grossacherstr. 2</t>
  </si>
  <si>
    <t>Sonnhalde 30</t>
  </si>
  <si>
    <t>Bühlstrasse 7</t>
  </si>
  <si>
    <t>Schützenmatte 6</t>
  </si>
  <si>
    <t>Gibelmatte 10</t>
  </si>
  <si>
    <t>Höchhusmatt</t>
  </si>
  <si>
    <t>Ey</t>
  </si>
  <si>
    <t>Stoll</t>
  </si>
  <si>
    <t>Schybenacherweg 3</t>
  </si>
  <si>
    <t>Margrit</t>
  </si>
  <si>
    <t>Traber</t>
  </si>
  <si>
    <t>Spychermatte 9</t>
  </si>
  <si>
    <t>Freiehofstr. 1</t>
  </si>
  <si>
    <t>Lehn 16</t>
  </si>
  <si>
    <t>Niederluegen 4</t>
  </si>
  <si>
    <t>Undertelle</t>
  </si>
  <si>
    <t>Bochsler</t>
  </si>
  <si>
    <t>Bachmann</t>
  </si>
  <si>
    <t>Studer</t>
  </si>
  <si>
    <t xml:space="preserve">Kolb </t>
  </si>
  <si>
    <t>im Weidli 4</t>
  </si>
  <si>
    <t xml:space="preserve">Rosenberg </t>
  </si>
  <si>
    <t>Bahnhofstr. 8a</t>
  </si>
  <si>
    <t>Brun</t>
  </si>
  <si>
    <t xml:space="preserve">Aecherli </t>
  </si>
  <si>
    <t>Tunaupark 9</t>
  </si>
  <si>
    <t>Reinach</t>
  </si>
  <si>
    <t xml:space="preserve">Jeanneret </t>
  </si>
  <si>
    <t>Besse</t>
  </si>
  <si>
    <t>Biregghofstr. 15</t>
  </si>
  <si>
    <t xml:space="preserve">Laner </t>
  </si>
  <si>
    <t>Stähli</t>
  </si>
  <si>
    <t>Rosenaustr. 19</t>
  </si>
  <si>
    <t xml:space="preserve">Huwiler </t>
  </si>
  <si>
    <t>Rüedikerstr. 2</t>
  </si>
  <si>
    <t>Gemeindhausstr. 11</t>
  </si>
  <si>
    <t>Sonnhalde 36</t>
  </si>
  <si>
    <t>Sempacherstrasse 1</t>
  </si>
  <si>
    <t>Weinstrasse 14</t>
  </si>
  <si>
    <t>Badhus 3B</t>
  </si>
  <si>
    <t>Ja</t>
  </si>
  <si>
    <t>Surenhöhe 2</t>
  </si>
  <si>
    <t>Obermühle 7</t>
  </si>
  <si>
    <t>Baar</t>
  </si>
  <si>
    <t>Rust-Zemp</t>
  </si>
  <si>
    <t>Buttenberg</t>
  </si>
  <si>
    <t>Oberdorf 8</t>
  </si>
  <si>
    <t>Ob.Sagiacher 6</t>
  </si>
  <si>
    <t>Willisauerstr. 4</t>
  </si>
  <si>
    <t>Gallus-Steiger-Str. 19</t>
  </si>
  <si>
    <t>Alpenstrasse 13</t>
  </si>
  <si>
    <t>Bennenegg 24</t>
  </si>
  <si>
    <t>Wiesenau</t>
  </si>
  <si>
    <t>Morgenhaldenstr. 2</t>
  </si>
  <si>
    <t>Haldenfeldstrasse 2</t>
  </si>
  <si>
    <t>Untergütschstrasse 22</t>
  </si>
  <si>
    <t>Käppelihof</t>
  </si>
  <si>
    <t>Staldenmoos</t>
  </si>
  <si>
    <t>Hauptstrasse 8</t>
  </si>
  <si>
    <t>Ulmenstrasse 11</t>
  </si>
  <si>
    <t>Wattenwylstr. 2</t>
  </si>
  <si>
    <t>Rosenberghalde 10</t>
  </si>
  <si>
    <t>Sonnenbergstrasse 62</t>
  </si>
  <si>
    <t>Hauptstrasse 2</t>
  </si>
  <si>
    <t>Eigenheimweg 2</t>
  </si>
  <si>
    <t>Neumatt</t>
  </si>
  <si>
    <t>Mehlsecken</t>
  </si>
  <si>
    <t>Feldstr. 2</t>
  </si>
  <si>
    <t xml:space="preserve">Bitzi </t>
  </si>
  <si>
    <t xml:space="preserve">Frei </t>
  </si>
  <si>
    <t xml:space="preserve">Hartmann </t>
  </si>
  <si>
    <t>Luterbach</t>
  </si>
  <si>
    <t>Flühboden</t>
  </si>
  <si>
    <t>Hofbachweg 3</t>
  </si>
  <si>
    <t>Mehr</t>
  </si>
  <si>
    <t>Hellbühlstr. 41</t>
  </si>
  <si>
    <t>Brüggmösli 28</t>
  </si>
  <si>
    <t>Katzhof</t>
  </si>
  <si>
    <t>Melcher</t>
  </si>
  <si>
    <t>Jonin</t>
  </si>
  <si>
    <t>Mattweg 5</t>
  </si>
  <si>
    <t>Bachhöfli</t>
  </si>
  <si>
    <t>Michelin</t>
  </si>
  <si>
    <t>Sergio</t>
  </si>
  <si>
    <t>Füeliacherweg 1</t>
  </si>
  <si>
    <t>Riechsteiner</t>
  </si>
  <si>
    <t>Burghalde 6</t>
  </si>
  <si>
    <t>De Podesta</t>
  </si>
  <si>
    <t>Distel</t>
  </si>
  <si>
    <t>Ganser</t>
  </si>
  <si>
    <t>Gassmann</t>
  </si>
  <si>
    <t>Giopp</t>
  </si>
  <si>
    <t>Goertz</t>
  </si>
  <si>
    <t>Niederwil 123</t>
  </si>
  <si>
    <t>Grossenbacher</t>
  </si>
  <si>
    <t>Gut</t>
  </si>
  <si>
    <t>Gürber</t>
  </si>
  <si>
    <t>Gutfleisch</t>
  </si>
  <si>
    <t>Häfliger</t>
  </si>
  <si>
    <t>Hauri</t>
  </si>
  <si>
    <t>Hilfiker</t>
  </si>
  <si>
    <t>Huber</t>
  </si>
  <si>
    <t>Jaquier</t>
  </si>
  <si>
    <t>Kälin</t>
  </si>
  <si>
    <t>Kammermann</t>
  </si>
  <si>
    <t>Kaufmann</t>
  </si>
  <si>
    <t>Kipfer</t>
  </si>
  <si>
    <t>Koch</t>
  </si>
  <si>
    <t>Kopp</t>
  </si>
  <si>
    <t>Korner</t>
  </si>
  <si>
    <t>Krummenacher</t>
  </si>
  <si>
    <t>Kunz</t>
  </si>
  <si>
    <t>Lampert</t>
  </si>
  <si>
    <t>Lang</t>
  </si>
  <si>
    <t>Marbacher</t>
  </si>
  <si>
    <t>Marfurt</t>
  </si>
  <si>
    <t>Marti</t>
  </si>
  <si>
    <t>Meier</t>
  </si>
  <si>
    <t>Meyer</t>
  </si>
  <si>
    <t>Moser</t>
  </si>
  <si>
    <t>Schmitt</t>
  </si>
  <si>
    <t>Kasernenstr. 2</t>
  </si>
  <si>
    <t>Pfrundmoos 31</t>
  </si>
  <si>
    <t>Brühlmattweg 3</t>
  </si>
  <si>
    <t>Bühlstr. 39</t>
  </si>
  <si>
    <t>Via da Baselgia 32</t>
  </si>
  <si>
    <t>Röthlin</t>
  </si>
  <si>
    <t>Steineggli</t>
  </si>
  <si>
    <t>=</t>
  </si>
  <si>
    <t>Sektions-Nr.</t>
  </si>
  <si>
    <t>Eintritt in den VLSV</t>
  </si>
  <si>
    <t>Genaues Geburtsdatum</t>
  </si>
  <si>
    <t>Geburtsjahr</t>
  </si>
  <si>
    <t>Auszeichnung erhalten</t>
  </si>
  <si>
    <t>Feldmeisterschaftsauszeichng</t>
  </si>
  <si>
    <t>Lizenz-Nr.</t>
  </si>
  <si>
    <t>Todestag</t>
  </si>
  <si>
    <t>Briefpostzustellung: Ja oder Nein</t>
  </si>
  <si>
    <t>Geissburghalde 10 A</t>
  </si>
  <si>
    <t>Mühlematt 17</t>
  </si>
  <si>
    <t>Roor</t>
  </si>
  <si>
    <t>Sommerau 83</t>
  </si>
  <si>
    <t>Kohler</t>
  </si>
  <si>
    <t>Schwarzenbergstr. 15</t>
  </si>
  <si>
    <t>Unterfeld</t>
  </si>
  <si>
    <t>René</t>
  </si>
  <si>
    <t>Leutschentalstr. 8</t>
  </si>
  <si>
    <t>Schachenstr. 6</t>
  </si>
  <si>
    <t>Luzernerstr. 8</t>
  </si>
  <si>
    <t>Cueni</t>
  </si>
  <si>
    <t>Alte Grenzstr. 23</t>
  </si>
  <si>
    <t>Luzernerstr. 3</t>
  </si>
  <si>
    <t>Schulhausstr. 5</t>
  </si>
  <si>
    <t>Baumacher 3</t>
  </si>
  <si>
    <t>Lehmann</t>
  </si>
  <si>
    <t>Luzernerstr. 7</t>
  </si>
  <si>
    <t>Michel</t>
  </si>
  <si>
    <t>Richenseestr. 25</t>
  </si>
  <si>
    <t>Hölzlistr.18b,Postach</t>
  </si>
  <si>
    <t>Schenker</t>
  </si>
  <si>
    <t>Obertannberg 1</t>
  </si>
  <si>
    <t>Wernischwand</t>
  </si>
  <si>
    <t>Stutz</t>
  </si>
  <si>
    <t>Cornelistr. 2 c</t>
  </si>
  <si>
    <t>Winkel 4</t>
  </si>
  <si>
    <t>Brunnnenhof</t>
  </si>
  <si>
    <t>Vorderwolen</t>
  </si>
  <si>
    <t>Wiggenhalde 1</t>
  </si>
  <si>
    <t>Clèment</t>
  </si>
  <si>
    <t>Kuhn</t>
  </si>
  <si>
    <t>Zai</t>
  </si>
  <si>
    <t>Flurstrasse 6</t>
  </si>
  <si>
    <t xml:space="preserve">Mühlemann </t>
  </si>
  <si>
    <t>Poststrasse</t>
  </si>
  <si>
    <t>Muoshofstr. 18</t>
  </si>
  <si>
    <t>Seefeldstrasse 1</t>
  </si>
  <si>
    <t>Oberwil</t>
  </si>
  <si>
    <t>Roodigstrasse</t>
  </si>
  <si>
    <t>Parkstr. 14</t>
  </si>
  <si>
    <t>Waldstrasse 15</t>
  </si>
  <si>
    <t>Schaubhus 5</t>
  </si>
  <si>
    <t>Hauptstr. 72</t>
  </si>
  <si>
    <t>Stadtstr. 16</t>
  </si>
  <si>
    <t>Bannwaldstr. 16</t>
  </si>
  <si>
    <t>Taubenhausstr. 6</t>
  </si>
  <si>
    <t>Schönbühl 5</t>
  </si>
  <si>
    <t>Eichmattstr. 12</t>
  </si>
  <si>
    <t>Geissburgring 4</t>
  </si>
  <si>
    <t>Rigiblick 4</t>
  </si>
  <si>
    <t>Bellvuestr. 30 a</t>
  </si>
  <si>
    <t>Imfangstr. 21</t>
  </si>
  <si>
    <t>Oberseeburg 56</t>
  </si>
  <si>
    <t>Heiligkreuzstr. 23</t>
  </si>
  <si>
    <t>Girixweg 19</t>
  </si>
  <si>
    <t>Aarau</t>
  </si>
  <si>
    <t>Theres</t>
  </si>
  <si>
    <t>Stöckern</t>
  </si>
  <si>
    <t>Lindenfeldstr. 32</t>
  </si>
  <si>
    <t>Bodnig</t>
  </si>
  <si>
    <t>Hauptstr. 34</t>
  </si>
  <si>
    <t>Neuhofstr. 7</t>
  </si>
  <si>
    <t>Fluhgrund 1</t>
  </si>
  <si>
    <t>Don Boscostr. 18</t>
  </si>
  <si>
    <t>Egli</t>
  </si>
  <si>
    <t>Mittelberg</t>
  </si>
  <si>
    <t>Berger</t>
  </si>
  <si>
    <t>Kapfweid 2</t>
  </si>
  <si>
    <t>Rüttimann</t>
  </si>
  <si>
    <t>Ryser</t>
  </si>
  <si>
    <t>Sanchioni</t>
  </si>
  <si>
    <t>Saner</t>
  </si>
  <si>
    <t>Schacher</t>
  </si>
  <si>
    <t>Schärer</t>
  </si>
  <si>
    <t>Schaub</t>
  </si>
  <si>
    <t>Scheuber</t>
  </si>
  <si>
    <t>Scheurer</t>
  </si>
  <si>
    <t>Schmidiger</t>
  </si>
  <si>
    <t>Schmidlin</t>
  </si>
  <si>
    <t>Schnellmann</t>
  </si>
  <si>
    <t>Schnider</t>
  </si>
  <si>
    <t>Schöpfer</t>
  </si>
  <si>
    <t>Schütz</t>
  </si>
  <si>
    <t>Schwander</t>
  </si>
  <si>
    <t>Schwegler</t>
  </si>
  <si>
    <t>Senn</t>
  </si>
  <si>
    <t>Sidler</t>
  </si>
  <si>
    <t>Simmen</t>
  </si>
  <si>
    <t>Spiess</t>
  </si>
  <si>
    <t>Stadler</t>
  </si>
  <si>
    <t>Staffelbach</t>
  </si>
  <si>
    <t>Staub</t>
  </si>
  <si>
    <t>Steffen</t>
  </si>
  <si>
    <t>Steger</t>
  </si>
  <si>
    <t>Steinmann</t>
  </si>
  <si>
    <t>Stettler</t>
  </si>
  <si>
    <t>Schmiede-Lehn 16</t>
  </si>
  <si>
    <t>Lindenfeldstr. 16</t>
  </si>
  <si>
    <t>Oberdorf 20</t>
  </si>
  <si>
    <t>Luzernstr. 8</t>
  </si>
  <si>
    <t>Franclick</t>
  </si>
  <si>
    <t>St. Annastr. 53</t>
  </si>
  <si>
    <t>Maihofstrasse 62</t>
  </si>
  <si>
    <t>Buchrain</t>
  </si>
  <si>
    <t>Oberkirch</t>
  </si>
  <si>
    <t>Menznau</t>
  </si>
  <si>
    <t>St. Urban</t>
  </si>
  <si>
    <t>Udligenswil</t>
  </si>
  <si>
    <t>Richenthal</t>
  </si>
  <si>
    <t>Hintergasse 1</t>
  </si>
  <si>
    <t>Vilters</t>
  </si>
  <si>
    <t>Rümligstr. 1</t>
  </si>
  <si>
    <t>Sodgässli 3</t>
  </si>
  <si>
    <t>Gurmels</t>
  </si>
  <si>
    <t>Egolzwil</t>
  </si>
  <si>
    <t>Dagmersellen</t>
  </si>
  <si>
    <t>Buttisholz</t>
  </si>
  <si>
    <t>Emmenbrücke</t>
  </si>
  <si>
    <t>St. Erhard</t>
  </si>
  <si>
    <t>Schachen</t>
  </si>
  <si>
    <t>Knutwil</t>
  </si>
  <si>
    <t>Büron</t>
  </si>
  <si>
    <t>Horw</t>
  </si>
  <si>
    <t>Neudorf</t>
  </si>
  <si>
    <t>Eschenbach</t>
  </si>
  <si>
    <t>Wauwil</t>
  </si>
  <si>
    <t>Malters</t>
  </si>
  <si>
    <t>Romoos</t>
  </si>
  <si>
    <t>Hitzkirch</t>
  </si>
  <si>
    <t>Daiwil</t>
  </si>
  <si>
    <t>Menzberg</t>
  </si>
  <si>
    <t>Gettnau</t>
  </si>
  <si>
    <t>Willisau</t>
  </si>
  <si>
    <t>Schenkon</t>
  </si>
  <si>
    <t>Schlierbach</t>
  </si>
  <si>
    <t>Pfaffnau</t>
  </si>
  <si>
    <t>Luzern</t>
  </si>
  <si>
    <t>Kriens</t>
  </si>
  <si>
    <t>Greppen</t>
  </si>
  <si>
    <t>Eich</t>
  </si>
  <si>
    <t>Schüpfheim</t>
  </si>
  <si>
    <t>Rain</t>
  </si>
  <si>
    <t>Hochdorf</t>
  </si>
  <si>
    <t>Höchhusmatt 17</t>
  </si>
  <si>
    <t>Obere Wiese 11</t>
  </si>
  <si>
    <t>Feldmatt 28</t>
  </si>
  <si>
    <t>Steinmattstr. 13</t>
  </si>
  <si>
    <t>Altdorf</t>
  </si>
  <si>
    <t>Länggasse</t>
  </si>
  <si>
    <t>Rohner</t>
  </si>
  <si>
    <t>Hauptstr. 122</t>
  </si>
  <si>
    <t>Schmidli</t>
  </si>
  <si>
    <t>Schorro</t>
  </si>
  <si>
    <t>Schumacher</t>
  </si>
  <si>
    <t>Tannenbodenstr. 6</t>
  </si>
  <si>
    <t>von Moos</t>
  </si>
  <si>
    <t>Haslirainstr. 3</t>
  </si>
  <si>
    <t>Tannenbodenstr. 4</t>
  </si>
  <si>
    <t>Bösgass 1</t>
  </si>
  <si>
    <t>Luzernerstr. 110</t>
  </si>
  <si>
    <t>Küngoldingen</t>
  </si>
  <si>
    <t>Drosselweg 2</t>
  </si>
  <si>
    <t>Gütschrain 7</t>
  </si>
  <si>
    <t>Schulhausstr. 4</t>
  </si>
  <si>
    <t xml:space="preserve">Schachenweidstr. 1 </t>
  </si>
  <si>
    <t>Birkenweg 2</t>
  </si>
  <si>
    <t>Roggernweg 5</t>
  </si>
  <si>
    <t>Bahnstrasse 9</t>
  </si>
  <si>
    <t>Moosmattstr. 37</t>
  </si>
  <si>
    <t>Bahnhofstrasse 19</t>
  </si>
  <si>
    <t>Erlenstrasse 7</t>
  </si>
  <si>
    <t>Blattenhalde 8</t>
  </si>
  <si>
    <t>Würzenbachstrasse 16</t>
  </si>
  <si>
    <t>Surseestrasse 26</t>
  </si>
  <si>
    <t>Zürichstrasse 49</t>
  </si>
  <si>
    <t>Listrigstr. 12</t>
  </si>
  <si>
    <t>Rigiweg 5</t>
  </si>
  <si>
    <t>Niederwilerstr. 19</t>
  </si>
  <si>
    <t>Hochrainstrasse 17</t>
  </si>
  <si>
    <t>Alpmatt 14</t>
  </si>
  <si>
    <t>Giselistrasse 15-2</t>
  </si>
  <si>
    <t>Utigen</t>
  </si>
  <si>
    <t>Bleuen 6</t>
  </si>
  <si>
    <t>Lindenheimstrasse 25</t>
  </si>
  <si>
    <t>Rengg</t>
  </si>
  <si>
    <t>Stumpenweg 9</t>
  </si>
  <si>
    <t>Lischenstrasse 9</t>
  </si>
  <si>
    <t>Häntschen</t>
  </si>
  <si>
    <t>Ober-Willischwand</t>
  </si>
  <si>
    <t>Haisi 2</t>
  </si>
  <si>
    <t>Kapfweg 2</t>
  </si>
  <si>
    <t>Stegenhalde 60</t>
  </si>
  <si>
    <t>Floraweg 5</t>
  </si>
  <si>
    <t>Rüediswilerstr. 21</t>
  </si>
  <si>
    <t>Sils Baselgia</t>
  </si>
  <si>
    <t>Rüeggisingerstr. 149</t>
  </si>
  <si>
    <t>Aschwanden</t>
  </si>
  <si>
    <t>Fenkernstr. 17</t>
  </si>
  <si>
    <t>Häfeli</t>
  </si>
  <si>
    <t>Baumgartner</t>
  </si>
  <si>
    <t>Biregghofstr. 3</t>
  </si>
  <si>
    <t>Name</t>
  </si>
  <si>
    <t>Rebstockstrasse 2</t>
  </si>
  <si>
    <t>Bründler</t>
  </si>
  <si>
    <t>Schützenrain 3</t>
  </si>
  <si>
    <t>Etterlin</t>
  </si>
  <si>
    <t>Emmenschachen</t>
  </si>
  <si>
    <t>Lischenweg 6</t>
  </si>
  <si>
    <t>Kathriner</t>
  </si>
  <si>
    <t>Wanne 33</t>
  </si>
  <si>
    <t>Schachenmatt 5</t>
  </si>
  <si>
    <t>Mahnig</t>
  </si>
  <si>
    <t>Walferdingenweg 5</t>
  </si>
  <si>
    <t>Dorfstrasse 12</t>
  </si>
  <si>
    <t>Toporitschnig</t>
  </si>
  <si>
    <t>Christine</t>
  </si>
  <si>
    <t>Kasernenstrasse 2</t>
  </si>
  <si>
    <t>Kirchstrasse 7</t>
  </si>
  <si>
    <t>Schulstr. 29</t>
  </si>
  <si>
    <t>Buchenweg 4</t>
  </si>
  <si>
    <t>Rösslimattte 7</t>
  </si>
  <si>
    <t xml:space="preserve">Spörri </t>
  </si>
  <si>
    <t>Herrenmattstr. 4</t>
  </si>
  <si>
    <t>Ahornweg 6</t>
  </si>
  <si>
    <t>Marbot</t>
  </si>
  <si>
    <t>Sonnegg 6</t>
  </si>
  <si>
    <t>Schwarzenbach</t>
  </si>
  <si>
    <t>Gräni</t>
  </si>
  <si>
    <t>Dorfstr.7</t>
  </si>
  <si>
    <t>Stucki</t>
  </si>
  <si>
    <t>Stichermattstr. 7</t>
  </si>
  <si>
    <t>Niederwil</t>
  </si>
  <si>
    <t>Hubelmatt 3</t>
  </si>
  <si>
    <t>Tony</t>
  </si>
  <si>
    <t>Sonnrüti 14</t>
  </si>
  <si>
    <t>Kneubühler</t>
  </si>
  <si>
    <t>Sagi 8</t>
  </si>
  <si>
    <t>Seestrasse 61A</t>
  </si>
  <si>
    <t xml:space="preserve">  </t>
  </si>
  <si>
    <t>Oberdorfstr. 10</t>
  </si>
  <si>
    <t>Neuenackerstr. 25</t>
  </si>
  <si>
    <t>Oberhofen</t>
  </si>
  <si>
    <t>Grundacherstrasse 5</t>
  </si>
  <si>
    <t>Heimat</t>
  </si>
  <si>
    <t>Aescherstr. 17</t>
  </si>
  <si>
    <t>Wassergasse 11</t>
  </si>
  <si>
    <t>Spielmatte 3</t>
  </si>
  <si>
    <t>Schachenweidstr. 34</t>
  </si>
  <si>
    <t>Breiten 35</t>
  </si>
  <si>
    <t>Luzernstr. 104</t>
  </si>
  <si>
    <t>Stationsstr. 21</t>
  </si>
  <si>
    <t>Hauptstrasse 75</t>
  </si>
  <si>
    <t>Chüegass 28</t>
  </si>
  <si>
    <t>Lindenfeldstrasse 12</t>
  </si>
  <si>
    <t>Hubel 14</t>
  </si>
  <si>
    <t>Im Grund 6A</t>
  </si>
  <si>
    <t>Luzernerstr. 130</t>
  </si>
  <si>
    <t>Bleicherstr. 4</t>
  </si>
  <si>
    <t>Seerose 6</t>
  </si>
  <si>
    <t>Kallernring 11</t>
  </si>
  <si>
    <t>Sagenstrasse 14</t>
  </si>
  <si>
    <t>Unterdorf 8</t>
  </si>
  <si>
    <t>Hobacherweg 9</t>
  </si>
  <si>
    <t>Tschäppel 32</t>
  </si>
  <si>
    <t>Bahnhofstr. 12</t>
  </si>
  <si>
    <t>Sonnengrund 3</t>
  </si>
  <si>
    <t xml:space="preserve">Stähli </t>
  </si>
  <si>
    <t>Langacher 3</t>
  </si>
  <si>
    <t>Holzweidstr. 30</t>
  </si>
  <si>
    <t>Mettmenstr. 14</t>
  </si>
  <si>
    <t>Oestrichli</t>
  </si>
  <si>
    <t>Wittwer-Biotti</t>
  </si>
  <si>
    <t>Schächlimatte 1</t>
  </si>
  <si>
    <t>Bim Junkerhus 5</t>
  </si>
  <si>
    <t>Bürgenstrasse 9</t>
  </si>
  <si>
    <t>Stans</t>
  </si>
  <si>
    <t>Blatten</t>
  </si>
  <si>
    <t>Höchmattweg 4</t>
  </si>
  <si>
    <t>Gääli 12</t>
  </si>
  <si>
    <t>Sempach-Station</t>
  </si>
  <si>
    <t>Schwarzenbergstr. 4,  Postfach 137</t>
  </si>
  <si>
    <t>Luzernstrasse 33</t>
  </si>
  <si>
    <t>Flück</t>
  </si>
  <si>
    <t>Römerweg 7</t>
  </si>
  <si>
    <t>Kandid</t>
  </si>
  <si>
    <t>Rüedikerstr. 12</t>
  </si>
  <si>
    <t>A_Datum</t>
  </si>
  <si>
    <t>Änderungsdatum</t>
  </si>
  <si>
    <t>Betschart</t>
  </si>
  <si>
    <t>Geuensee</t>
  </si>
  <si>
    <t>Vereinsverantwortlicher</t>
  </si>
  <si>
    <t>EV/EM</t>
  </si>
  <si>
    <t>ENT</t>
  </si>
  <si>
    <t>EV/ENT</t>
  </si>
  <si>
    <t>RO/ENT</t>
  </si>
  <si>
    <t>VV</t>
  </si>
  <si>
    <t>RO/VV</t>
  </si>
  <si>
    <t>Schniderbure 3</t>
  </si>
  <si>
    <t>Sempacherstrasse 5</t>
  </si>
  <si>
    <t>Waldegg 17</t>
  </si>
  <si>
    <t>Eschenpark 6</t>
  </si>
  <si>
    <t>Emmenegger-Jauch</t>
  </si>
  <si>
    <t>Hanshagen</t>
  </si>
  <si>
    <t>Büttenenhalde 46</t>
  </si>
  <si>
    <t>Händschenmoos</t>
  </si>
  <si>
    <t>Métry</t>
  </si>
  <si>
    <t>Magi</t>
  </si>
  <si>
    <t>Bruchstrasse 12</t>
  </si>
  <si>
    <t>Bürki</t>
  </si>
  <si>
    <t>Carol</t>
  </si>
  <si>
    <t>Blattenmoosstr. 15</t>
  </si>
  <si>
    <t>Fahrmatt</t>
  </si>
  <si>
    <t>Lorenzenweg 5, Postfach 43</t>
  </si>
  <si>
    <t>Sagematte 1</t>
  </si>
  <si>
    <t>Neuhusweg 5</t>
  </si>
  <si>
    <t>Zopfmatt 2</t>
  </si>
  <si>
    <t>Pfarrhausplatz 4</t>
  </si>
  <si>
    <t>Küssnacht</t>
  </si>
  <si>
    <t>EIDA</t>
  </si>
  <si>
    <t>Datum des Eintritts in den VLSV</t>
  </si>
  <si>
    <t>Tellenbach</t>
  </si>
  <si>
    <t>EM/EV</t>
  </si>
  <si>
    <t>ENT/EV</t>
  </si>
  <si>
    <t>Rumiweg 17 F</t>
  </si>
  <si>
    <t>Langenthal</t>
  </si>
  <si>
    <t>Huwiler</t>
  </si>
  <si>
    <t>Heiligkreuzstr. 17</t>
  </si>
  <si>
    <t>Hans-Jörg</t>
  </si>
  <si>
    <t>Untertor 5</t>
  </si>
  <si>
    <t>Heusler</t>
  </si>
  <si>
    <t>Adligenstr. 1/32</t>
  </si>
  <si>
    <t>Nick</t>
  </si>
  <si>
    <t>Dorf 6</t>
  </si>
  <si>
    <t>Rain 11</t>
  </si>
  <si>
    <t>6289</t>
  </si>
  <si>
    <t>Alte Landstrasse 3</t>
  </si>
  <si>
    <t>Dula</t>
  </si>
  <si>
    <t>Rebstockstr. 5</t>
  </si>
  <si>
    <t>Hellmüller</t>
  </si>
  <si>
    <t>Bahnstr. 26</t>
  </si>
  <si>
    <t>Stalder-Käslin</t>
  </si>
  <si>
    <t>Höchistrasse 53</t>
  </si>
  <si>
    <t>Roger</t>
  </si>
  <si>
    <t>Jodersmatt 8</t>
  </si>
  <si>
    <t>Husmatt 2</t>
  </si>
  <si>
    <t>Waldmatt 20</t>
  </si>
  <si>
    <t>Gaiffi</t>
  </si>
  <si>
    <t>Severino</t>
  </si>
  <si>
    <t>Rüchlig 8</t>
  </si>
  <si>
    <t>Lina</t>
  </si>
  <si>
    <t>Engelgraben</t>
  </si>
  <si>
    <t>Thali</t>
  </si>
  <si>
    <t>Kapfweid 23</t>
  </si>
  <si>
    <t>Schattemösli</t>
  </si>
  <si>
    <t>Beyeler</t>
  </si>
  <si>
    <t>EV/VV</t>
  </si>
  <si>
    <t>EVO/VV</t>
  </si>
  <si>
    <t>Alte Gemeindestrasse 2</t>
  </si>
  <si>
    <t>Winkel 3</t>
  </si>
  <si>
    <t xml:space="preserve">Luzernerstr. 22 </t>
  </si>
  <si>
    <t>Sonnefeld 2</t>
  </si>
  <si>
    <t>Kirchhalde 14</t>
  </si>
  <si>
    <t>Bodenmatt</t>
  </si>
  <si>
    <t>Bachwilstrasse 3</t>
  </si>
  <si>
    <t>Jagdhof</t>
  </si>
  <si>
    <t>Netzelen 55</t>
  </si>
  <si>
    <t>Altwiserstr. 83</t>
  </si>
  <si>
    <t>Meggenhornstr. 4</t>
  </si>
  <si>
    <t>Mattenweg 6</t>
  </si>
  <si>
    <t>Libellenstrasse 5</t>
  </si>
  <si>
    <t>Schlundstrasse 11</t>
  </si>
  <si>
    <t>Status ( VO=Vorstand; EVO=Erweiterter Vorstand; RO=Regionalobmann; EV=Ehrenveteran; RE= Revisor ; EP=Ehrenpäsident;EM=Ehrenmitglied; ENT=Ehrennadelträger; VV=Vereinsverantwortlicher)</t>
  </si>
  <si>
    <t>Rigistrasse 97</t>
  </si>
  <si>
    <t>Gigenstrasse 29</t>
  </si>
  <si>
    <t>Christen</t>
  </si>
  <si>
    <t>Roodigstrasse 9</t>
  </si>
  <si>
    <t>Cysatstrasse 3</t>
  </si>
  <si>
    <t>Sagenstrasse 3</t>
  </si>
  <si>
    <t>Schlosshalde 6</t>
  </si>
  <si>
    <t>Riegel</t>
  </si>
  <si>
    <t>Josef-Anton</t>
  </si>
  <si>
    <t>Postfach 125</t>
  </si>
  <si>
    <t>Emmenbrücke 2</t>
  </si>
  <si>
    <t>Wilgutstrasse 1A</t>
  </si>
  <si>
    <t>Zemp-Thalmann</t>
  </si>
  <si>
    <t>Mooshof 12</t>
  </si>
  <si>
    <t>Gassmatt 9</t>
  </si>
  <si>
    <t>Ruswilstrasse 3</t>
  </si>
  <si>
    <t>Gütschhöhe 2</t>
  </si>
  <si>
    <t>Gartenweg 8d</t>
  </si>
  <si>
    <t>André</t>
  </si>
  <si>
    <t>Sunnerainstr. 48</t>
  </si>
  <si>
    <t>Luzernerstrasse 64</t>
  </si>
  <si>
    <t>Kirchfeld</t>
  </si>
  <si>
    <t>Margrith</t>
  </si>
  <si>
    <t>Schmittengasse 3</t>
  </si>
  <si>
    <t>Oberdierikonerstr. 61</t>
  </si>
  <si>
    <t>Schwanderhofstr. 3</t>
  </si>
  <si>
    <t>Wangen b.Olten</t>
  </si>
  <si>
    <t>Uferweg 1</t>
  </si>
  <si>
    <t>Rischlistr. 90</t>
  </si>
  <si>
    <t>Untertor 1</t>
  </si>
  <si>
    <t>Lädergass 26</t>
  </si>
  <si>
    <t>Kantonsstr. 28</t>
  </si>
  <si>
    <t>Wittlin</t>
  </si>
  <si>
    <t>Stempfelbergstr. 14</t>
  </si>
  <si>
    <t>Moos 15</t>
  </si>
  <si>
    <t>Baumgartenweg 10</t>
  </si>
  <si>
    <t>Ulrichstrasse 15</t>
  </si>
  <si>
    <t>Marfurt-Wigger</t>
  </si>
  <si>
    <t>Martha</t>
  </si>
  <si>
    <t>Affentranger-Marti</t>
  </si>
  <si>
    <t>Ottili</t>
  </si>
  <si>
    <t>Baumgartenweg 14</t>
  </si>
  <si>
    <t>Schafmattstr. 6a</t>
  </si>
  <si>
    <t>Ottigenbühlstr. 62</t>
  </si>
  <si>
    <t>Hergiswil LU</t>
  </si>
  <si>
    <t>Im Mättli</t>
  </si>
  <si>
    <t>St. Niklausengasse 23</t>
  </si>
  <si>
    <t>Godic</t>
  </si>
  <si>
    <t>Kastanienbaumstr. 4</t>
  </si>
  <si>
    <t>Eichbühl 26</t>
  </si>
  <si>
    <t>Sylvia</t>
  </si>
  <si>
    <t>Allmendstr. 33</t>
  </si>
  <si>
    <t>Staufe 4</t>
  </si>
  <si>
    <t>Besmer</t>
  </si>
  <si>
    <t>Oberfeldmatt 2</t>
  </si>
  <si>
    <t>Schwändistr. 18</t>
  </si>
  <si>
    <t>Petschhof</t>
  </si>
  <si>
    <t>Stämpfelbergstr. 20</t>
  </si>
  <si>
    <t>Rainacher 26</t>
  </si>
  <si>
    <t>Isenringen 1</t>
  </si>
  <si>
    <t>Hirsiger</t>
  </si>
  <si>
    <t>Hohried</t>
  </si>
  <si>
    <t>Surseestr. 14</t>
  </si>
  <si>
    <t>Iseli</t>
  </si>
  <si>
    <t>Eishofrain 6</t>
  </si>
  <si>
    <t>Hochuli</t>
  </si>
  <si>
    <t>Halde 470</t>
  </si>
  <si>
    <t>Reitnau</t>
  </si>
  <si>
    <t>Gotthardstr. 13c</t>
  </si>
  <si>
    <t>Desku</t>
  </si>
  <si>
    <t>Marash</t>
  </si>
  <si>
    <t>Kirchweg 18</t>
  </si>
  <si>
    <t>Unterentfelden</t>
  </si>
  <si>
    <t>Bahnmatt 11</t>
  </si>
  <si>
    <t>Richenseestr. 15</t>
  </si>
  <si>
    <t>Reussmattweg 6</t>
  </si>
  <si>
    <t>Eichenring 7</t>
  </si>
  <si>
    <t>Dorfstrasse 1</t>
  </si>
  <si>
    <t>Dorfstrasse 37</t>
  </si>
  <si>
    <t>Buchs Lu</t>
  </si>
  <si>
    <t>ausser Feld</t>
  </si>
  <si>
    <t>Gigenstr. 48</t>
  </si>
  <si>
    <t>Schmitterrainweg 5</t>
  </si>
  <si>
    <t>Vorderdorfstrasse 11</t>
  </si>
  <si>
    <t>Heggendorn</t>
  </si>
  <si>
    <t>Eliane</t>
  </si>
  <si>
    <t>Gasshof 9</t>
  </si>
  <si>
    <t>Bachmättli 13 (Föhre)</t>
  </si>
  <si>
    <t>Schmiedgase 8</t>
  </si>
  <si>
    <t>Maihofstrasse 47</t>
  </si>
  <si>
    <t>Hüttlenen</t>
  </si>
  <si>
    <t>Tobler</t>
  </si>
  <si>
    <t>Seegarten 5</t>
  </si>
  <si>
    <t>Ruessmattweg</t>
  </si>
  <si>
    <t>Längenmacker 136</t>
  </si>
  <si>
    <t>Heimenschwand</t>
  </si>
  <si>
    <t>DE-79618</t>
  </si>
  <si>
    <t>Süesstannen</t>
  </si>
  <si>
    <t>Eichenfels 1</t>
  </si>
  <si>
    <t>Buechweid 5</t>
  </si>
  <si>
    <t>Moosmattstr. 5</t>
  </si>
  <si>
    <t>Oberdorf 10</t>
  </si>
  <si>
    <t>Nelkenstr. 5a</t>
  </si>
  <si>
    <t>St. Niklausengasse 1</t>
  </si>
  <si>
    <t>Eichenring 4</t>
  </si>
  <si>
    <t>Muttenzerstr. 78</t>
  </si>
  <si>
    <t>Pratteln</t>
  </si>
  <si>
    <t>EV/RO/ENT</t>
  </si>
  <si>
    <t>VO/RO</t>
  </si>
  <si>
    <t>Ebrüti 1</t>
  </si>
  <si>
    <t>Trutigen 6</t>
  </si>
  <si>
    <t>Winkelhalde 16</t>
  </si>
  <si>
    <t>Rischstrasse 17</t>
  </si>
  <si>
    <t>Rootseehöhe 18</t>
  </si>
  <si>
    <t>Höflistrasse 12</t>
  </si>
  <si>
    <t>Flütsch</t>
  </si>
  <si>
    <t>Lydia</t>
  </si>
  <si>
    <t>Cheleweg 4</t>
  </si>
  <si>
    <t>Merkurstrasse 7</t>
  </si>
  <si>
    <t>Birkenweg 5</t>
  </si>
  <si>
    <t>Oberdorfstrasse 4</t>
  </si>
  <si>
    <t>Seregi</t>
  </si>
  <si>
    <t>Brennerstrasse 15</t>
  </si>
  <si>
    <t>Chirbelmatt 15</t>
  </si>
  <si>
    <t>Rudolfstr. 3</t>
  </si>
  <si>
    <t>Hübelistr. 48</t>
  </si>
  <si>
    <t>Bahnhofstr. 11 / PF 134</t>
  </si>
  <si>
    <t>Holzweid 32</t>
  </si>
  <si>
    <t>Matthofring 21</t>
  </si>
  <si>
    <t>Rigistrasse 79</t>
  </si>
  <si>
    <t>Unterwilenstrasse 4</t>
  </si>
  <si>
    <t>Bettwilerstrasse 4a</t>
  </si>
  <si>
    <t>Badstr. 13b</t>
  </si>
  <si>
    <t>Kirchweg 4</t>
  </si>
  <si>
    <t>Zoran</t>
  </si>
  <si>
    <t>Landenbergstr. 36</t>
  </si>
  <si>
    <t>Terzig</t>
  </si>
  <si>
    <t>Amstutz</t>
  </si>
  <si>
    <t>Eggischwand</t>
  </si>
  <si>
    <t>6105</t>
  </si>
  <si>
    <t>Schachen LU</t>
  </si>
  <si>
    <t>Seehalde 15</t>
  </si>
  <si>
    <t>6243</t>
  </si>
  <si>
    <t>Rigistr. 92</t>
  </si>
  <si>
    <t>6353</t>
  </si>
  <si>
    <t>Dorfstr. 19</t>
  </si>
  <si>
    <t>6264</t>
  </si>
  <si>
    <t>Blosenberg 7</t>
  </si>
  <si>
    <t>6222</t>
  </si>
  <si>
    <t>Glur</t>
  </si>
  <si>
    <t>Sonnenbergstr. 70</t>
  </si>
  <si>
    <t>6005</t>
  </si>
  <si>
    <t>Meierhöfliring 19</t>
  </si>
  <si>
    <t>6017</t>
  </si>
  <si>
    <t>Lussy</t>
  </si>
  <si>
    <t>6274</t>
  </si>
  <si>
    <t>Eschenbach LU</t>
  </si>
  <si>
    <t>Carl Beckstr. 1B</t>
  </si>
  <si>
    <t>6210</t>
  </si>
  <si>
    <t>Reichmuth</t>
  </si>
  <si>
    <t>Rosemättliweg 8</t>
  </si>
  <si>
    <t>Wacht 4</t>
  </si>
  <si>
    <t>6018</t>
  </si>
  <si>
    <t>Bodenmatt 16</t>
  </si>
  <si>
    <t>6162</t>
  </si>
  <si>
    <t>I der Sänti 1</t>
  </si>
  <si>
    <t>6130</t>
  </si>
  <si>
    <t>Fischenbach</t>
  </si>
  <si>
    <t>Wesmerihof 1 PF 255</t>
  </si>
  <si>
    <t>6221</t>
  </si>
  <si>
    <t>6034</t>
  </si>
  <si>
    <t>Isenringen 3</t>
  </si>
  <si>
    <t>Anrede</t>
  </si>
  <si>
    <t>Herrn</t>
  </si>
  <si>
    <t>Frau</t>
  </si>
  <si>
    <t>Fraau</t>
  </si>
  <si>
    <t>RO/EV</t>
  </si>
  <si>
    <t>Wesmeristr. 7</t>
  </si>
  <si>
    <t>Heimgärtli</t>
  </si>
  <si>
    <t>Wichlernweg 11</t>
  </si>
  <si>
    <t>Neuhushof 6</t>
  </si>
  <si>
    <t>Hirselenstrasse 4</t>
  </si>
  <si>
    <t>Dietwil</t>
  </si>
  <si>
    <t>Lindau 6</t>
  </si>
  <si>
    <t>Mattstrasse 9</t>
  </si>
  <si>
    <t>Hans-Werner</t>
  </si>
  <si>
    <t>Schächlimatte 16</t>
  </si>
  <si>
    <t>Häring</t>
  </si>
  <si>
    <t>Sonnefeld 33</t>
  </si>
  <si>
    <t>Nievergelt</t>
  </si>
  <si>
    <t>Zopfmättili 3</t>
  </si>
  <si>
    <t>Schweizer</t>
  </si>
  <si>
    <t>Luzernerstrasse 43</t>
  </si>
  <si>
    <t>Christoph</t>
  </si>
  <si>
    <t>Rheinfelden</t>
  </si>
  <si>
    <t>Fühli</t>
  </si>
  <si>
    <t>Hüttlenen 5</t>
  </si>
  <si>
    <t>Gärtnerweg 4c</t>
  </si>
  <si>
    <t>Mülirain 5</t>
  </si>
  <si>
    <t>Muriweid 29</t>
  </si>
  <si>
    <t>Romann</t>
  </si>
  <si>
    <t>Oberdierikonerstr. 14</t>
  </si>
  <si>
    <t>Schulstr. 17</t>
  </si>
  <si>
    <t>Hauptstrasse 159</t>
  </si>
  <si>
    <t>Stämpfelbergstrasse 6B</t>
  </si>
  <si>
    <t>Alterszentrum Feldheimstr. 1</t>
  </si>
  <si>
    <t>Altersheim Fläckematte</t>
  </si>
  <si>
    <t>Erlen 2</t>
  </si>
  <si>
    <t>Grünbach 6</t>
  </si>
  <si>
    <t>Eyhof 2</t>
  </si>
  <si>
    <t>Halde 3</t>
  </si>
  <si>
    <t>Hellbühlerstrasse 15</t>
  </si>
  <si>
    <t>Erlose 2</t>
  </si>
  <si>
    <t>Büel 2</t>
  </si>
  <si>
    <t>Erlose 4</t>
  </si>
  <si>
    <t>Schöneich 10</t>
  </si>
  <si>
    <t>Carmen</t>
  </si>
  <si>
    <t>Gersagstr. 8</t>
  </si>
  <si>
    <t>Ruopigenring 77</t>
  </si>
  <si>
    <t>Scheidegger</t>
  </si>
  <si>
    <t>Lippenrütipark 2</t>
  </si>
  <si>
    <t>Hütli Leidenberg</t>
  </si>
  <si>
    <t>Netzelen 21</t>
  </si>
  <si>
    <t>Nofflenstrasse 30</t>
  </si>
  <si>
    <t>Kirchdorf</t>
  </si>
  <si>
    <t>Hofrainstrasse 12</t>
  </si>
  <si>
    <t>Sempach Stadt</t>
  </si>
  <si>
    <t>Sageli A</t>
  </si>
  <si>
    <t>Joseph E.</t>
  </si>
  <si>
    <t>Ignaz</t>
  </si>
  <si>
    <t>Göldin</t>
  </si>
  <si>
    <t>Vicky</t>
  </si>
  <si>
    <t>Blumenrain 5</t>
  </si>
  <si>
    <t>keine</t>
  </si>
  <si>
    <t>Zentrum Dreilinden</t>
  </si>
  <si>
    <t>Zurfluh</t>
  </si>
  <si>
    <t>Michael</t>
  </si>
  <si>
    <t>Sinnerhof 2</t>
  </si>
  <si>
    <t>Fluhrhöhe 2</t>
  </si>
  <si>
    <t>Chaletweg 2</t>
  </si>
  <si>
    <t>Meisterschwanden</t>
  </si>
  <si>
    <t>Hohenrainstrasse 11c</t>
  </si>
  <si>
    <t>Seevogtei</t>
  </si>
  <si>
    <t>Äschlimann</t>
  </si>
  <si>
    <t>Colpi</t>
  </si>
  <si>
    <t>Wirz</t>
  </si>
  <si>
    <t>Klösterli 1</t>
  </si>
  <si>
    <t>Höchhusmatt 21</t>
  </si>
  <si>
    <t>Marktweg 6</t>
  </si>
  <si>
    <t>Bahnmatt 17</t>
  </si>
  <si>
    <t>Steingasse 4</t>
  </si>
  <si>
    <t>Gossdietwil</t>
  </si>
  <si>
    <t>Dorfstrasse 19</t>
  </si>
  <si>
    <t>Luzernerstr.72</t>
  </si>
  <si>
    <t>Winkel 23</t>
  </si>
  <si>
    <t>Pilatusweg 8</t>
  </si>
  <si>
    <t>Hans-Peter</t>
  </si>
  <si>
    <t>Eichenstr. 32</t>
  </si>
  <si>
    <t>Mathis-Wey</t>
  </si>
  <si>
    <t>Flecken 29</t>
  </si>
  <si>
    <t>Buzibachstr. 14</t>
  </si>
  <si>
    <t>Cornelistrasse 7</t>
  </si>
  <si>
    <t>Daniel</t>
  </si>
  <si>
    <t>Zückenrain 3</t>
  </si>
  <si>
    <t>Duc</t>
  </si>
  <si>
    <t>Heiri</t>
  </si>
  <si>
    <t>Dorf 1, Gasthof Duc</t>
  </si>
  <si>
    <t>Widenbach 9</t>
  </si>
  <si>
    <t>Silvia</t>
  </si>
  <si>
    <t>voder Pfaffischwand</t>
  </si>
  <si>
    <t>Eichenmoosstr. 89</t>
  </si>
  <si>
    <t>Rosenbergstr. 18</t>
  </si>
  <si>
    <t>BZE, Kirchfeldstr. 27</t>
  </si>
  <si>
    <t>Rothenburgstr.7 /PF130</t>
  </si>
  <si>
    <t>Titlisblick 3</t>
  </si>
  <si>
    <t>Herrenwaldstr. 11</t>
  </si>
  <si>
    <t>Zeughausstr. 2</t>
  </si>
  <si>
    <t>Zurschmitten</t>
  </si>
  <si>
    <t>Monika</t>
  </si>
  <si>
    <t>Chilchlimatte 21</t>
  </si>
  <si>
    <t>Spillgässli 14</t>
  </si>
  <si>
    <t>Eichenweg 2</t>
  </si>
  <si>
    <t>Schenk-Broch</t>
  </si>
  <si>
    <t>Fröschengasse 15</t>
  </si>
  <si>
    <t>Trudi</t>
  </si>
  <si>
    <t>Ohmstal</t>
  </si>
  <si>
    <t>Herti</t>
  </si>
  <si>
    <t>Bühl 47</t>
  </si>
  <si>
    <t>Knupp</t>
  </si>
  <si>
    <t>Bifigmatte 1</t>
  </si>
  <si>
    <t>Bleikimatt 9</t>
  </si>
  <si>
    <t>Mauritiusheim</t>
  </si>
  <si>
    <t>Rothornstr. 5</t>
  </si>
  <si>
    <t>Verstorben</t>
  </si>
  <si>
    <t>Franz jun.</t>
  </si>
  <si>
    <t>Unterdorfstr. 13</t>
  </si>
  <si>
    <t>Echenbach</t>
  </si>
  <si>
    <t>Lutertal 2</t>
  </si>
  <si>
    <t>Sonnenrain 3</t>
  </si>
  <si>
    <t>Claire</t>
  </si>
  <si>
    <t>Holzweidstrasse 30</t>
  </si>
  <si>
    <t>Vorderdorfstrasse 1</t>
  </si>
  <si>
    <t>Sonnenrain 1</t>
  </si>
  <si>
    <t>Hellbühlstr. 28</t>
  </si>
  <si>
    <t>Steinhofstrasse 11</t>
  </si>
  <si>
    <t>Rodteggstrasse 16</t>
  </si>
  <si>
    <t>Fildernstrasse 23</t>
  </si>
  <si>
    <t>Mühleweg 12</t>
  </si>
  <si>
    <t>im Baumgarten 1</t>
  </si>
  <si>
    <t>RWPZ Rinderweg 6</t>
  </si>
  <si>
    <t>Dorf 16</t>
  </si>
  <si>
    <t>Ammergehrigen 4</t>
  </si>
  <si>
    <t>Unterdorf 19</t>
  </si>
  <si>
    <t>Fahrmatt 1</t>
  </si>
  <si>
    <t>Weihermattstr. 33</t>
  </si>
  <si>
    <t>Rinderberg 3</t>
  </si>
  <si>
    <t>Spitzhubelstr. 3</t>
  </si>
  <si>
    <t>Oberdorf 3</t>
  </si>
  <si>
    <t>Dorfstr.18</t>
  </si>
  <si>
    <t>AWH Bodenmatt 7</t>
  </si>
  <si>
    <t>Matthofring 62</t>
  </si>
  <si>
    <t>Wyden</t>
  </si>
  <si>
    <t>Wiggen</t>
  </si>
  <si>
    <t>Obacher 6</t>
  </si>
  <si>
    <t>Kunz Josef</t>
  </si>
  <si>
    <t>Flecken 36</t>
  </si>
  <si>
    <t>Rosengartenstrasse 65</t>
  </si>
  <si>
    <t>Hafner Peter</t>
  </si>
  <si>
    <t>Hafner Silvia</t>
  </si>
  <si>
    <t>z. Hd.</t>
  </si>
  <si>
    <t>Korresp.-Adr</t>
  </si>
  <si>
    <t>Gerliswilstrasse 66</t>
  </si>
  <si>
    <t>Bundesstrasse 25</t>
  </si>
  <si>
    <t>Quellenstrasse 5</t>
  </si>
  <si>
    <t>Senevita Pilatusblick Rischstr. 13</t>
  </si>
  <si>
    <t>St.Martinsgrund 8</t>
  </si>
  <si>
    <t>Betschard</t>
  </si>
  <si>
    <t>Rosa</t>
  </si>
  <si>
    <t>Achermann Adolf</t>
  </si>
  <si>
    <t>Achermann Franz</t>
  </si>
  <si>
    <t>Achermann Josef</t>
  </si>
  <si>
    <t>Achermann Oskar</t>
  </si>
  <si>
    <t>Achermann Otto</t>
  </si>
  <si>
    <t>Achermann Paul</t>
  </si>
  <si>
    <t>Achermann René</t>
  </si>
  <si>
    <t>Achermann Ueli</t>
  </si>
  <si>
    <t>Achermann Vinzenz</t>
  </si>
  <si>
    <t>Aebischer Hans</t>
  </si>
  <si>
    <t>Aecherli  Peter</t>
  </si>
  <si>
    <t>Aerni Martin</t>
  </si>
  <si>
    <t>Affentranger-Marti Ottili</t>
  </si>
  <si>
    <t>Albisser Josef</t>
  </si>
  <si>
    <t>Albisser Werner</t>
  </si>
  <si>
    <t>Albisser Willy</t>
  </si>
  <si>
    <t>Ambühl Heinz</t>
  </si>
  <si>
    <t>Ammann Franz</t>
  </si>
  <si>
    <t>Ammeter Hans</t>
  </si>
  <si>
    <t>Amrein Adolf</t>
  </si>
  <si>
    <t>Amrein Moritz</t>
  </si>
  <si>
    <t>Amrein Robert</t>
  </si>
  <si>
    <t>Amrein Werner</t>
  </si>
  <si>
    <t>Amstutz Paul</t>
  </si>
  <si>
    <t>Aregger Emil</t>
  </si>
  <si>
    <t>Aregger Erwin</t>
  </si>
  <si>
    <t>Aregger Peter</t>
  </si>
  <si>
    <t>Arnet Josef</t>
  </si>
  <si>
    <t>Arnold Hansruedi</t>
  </si>
  <si>
    <t>Arnold Josef</t>
  </si>
  <si>
    <t>Arnold Karl</t>
  </si>
  <si>
    <t>Arnold Markus</t>
  </si>
  <si>
    <t>Arnold Niklaus</t>
  </si>
  <si>
    <t>Arnold Paul</t>
  </si>
  <si>
    <t>Arnold Walter</t>
  </si>
  <si>
    <t>Äschlimann Hans-Ruedi</t>
  </si>
  <si>
    <t>Aschwanden Markus</t>
  </si>
  <si>
    <t>Atilgan Adnan</t>
  </si>
  <si>
    <t>Bächer Josef</t>
  </si>
  <si>
    <t>Bächi Hans-Ueli</t>
  </si>
  <si>
    <t>Bachmann Albert</t>
  </si>
  <si>
    <t>Bachmann Annemarie</t>
  </si>
  <si>
    <t>Bachmann Franz</t>
  </si>
  <si>
    <t>Bachmann Hans</t>
  </si>
  <si>
    <t>Bachmann Herbert</t>
  </si>
  <si>
    <t>Bachmann Josef</t>
  </si>
  <si>
    <t>Bachmann Martin</t>
  </si>
  <si>
    <t>Bachmann Werner</t>
  </si>
  <si>
    <t>Bachofer Alfred</t>
  </si>
  <si>
    <t>Baggenstos Josef</t>
  </si>
  <si>
    <t>Bammert Josef</t>
  </si>
  <si>
    <t>Banholzer Heinrich</t>
  </si>
  <si>
    <t>Barmet Franz</t>
  </si>
  <si>
    <t>Barmet Melchior</t>
  </si>
  <si>
    <t>Bärtschi Alfred</t>
  </si>
  <si>
    <t>Bättig Anton</t>
  </si>
  <si>
    <t>Bättig Hansruedi</t>
  </si>
  <si>
    <t>Bättig Sepp</t>
  </si>
  <si>
    <t>Bättig Vinzenz</t>
  </si>
  <si>
    <t>Baumann Anton</t>
  </si>
  <si>
    <t>Baumann Hans</t>
  </si>
  <si>
    <t>Baumann Hanspeter</t>
  </si>
  <si>
    <t>Baumgartner Albert</t>
  </si>
  <si>
    <t>Baumgartner Albin</t>
  </si>
  <si>
    <t>Baumgartner Hanspeter</t>
  </si>
  <si>
    <t>Baumli Xaver</t>
  </si>
  <si>
    <t>Bechtiger Robert</t>
  </si>
  <si>
    <t>Beck Hansrudolf</t>
  </si>
  <si>
    <t>Beck Richard</t>
  </si>
  <si>
    <t>Beer Kurt</t>
  </si>
  <si>
    <t>Belser Markus</t>
  </si>
  <si>
    <t>Berger Emil</t>
  </si>
  <si>
    <t>Bernet Ferdinand</t>
  </si>
  <si>
    <t>Bernet Hans</t>
  </si>
  <si>
    <t>Bernet Josef</t>
  </si>
  <si>
    <t>Besmer Franz</t>
  </si>
  <si>
    <t>Besse Marcel</t>
  </si>
  <si>
    <t>Betschart Daniel</t>
  </si>
  <si>
    <t>Betschart Xaver</t>
  </si>
  <si>
    <t>Beyeler Hans</t>
  </si>
  <si>
    <t>Bienz Bernhard</t>
  </si>
  <si>
    <t>Bienz Eugen</t>
  </si>
  <si>
    <t>Bienz Josef</t>
  </si>
  <si>
    <t>Bieri Anton</t>
  </si>
  <si>
    <t>Bieri Franz</t>
  </si>
  <si>
    <t>Bieri Hansruedi</t>
  </si>
  <si>
    <t>Bieri Hugo</t>
  </si>
  <si>
    <t>Bieri Josef</t>
  </si>
  <si>
    <t>Bieri Peter</t>
  </si>
  <si>
    <t>Bieri Ruedi</t>
  </si>
  <si>
    <t>Birrer Anton</t>
  </si>
  <si>
    <t>Birrer Franz</t>
  </si>
  <si>
    <t>Birrer Hansruedi</t>
  </si>
  <si>
    <t>Birrer Isidor</t>
  </si>
  <si>
    <t>Birrer Theodor</t>
  </si>
  <si>
    <t>Bisang Franz</t>
  </si>
  <si>
    <t>Bisang Josef</t>
  </si>
  <si>
    <t>Bisang Peter</t>
  </si>
  <si>
    <t>Bitzi  Hans</t>
  </si>
  <si>
    <t>Blanc Hans</t>
  </si>
  <si>
    <t>Blanc Raymond</t>
  </si>
  <si>
    <t>Blättler Josef</t>
  </si>
  <si>
    <t>Blättler Josef, Dr.</t>
  </si>
  <si>
    <t>Blättler Paul</t>
  </si>
  <si>
    <t>Blättler Thomas</t>
  </si>
  <si>
    <t>Blum Josef</t>
  </si>
  <si>
    <t>Bochsler Marcus</t>
  </si>
  <si>
    <t>Boller Peter</t>
  </si>
  <si>
    <t>Boog Alfred</t>
  </si>
  <si>
    <t>Bossert Alois</t>
  </si>
  <si>
    <t>Brand Fritz</t>
  </si>
  <si>
    <t>Brechbühl Gottlieb</t>
  </si>
  <si>
    <t>Broch Walter</t>
  </si>
  <si>
    <t>Brun Dominik</t>
  </si>
  <si>
    <t>Brun Franz</t>
  </si>
  <si>
    <t>Brun Fritz</t>
  </si>
  <si>
    <t>Bründler Peter</t>
  </si>
  <si>
    <t>Brunner Josef</t>
  </si>
  <si>
    <t>Brunner Kaspar</t>
  </si>
  <si>
    <t>Brunner Marcel</t>
  </si>
  <si>
    <t>Brunner Markus</t>
  </si>
  <si>
    <t>Bucheli Fritz</t>
  </si>
  <si>
    <t>Bucheli Hans</t>
  </si>
  <si>
    <t>Bucheli Hermine</t>
  </si>
  <si>
    <t>Bucher Albert</t>
  </si>
  <si>
    <t>Bucher Beat</t>
  </si>
  <si>
    <t>Bucher Bernhard</t>
  </si>
  <si>
    <t>Bucher Ernst</t>
  </si>
  <si>
    <t>Bucher Hans</t>
  </si>
  <si>
    <t>Bucher Josef</t>
  </si>
  <si>
    <t>Bucher Oskar</t>
  </si>
  <si>
    <t>Bucher Peter</t>
  </si>
  <si>
    <t>Bucher Xaver</t>
  </si>
  <si>
    <t>Büchner Helga</t>
  </si>
  <si>
    <t>Buchs Bernhard</t>
  </si>
  <si>
    <t>Bühler Adolf</t>
  </si>
  <si>
    <t>Bühler Franz</t>
  </si>
  <si>
    <t>Bühler Gottfried</t>
  </si>
  <si>
    <t>Bühler Hans</t>
  </si>
  <si>
    <t>Bühler Josef</t>
  </si>
  <si>
    <t>Bühler Robert</t>
  </si>
  <si>
    <t>Bühlmann Josef</t>
  </si>
  <si>
    <t>Bühlmann Rudolf</t>
  </si>
  <si>
    <t>Buholzer Xaver</t>
  </si>
  <si>
    <t>Buob Alfred</t>
  </si>
  <si>
    <t>Bürgi Hans-Rudolf</t>
  </si>
  <si>
    <t>Burkard Jakob</t>
  </si>
  <si>
    <t>Burkard Werner</t>
  </si>
  <si>
    <t>Burkart Josef</t>
  </si>
  <si>
    <t>Burkart Pius</t>
  </si>
  <si>
    <t>Burkhalter Otto</t>
  </si>
  <si>
    <t>Burkhard Hans</t>
  </si>
  <si>
    <t>Burkhardt Kurt</t>
  </si>
  <si>
    <t>Burkhardt Roland</t>
  </si>
  <si>
    <t>Bürki Carol</t>
  </si>
  <si>
    <t>Bürli Anton</t>
  </si>
  <si>
    <t>Bürli Arthur</t>
  </si>
  <si>
    <t>Burri Josef</t>
  </si>
  <si>
    <t>Burri Jules</t>
  </si>
  <si>
    <t>Burri Melchior</t>
  </si>
  <si>
    <t>Burri Otto</t>
  </si>
  <si>
    <t>Burri Paul</t>
  </si>
  <si>
    <t>Burri Walter</t>
  </si>
  <si>
    <t>Burri Werner</t>
  </si>
  <si>
    <t>Bussmann Annegreth</t>
  </si>
  <si>
    <t>Bussmann Franz</t>
  </si>
  <si>
    <t>Büttiker Alfred</t>
  </si>
  <si>
    <t>Christen Franz</t>
  </si>
  <si>
    <t>Christener Erika</t>
  </si>
  <si>
    <t>Clèment Erwin</t>
  </si>
  <si>
    <t>Colpi Max</t>
  </si>
  <si>
    <t>Cueni Urs</t>
  </si>
  <si>
    <t>Dahinden Alfred</t>
  </si>
  <si>
    <t>Dahinden Beat</t>
  </si>
  <si>
    <t>Dahinden Hans-Jörg</t>
  </si>
  <si>
    <t>Dahinden Josef</t>
  </si>
  <si>
    <t xml:space="preserve">Dahinden Theo </t>
  </si>
  <si>
    <t>Dahinden Vreni</t>
  </si>
  <si>
    <t>Dambach Hans</t>
  </si>
  <si>
    <t>De Podesta Edy</t>
  </si>
  <si>
    <t>Desku Marash</t>
  </si>
  <si>
    <t>Distel Anton</t>
  </si>
  <si>
    <t>Distel Franz</t>
  </si>
  <si>
    <t xml:space="preserve">Distel Theo </t>
  </si>
  <si>
    <t>Dobmann Hermann</t>
  </si>
  <si>
    <t>Dossenbach Hans</t>
  </si>
  <si>
    <t>Doudin Manfred</t>
  </si>
  <si>
    <t>Dubach Isidor</t>
  </si>
  <si>
    <t>Dubach Josef</t>
  </si>
  <si>
    <t>Dubach Xaver</t>
  </si>
  <si>
    <t>Duc Heiri</t>
  </si>
  <si>
    <t>Dula Bernadette</t>
  </si>
  <si>
    <t>Dula Hans</t>
  </si>
  <si>
    <t>Durrer Josef</t>
  </si>
  <si>
    <t>Duss Arthur</t>
  </si>
  <si>
    <t>Duss Edgar</t>
  </si>
  <si>
    <t>Duss Franz</t>
  </si>
  <si>
    <t>Duss Hans</t>
  </si>
  <si>
    <t>Duss Josef</t>
  </si>
  <si>
    <t xml:space="preserve">Duss Paul </t>
  </si>
  <si>
    <t>Duss Rudolf</t>
  </si>
  <si>
    <t>Eberli Erich</t>
  </si>
  <si>
    <t>Eberli Hans</t>
  </si>
  <si>
    <t>Eggenberger Burkhard</t>
  </si>
  <si>
    <t>Egli Anton</t>
  </si>
  <si>
    <t>Egli Hans</t>
  </si>
  <si>
    <t>Egli Josef, Dr.</t>
  </si>
  <si>
    <t>Egli Rudolf</t>
  </si>
  <si>
    <t>Egli Samuel</t>
  </si>
  <si>
    <t>Egli-Müller Alfred</t>
  </si>
  <si>
    <t>Eichelberger Ueli</t>
  </si>
  <si>
    <t>Eichenberger Mario</t>
  </si>
  <si>
    <t>Eicher Agnes</t>
  </si>
  <si>
    <t>Eiholzer Franz</t>
  </si>
  <si>
    <t>Eiholzer Markus</t>
  </si>
  <si>
    <t>Elmiger Kurt</t>
  </si>
  <si>
    <t>Elmiger Otto</t>
  </si>
  <si>
    <t>Elmiger Xaver</t>
  </si>
  <si>
    <t>Emmenegger Anton</t>
  </si>
  <si>
    <t>Emmenegger Beat</t>
  </si>
  <si>
    <t>Emmenegger Hans</t>
  </si>
  <si>
    <t>Emmenegger Hanspeter</t>
  </si>
  <si>
    <t>Emmenegger Hansruedi</t>
  </si>
  <si>
    <t>Emmenegger Joe</t>
  </si>
  <si>
    <t>Emmenegger Josef</t>
  </si>
  <si>
    <t>Emmenegger Otto</t>
  </si>
  <si>
    <t>Emmenegger Robert</t>
  </si>
  <si>
    <t>Emmenegger Walter</t>
  </si>
  <si>
    <t>Emmenegger-Jauch Isidor</t>
  </si>
  <si>
    <t>Engel Josef</t>
  </si>
  <si>
    <t>Enzmann Eugen</t>
  </si>
  <si>
    <t>Erni Fredy</t>
  </si>
  <si>
    <t>Erni Hanspeter</t>
  </si>
  <si>
    <t>Erni Theres</t>
  </si>
  <si>
    <t>Erni Xaver</t>
  </si>
  <si>
    <t>Estermann Alois</t>
  </si>
  <si>
    <t>Estermann Franz</t>
  </si>
  <si>
    <t>Estermann Josef</t>
  </si>
  <si>
    <t>Estermann Martin</t>
  </si>
  <si>
    <t>Etterlin Bruno</t>
  </si>
  <si>
    <t>Etterlin Peter</t>
  </si>
  <si>
    <t>Eugster Gebhard</t>
  </si>
  <si>
    <t>Fäh Paul</t>
  </si>
  <si>
    <t>Fähndrich Gottfried</t>
  </si>
  <si>
    <t>Fanger Anton</t>
  </si>
  <si>
    <t>Fankhauser Ernst</t>
  </si>
  <si>
    <t>Fankhauser Peter</t>
  </si>
  <si>
    <t>Fässler Fredi</t>
  </si>
  <si>
    <t>Feierabend Cornelius</t>
  </si>
  <si>
    <t>Felber Hans</t>
  </si>
  <si>
    <t>Felber Josef</t>
  </si>
  <si>
    <t>Felber Otto</t>
  </si>
  <si>
    <t>Felber Rolf</t>
  </si>
  <si>
    <t>Felder Bruno</t>
  </si>
  <si>
    <t>Felder Ernst</t>
  </si>
  <si>
    <t>Felder Hans-Ruedi</t>
  </si>
  <si>
    <t>Felder Hermann</t>
  </si>
  <si>
    <t>Felder Josef</t>
  </si>
  <si>
    <t>Felder Joseph E.</t>
  </si>
  <si>
    <t>Felder Ruedi</t>
  </si>
  <si>
    <t>Felder Trudi</t>
  </si>
  <si>
    <t>Felder Willy</t>
  </si>
  <si>
    <t>Felix Alois</t>
  </si>
  <si>
    <t>Felix Hansueli</t>
  </si>
  <si>
    <t>Fellmann Hans</t>
  </si>
  <si>
    <t>Fellmann Josef</t>
  </si>
  <si>
    <t>Fellmann Otto</t>
  </si>
  <si>
    <t>Feuz Edy</t>
  </si>
  <si>
    <t>Filliger Arnold</t>
  </si>
  <si>
    <t>Fischer Beat</t>
  </si>
  <si>
    <t>Fischer Franz</t>
  </si>
  <si>
    <t>Fischer Rudolf</t>
  </si>
  <si>
    <t>Fischer Sylvia</t>
  </si>
  <si>
    <t>Fischer Viktor</t>
  </si>
  <si>
    <t>Fischer-Stöckli Josef</t>
  </si>
  <si>
    <t>Fleischli Alfred</t>
  </si>
  <si>
    <t>Fleischli Moritz</t>
  </si>
  <si>
    <t>Flück Ignaz</t>
  </si>
  <si>
    <t>Flückiger Gottfried</t>
  </si>
  <si>
    <t>Flühler Adolf</t>
  </si>
  <si>
    <t>Flury Rene</t>
  </si>
  <si>
    <t>Flütsch Georg</t>
  </si>
  <si>
    <t>Fölmli Josef</t>
  </si>
  <si>
    <t>Fölmli Walter</t>
  </si>
  <si>
    <t>Franclick Erwin</t>
  </si>
  <si>
    <t>Frank Alfred</t>
  </si>
  <si>
    <t>Frank Heinrich</t>
  </si>
  <si>
    <t>Frank Regina</t>
  </si>
  <si>
    <t>Frank Vinzenz</t>
  </si>
  <si>
    <t>Frank Werner</t>
  </si>
  <si>
    <t>Frei Emil</t>
  </si>
  <si>
    <t>Frei Walter</t>
  </si>
  <si>
    <t>Frei  René</t>
  </si>
  <si>
    <t>Frey Josef</t>
  </si>
  <si>
    <t>Frey Joseph</t>
  </si>
  <si>
    <t>Frey Robert</t>
  </si>
  <si>
    <t>Frischkopf Josef</t>
  </si>
  <si>
    <t>Fuchs Alois</t>
  </si>
  <si>
    <t>Fuchs Hans</t>
  </si>
  <si>
    <t>Fuchs Jakob</t>
  </si>
  <si>
    <t>Fuchs Josef</t>
  </si>
  <si>
    <t>Fuchs Thomas</t>
  </si>
  <si>
    <t>Fuchs Werner</t>
  </si>
  <si>
    <t>Furrer Anton</t>
  </si>
  <si>
    <t>Furrer Gabi</t>
  </si>
  <si>
    <t>Furrer Hans</t>
  </si>
  <si>
    <t>Furrer Josef</t>
  </si>
  <si>
    <t>Furrer Louise</t>
  </si>
  <si>
    <t>Furrer Ursula</t>
  </si>
  <si>
    <t>Gabriel Josef</t>
  </si>
  <si>
    <t>Gaiffi Severino</t>
  </si>
  <si>
    <t>Gallati Bruno</t>
  </si>
  <si>
    <t>Galliker Jakob</t>
  </si>
  <si>
    <t>Galliker Xaver</t>
  </si>
  <si>
    <t>Gander Alfred</t>
  </si>
  <si>
    <t>Ganser Milo</t>
  </si>
  <si>
    <t>Gartmann Hans</t>
  </si>
  <si>
    <t>Gassmann Josef</t>
  </si>
  <si>
    <t>Gassmann Rudolf</t>
  </si>
  <si>
    <t>Gauch Emil</t>
  </si>
  <si>
    <t>Gehriger Hanspeter</t>
  </si>
  <si>
    <t>Geiser Anton</t>
  </si>
  <si>
    <t>Geiser Dominik</t>
  </si>
  <si>
    <t>Geiser Franz</t>
  </si>
  <si>
    <t>Geiser Toni</t>
  </si>
  <si>
    <t>Geiser Urs</t>
  </si>
  <si>
    <t>Geser Walter</t>
  </si>
  <si>
    <t>Getzmann Hans</t>
  </si>
  <si>
    <t>Gioiello Nicola</t>
  </si>
  <si>
    <t>Giopp Viktor</t>
  </si>
  <si>
    <t>Gisler Ernst</t>
  </si>
  <si>
    <t>Gisler Franz</t>
  </si>
  <si>
    <t>Gisler Fridolin</t>
  </si>
  <si>
    <t>Gisler Walter</t>
  </si>
  <si>
    <t>Gisler Werner</t>
  </si>
  <si>
    <t>Glanzmann Josef</t>
  </si>
  <si>
    <t>Gloor Peter</t>
  </si>
  <si>
    <t>Gloor Rudolf</t>
  </si>
  <si>
    <t>Glur Peter</t>
  </si>
  <si>
    <t>Gmünder Hans</t>
  </si>
  <si>
    <t>Godic Anton</t>
  </si>
  <si>
    <t>Goertz Harry</t>
  </si>
  <si>
    <t>Göldin Franz</t>
  </si>
  <si>
    <t>Gössi Werner</t>
  </si>
  <si>
    <t>Graber Josef</t>
  </si>
  <si>
    <t>Graber Robert</t>
  </si>
  <si>
    <t>Graber Willy</t>
  </si>
  <si>
    <t>Graf Alfred</t>
  </si>
  <si>
    <t>Gräni Max</t>
  </si>
  <si>
    <t>Graweid Georg</t>
  </si>
  <si>
    <t>Grossenbacher Hansueli</t>
  </si>
  <si>
    <t>Grossi Hanspeter</t>
  </si>
  <si>
    <t>Grossmann Max</t>
  </si>
  <si>
    <t>Grüter Franz</t>
  </si>
  <si>
    <t>Gürber Josef</t>
  </si>
  <si>
    <t>Gut Hans</t>
  </si>
  <si>
    <t>Gut Josef</t>
  </si>
  <si>
    <t>Gut Karl</t>
  </si>
  <si>
    <t>Gut Leo</t>
  </si>
  <si>
    <t>Gut Margrith</t>
  </si>
  <si>
    <t>Gut Vinzenz</t>
  </si>
  <si>
    <t>Gutfleisch Siegfried</t>
  </si>
  <si>
    <t>Gwerder Franz</t>
  </si>
  <si>
    <t>Gysin Bruno</t>
  </si>
  <si>
    <t>Haas Alfred</t>
  </si>
  <si>
    <t>Haas Anton</t>
  </si>
  <si>
    <t>Haas Markus</t>
  </si>
  <si>
    <t>Haas Peter</t>
  </si>
  <si>
    <t>Haas Robert</t>
  </si>
  <si>
    <t>Habegger Fritz</t>
  </si>
  <si>
    <t>Häberli Anton</t>
  </si>
  <si>
    <t>Häberli-Muff Hans</t>
  </si>
  <si>
    <t>Habermacher Hans</t>
  </si>
  <si>
    <t>Habermacher Josef</t>
  </si>
  <si>
    <t>Häcki Josef</t>
  </si>
  <si>
    <t>Häcki Julia</t>
  </si>
  <si>
    <t>Haefliger Hans</t>
  </si>
  <si>
    <t>Häfeli Fritz</t>
  </si>
  <si>
    <t>Häfeli Hans</t>
  </si>
  <si>
    <t>Häfliger Albert</t>
  </si>
  <si>
    <t>Häfliger Alfred</t>
  </si>
  <si>
    <t>Häfliger Alois</t>
  </si>
  <si>
    <t>Häfliger Anton</t>
  </si>
  <si>
    <t>Häfliger Bernhard</t>
  </si>
  <si>
    <t>Häfliger Eduard</t>
  </si>
  <si>
    <t>Häfliger Franz</t>
  </si>
  <si>
    <t>Häfliger Hans</t>
  </si>
  <si>
    <t>Hafner Hans</t>
  </si>
  <si>
    <t>Hafner Theo</t>
  </si>
  <si>
    <t>Häring Rolf</t>
  </si>
  <si>
    <t>Hartmann  Alois</t>
  </si>
  <si>
    <t>Hartmann  Hans</t>
  </si>
  <si>
    <t>Hartmann  Herbert</t>
  </si>
  <si>
    <t>Hartmann  Vicky</t>
  </si>
  <si>
    <t>Hasler Hans-Rudolf</t>
  </si>
  <si>
    <t>Hauri Hans-Ueli</t>
  </si>
  <si>
    <t>Hauser Walter</t>
  </si>
  <si>
    <t>Heggendorn Eliane</t>
  </si>
  <si>
    <t>Heini Emil</t>
  </si>
  <si>
    <t>Heini Franz</t>
  </si>
  <si>
    <t>Heini Gerhard</t>
  </si>
  <si>
    <t>Helfenstein Alois</t>
  </si>
  <si>
    <t>Helfenstein Hans</t>
  </si>
  <si>
    <t>Hellmüller Hanspeter</t>
  </si>
  <si>
    <t>Henseler Josef</t>
  </si>
  <si>
    <t>Hess Annemarie</t>
  </si>
  <si>
    <t>Hess Theo</t>
  </si>
  <si>
    <t>Heusler Othmar</t>
  </si>
  <si>
    <t>Hilfiker Burkard</t>
  </si>
  <si>
    <t>Hirsiger Vinzenz</t>
  </si>
  <si>
    <t>Hocher Fritz</t>
  </si>
  <si>
    <t>Hocher Jakob</t>
  </si>
  <si>
    <t>Hochuli Hans</t>
  </si>
  <si>
    <t>Hodel Erwin</t>
  </si>
  <si>
    <t>Hodel Fritz</t>
  </si>
  <si>
    <t>Hodel Peter</t>
  </si>
  <si>
    <t>Hodel Werner</t>
  </si>
  <si>
    <t>Hofer Peter</t>
  </si>
  <si>
    <t>Hofmann Otto</t>
  </si>
  <si>
    <t>Hofstetter Josef</t>
  </si>
  <si>
    <t>Hofstetter Walter</t>
  </si>
  <si>
    <t>Holenstein Christian</t>
  </si>
  <si>
    <t>Huber Franz</t>
  </si>
  <si>
    <t>Hügin Herbert</t>
  </si>
  <si>
    <t>Hunkeler Anton</t>
  </si>
  <si>
    <t>Hunkeler Franz</t>
  </si>
  <si>
    <t>Hunkeler Fritz</t>
  </si>
  <si>
    <t>Hunkeler Johann</t>
  </si>
  <si>
    <t>Hunkeler Werner</t>
  </si>
  <si>
    <t>Hunn Hans Ruedi</t>
  </si>
  <si>
    <t>Hurni Franz, Dr.Phil.</t>
  </si>
  <si>
    <t>Hurni Gerhard</t>
  </si>
  <si>
    <t>Hurschler Bruno</t>
  </si>
  <si>
    <t>Hüsler Fredi</t>
  </si>
  <si>
    <t>Hüsler Viktor</t>
  </si>
  <si>
    <t>Hüsser Valentin</t>
  </si>
  <si>
    <t>Huwiler Franz</t>
  </si>
  <si>
    <t>Huwiler  Albert</t>
  </si>
  <si>
    <t>Iff Walter</t>
  </si>
  <si>
    <t>Imbach Josef</t>
  </si>
  <si>
    <t>Imgrüt Franz</t>
  </si>
  <si>
    <t>Ineichen Gregor</t>
  </si>
  <si>
    <t>Ineichen Hans</t>
  </si>
  <si>
    <t>Ineichen Josef</t>
  </si>
  <si>
    <t>Ineichen Walter</t>
  </si>
  <si>
    <t>Iseli Karl</t>
  </si>
  <si>
    <t>Jaeggi Bruno</t>
  </si>
  <si>
    <t>Jaquier Marcel</t>
  </si>
  <si>
    <t>Jeanneret  Peter</t>
  </si>
  <si>
    <t>Joos Roland</t>
  </si>
  <si>
    <t>Jordi Fritz</t>
  </si>
  <si>
    <t>Jordi Peter</t>
  </si>
  <si>
    <t>Jordi Willi</t>
  </si>
  <si>
    <t>Jost Erwin</t>
  </si>
  <si>
    <t>Jost Josef</t>
  </si>
  <si>
    <t>Jung Josef</t>
  </si>
  <si>
    <t>Kälin Aurelia</t>
  </si>
  <si>
    <t>Kammermann Bruno</t>
  </si>
  <si>
    <t>Käppeli Walter</t>
  </si>
  <si>
    <t>Kappenthuler Rudolf</t>
  </si>
  <si>
    <t>Kathriner Josef</t>
  </si>
  <si>
    <t>Kaufmann Agnes</t>
  </si>
  <si>
    <t>Kaufmann Alois</t>
  </si>
  <si>
    <t>Kaufmann Anton</t>
  </si>
  <si>
    <t>Kaufmann Bruno</t>
  </si>
  <si>
    <t>Kaufmann Hugo</t>
  </si>
  <si>
    <t>Kaufmann Jörg</t>
  </si>
  <si>
    <t>Kaufmann Josef</t>
  </si>
  <si>
    <t>Kaufmann Jost</t>
  </si>
  <si>
    <t>Keller Edy</t>
  </si>
  <si>
    <t>Keller Hans</t>
  </si>
  <si>
    <t>Keller Willy</t>
  </si>
  <si>
    <t>Kempf Josef</t>
  </si>
  <si>
    <t>Keusch Martin</t>
  </si>
  <si>
    <t>Kipfer Edwin</t>
  </si>
  <si>
    <t>Kistler Franz</t>
  </si>
  <si>
    <t>Klingler Niklaus</t>
  </si>
  <si>
    <t>Kneubühler Adolf</t>
  </si>
  <si>
    <t>Kneubühler  Hans</t>
  </si>
  <si>
    <t>Knupp Gerhard</t>
  </si>
  <si>
    <t>Köberl Rodolf</t>
  </si>
  <si>
    <t>Koch Alois</t>
  </si>
  <si>
    <t>Koch Franz</t>
  </si>
  <si>
    <t>Koch Gottlieb</t>
  </si>
  <si>
    <t>Koch Hans</t>
  </si>
  <si>
    <t>Koch Johann</t>
  </si>
  <si>
    <t>Koch Niklaus</t>
  </si>
  <si>
    <t>Koch Peter</t>
  </si>
  <si>
    <t>Koch Robert</t>
  </si>
  <si>
    <t>Koch Walter</t>
  </si>
  <si>
    <t>Koch Wilhelm</t>
  </si>
  <si>
    <t>Kohler Toni</t>
  </si>
  <si>
    <t>Kolb  Josef</t>
  </si>
  <si>
    <t>Koller Alois</t>
  </si>
  <si>
    <t>Koller Hans</t>
  </si>
  <si>
    <t>Korner Hans</t>
  </si>
  <si>
    <t>Kottmann Martin</t>
  </si>
  <si>
    <t>Kottmann Richard</t>
  </si>
  <si>
    <t>Kreis Hans</t>
  </si>
  <si>
    <t>Kretz Bruno</t>
  </si>
  <si>
    <t>Kretz Kandid</t>
  </si>
  <si>
    <t>Kritzer Anton</t>
  </si>
  <si>
    <t>Kronenberg Alois</t>
  </si>
  <si>
    <t>Krummenacher Anton</t>
  </si>
  <si>
    <t>Krummenacher Franz</t>
  </si>
  <si>
    <t>Krummenacher Theo</t>
  </si>
  <si>
    <t>Krummenacher Walter</t>
  </si>
  <si>
    <t>Kuhn Bruno</t>
  </si>
  <si>
    <t>Kumschick Otto</t>
  </si>
  <si>
    <t>Küng Franz</t>
  </si>
  <si>
    <t>Küng Philipp</t>
  </si>
  <si>
    <t>Kunz Hans-Peter</t>
  </si>
  <si>
    <t>Kunz Herbert</t>
  </si>
  <si>
    <t>Kunz Niklaus</t>
  </si>
  <si>
    <t>Künzli Eduard</t>
  </si>
  <si>
    <t>Kuratli Werner</t>
  </si>
  <si>
    <t>Kurmann Alfred</t>
  </si>
  <si>
    <t>Kurmann Hugo</t>
  </si>
  <si>
    <t>Kurmann Josef</t>
  </si>
  <si>
    <t>Kurmann Roman</t>
  </si>
  <si>
    <t>Kurmann Siegfried</t>
  </si>
  <si>
    <t>Kurzmeyer Franz</t>
  </si>
  <si>
    <t>Küttel Armin</t>
  </si>
  <si>
    <t>Lampert Heinz</t>
  </si>
  <si>
    <t>Laner  Franz</t>
  </si>
  <si>
    <t>Lang Anton</t>
  </si>
  <si>
    <t>Lang Franz</t>
  </si>
  <si>
    <t>Lang Robert</t>
  </si>
  <si>
    <t>Lehmann Kurt</t>
  </si>
  <si>
    <t>Leibundgut Andreas</t>
  </si>
  <si>
    <t>Leisibach Elli</t>
  </si>
  <si>
    <t>Leisibach Hansruedi</t>
  </si>
  <si>
    <t>Leisibach Werner</t>
  </si>
  <si>
    <t>Leu Alfred</t>
  </si>
  <si>
    <t>Leu Fritz</t>
  </si>
  <si>
    <t>Leupi Alois</t>
  </si>
  <si>
    <t>Lichtsteiner Fritz</t>
  </si>
  <si>
    <t>Limacher Franz</t>
  </si>
  <si>
    <t>Limacher Hans</t>
  </si>
  <si>
    <t>Lindemann Werner</t>
  </si>
  <si>
    <t>Lingg Josef</t>
  </si>
  <si>
    <t>Lipp Fredy</t>
  </si>
  <si>
    <t>Lips Walter</t>
  </si>
  <si>
    <t>Lischer Walter</t>
  </si>
  <si>
    <t>Lötscher Alois</t>
  </si>
  <si>
    <t>Lötscher Franz</t>
  </si>
  <si>
    <t>Lötscher Josef</t>
  </si>
  <si>
    <t>Lötscher Roman</t>
  </si>
  <si>
    <t>Lussy Josef</t>
  </si>
  <si>
    <t>Lustenberger Hans</t>
  </si>
  <si>
    <t>Lustenberger Josef</t>
  </si>
  <si>
    <t>Lustenberger Rudolf</t>
  </si>
  <si>
    <t>Lustenberger Ruedi</t>
  </si>
  <si>
    <t>Lustenberger Vinzenz</t>
  </si>
  <si>
    <t>Luterbach Robert</t>
  </si>
  <si>
    <t>Luterbach Willi</t>
  </si>
  <si>
    <t>Luternauer Josef</t>
  </si>
  <si>
    <t>Luternauer Roland</t>
  </si>
  <si>
    <t>Luternauer Vinzenz</t>
  </si>
  <si>
    <t>Lüthi Hansrudolf</t>
  </si>
  <si>
    <t>Lüthy Hans</t>
  </si>
  <si>
    <t>Lütolf Fritz</t>
  </si>
  <si>
    <t>Lütolf Josef</t>
  </si>
  <si>
    <t>Mahnig Fredy</t>
  </si>
  <si>
    <t>Marbacher Andreas</t>
  </si>
  <si>
    <t>Marbot Samuel</t>
  </si>
  <si>
    <t>Marfurt Andreas</t>
  </si>
  <si>
    <t>Marfurt Franz</t>
  </si>
  <si>
    <t>Marfurt Isidor</t>
  </si>
  <si>
    <t>Marfurt-Wigger Martha</t>
  </si>
  <si>
    <t>Marti Anton</t>
  </si>
  <si>
    <t>Marti Fredo</t>
  </si>
  <si>
    <t>Marti Guido</t>
  </si>
  <si>
    <t>Marti Hans</t>
  </si>
  <si>
    <t>Marti Josef</t>
  </si>
  <si>
    <t>Marti Richard</t>
  </si>
  <si>
    <t>Mathis Markus</t>
  </si>
  <si>
    <t>Mathis-Wey Jakob</t>
  </si>
  <si>
    <t>Matter Hans</t>
  </si>
  <si>
    <t>Matter Josef-Anton</t>
  </si>
  <si>
    <t>Mattmann Fritz</t>
  </si>
  <si>
    <t>Mattmann Josef</t>
  </si>
  <si>
    <t>Mazzolino Heinz</t>
  </si>
  <si>
    <t>Mehr Hans</t>
  </si>
  <si>
    <t>Mehr Hedy</t>
  </si>
  <si>
    <t>Meier Alfred</t>
  </si>
  <si>
    <t>Meier Eduard</t>
  </si>
  <si>
    <t>Meier Ernst</t>
  </si>
  <si>
    <t>Meier Fredy</t>
  </si>
  <si>
    <t>Meier Hans</t>
  </si>
  <si>
    <t>Meier Heinrich</t>
  </si>
  <si>
    <t>Meier Hugo</t>
  </si>
  <si>
    <t>Meier Johann</t>
  </si>
  <si>
    <t>Meier Josef</t>
  </si>
  <si>
    <t>Meier Kurt</t>
  </si>
  <si>
    <t>Meier Meinrad</t>
  </si>
  <si>
    <t>Meier Roman</t>
  </si>
  <si>
    <t>Meier Xaver</t>
  </si>
  <si>
    <t>Meierhans Josef</t>
  </si>
  <si>
    <t>Meierhans Toni</t>
  </si>
  <si>
    <t>Meierhans Walter</t>
  </si>
  <si>
    <t>Melcher Jonin</t>
  </si>
  <si>
    <t>Métry Magi</t>
  </si>
  <si>
    <t>Meyer Anton</t>
  </si>
  <si>
    <t>Meyer Franz jun.</t>
  </si>
  <si>
    <t>Meyer Fritz</t>
  </si>
  <si>
    <t>Meyer Gerold</t>
  </si>
  <si>
    <t>Meyer Hans</t>
  </si>
  <si>
    <t>Meyer Hugo</t>
  </si>
  <si>
    <t>Meyer Jakob</t>
  </si>
  <si>
    <t>Meyer Josef</t>
  </si>
  <si>
    <t>Meyer Marietheres</t>
  </si>
  <si>
    <t>Meyer Robert</t>
  </si>
  <si>
    <t>Meyer Vinzenz</t>
  </si>
  <si>
    <t>Michel Alois</t>
  </si>
  <si>
    <t>Michelin Sergio</t>
  </si>
  <si>
    <t>Moos Werner</t>
  </si>
  <si>
    <t>Moser Thuro</t>
  </si>
  <si>
    <t>Muff Jakob</t>
  </si>
  <si>
    <t>Muff Josef</t>
  </si>
  <si>
    <t>Mühlemann  Ernst</t>
  </si>
  <si>
    <t>Mühlemann  Kurt</t>
  </si>
  <si>
    <t>Mulle Alois</t>
  </si>
  <si>
    <t>Müller Alois</t>
  </si>
  <si>
    <t>Müller Andreas</t>
  </si>
  <si>
    <t>Müller Anton</t>
  </si>
  <si>
    <t>Müller Bernhard</t>
  </si>
  <si>
    <t>Müller Bruno</t>
  </si>
  <si>
    <t>Müller Ernst</t>
  </si>
  <si>
    <t>Müller Eugen</t>
  </si>
  <si>
    <t>Müller Hans</t>
  </si>
  <si>
    <t>Müller Josef</t>
  </si>
  <si>
    <t>Müller Kurt</t>
  </si>
  <si>
    <t>Müller Leo</t>
  </si>
  <si>
    <t>Müller Oswald</t>
  </si>
  <si>
    <t>Müller Otto</t>
  </si>
  <si>
    <t>Müller Peter</t>
  </si>
  <si>
    <t>Müller Philipp</t>
  </si>
  <si>
    <t>Müller Roger</t>
  </si>
  <si>
    <t>Müller Sepp</t>
  </si>
  <si>
    <t>Müller Silvia</t>
  </si>
  <si>
    <t>Müller Tony</t>
  </si>
  <si>
    <t>Müller Werner</t>
  </si>
  <si>
    <t>Muri Jakob</t>
  </si>
  <si>
    <t>Muther  Hans</t>
  </si>
  <si>
    <t>Näf Anton</t>
  </si>
  <si>
    <t>Näf Josef</t>
  </si>
  <si>
    <t>Näf Theodor</t>
  </si>
  <si>
    <t>Näpflin Norbert</t>
  </si>
  <si>
    <t>Nick Jules</t>
  </si>
  <si>
    <t>Nick-Steiger Josef</t>
  </si>
  <si>
    <t>Niederberger Albert</t>
  </si>
  <si>
    <t>Niederberger Josef</t>
  </si>
  <si>
    <t>Niederberger Kurt</t>
  </si>
  <si>
    <t>Niederberger Otto</t>
  </si>
  <si>
    <t>Nievergelt Peter</t>
  </si>
  <si>
    <t>Niffeler Robert</t>
  </si>
  <si>
    <t>Nobs Arnold</t>
  </si>
  <si>
    <t>Odermatt Josef</t>
  </si>
  <si>
    <t>Odermatt Paul</t>
  </si>
  <si>
    <t>Odermatt Walter</t>
  </si>
  <si>
    <t>Odermatt Werner</t>
  </si>
  <si>
    <t>Oehen Hans</t>
  </si>
  <si>
    <t>Oetterli Josef</t>
  </si>
  <si>
    <t>Peter Alice</t>
  </si>
  <si>
    <t>Peter Anton</t>
  </si>
  <si>
    <t>Peter Gerhard</t>
  </si>
  <si>
    <t>Peter Julius</t>
  </si>
  <si>
    <t>Pfister Hans</t>
  </si>
  <si>
    <t>Pfister Paul</t>
  </si>
  <si>
    <t>Pfister Vinzenz</t>
  </si>
  <si>
    <t>Pfulg Oskar</t>
  </si>
  <si>
    <t>Portmann Beat</t>
  </si>
  <si>
    <t>Portmann Bruno</t>
  </si>
  <si>
    <t>Portmann Ernst</t>
  </si>
  <si>
    <t>Portmann Franz</t>
  </si>
  <si>
    <t>Portmann Hans</t>
  </si>
  <si>
    <t>Portmann Hans-Werner</t>
  </si>
  <si>
    <t>Portmann Hermann</t>
  </si>
  <si>
    <t>Portmann Josef</t>
  </si>
  <si>
    <t>Portmann Marie-Theres</t>
  </si>
  <si>
    <t>Portmann Peter</t>
  </si>
  <si>
    <t>Portmann Romy</t>
  </si>
  <si>
    <t>Portmann Rösy</t>
  </si>
  <si>
    <t>Portmann Ruedi</t>
  </si>
  <si>
    <t>Portmann Toni</t>
  </si>
  <si>
    <t>Portmann Walter</t>
  </si>
  <si>
    <t>Probst Albert</t>
  </si>
  <si>
    <t>Purtschert Ernst</t>
  </si>
  <si>
    <t>Räber Berta</t>
  </si>
  <si>
    <t>Rast Heinrich</t>
  </si>
  <si>
    <t>Rauber Hans</t>
  </si>
  <si>
    <t>Reichlin Josef</t>
  </si>
  <si>
    <t>Reichmuth Franz</t>
  </si>
  <si>
    <t>Reinert Hans</t>
  </si>
  <si>
    <t>Renggli Beat</t>
  </si>
  <si>
    <t>Renggli Franz</t>
  </si>
  <si>
    <t>Renggli Hanspeter</t>
  </si>
  <si>
    <t>Renggli Josef</t>
  </si>
  <si>
    <t>Renggli Jost</t>
  </si>
  <si>
    <t>Riechsteiner Pius</t>
  </si>
  <si>
    <t>Riedweg Arthur</t>
  </si>
  <si>
    <t>Riedweg Hans</t>
  </si>
  <si>
    <t>Riedweg Josef</t>
  </si>
  <si>
    <t>Riedweg Peter</t>
  </si>
  <si>
    <t>Rigert Franz</t>
  </si>
  <si>
    <t>Rigert-Lötscher Julie</t>
  </si>
  <si>
    <t>Rigoni Carletto</t>
  </si>
  <si>
    <t>Rigoni Renato</t>
  </si>
  <si>
    <t>Ritz Peter</t>
  </si>
  <si>
    <t>Ritz Willy</t>
  </si>
  <si>
    <t>Roas Ludwig, Dr.</t>
  </si>
  <si>
    <t>Rogger Robert</t>
  </si>
  <si>
    <t>Rohner Peter</t>
  </si>
  <si>
    <t>Rölli Anton</t>
  </si>
  <si>
    <t>Rölli Johann</t>
  </si>
  <si>
    <t>Rölli Josef</t>
  </si>
  <si>
    <t>Romann Dora</t>
  </si>
  <si>
    <t>Roos Armin</t>
  </si>
  <si>
    <t>Roos Hans</t>
  </si>
  <si>
    <t>Roos Josef</t>
  </si>
  <si>
    <t>Rösch  Martin</t>
  </si>
  <si>
    <t>Rosenberg  Josef</t>
  </si>
  <si>
    <t>Rösli Josef</t>
  </si>
  <si>
    <t>Roth Hans</t>
  </si>
  <si>
    <t>Röthlin Heinz</t>
  </si>
  <si>
    <t>Röthlin Robert</t>
  </si>
  <si>
    <t>Röthlisberger Ruedi</t>
  </si>
  <si>
    <t>Rüedi Alfred</t>
  </si>
  <si>
    <t>Rüesch Hans</t>
  </si>
  <si>
    <t>Rust Anton</t>
  </si>
  <si>
    <t>Rust-Zemp Josef</t>
  </si>
  <si>
    <t>Rüttimann Werner</t>
  </si>
  <si>
    <t>Sanchioni Ernst</t>
  </si>
  <si>
    <t>Saner Ernst</t>
  </si>
  <si>
    <t>Schacher Hans</t>
  </si>
  <si>
    <t>Schaller Bruno</t>
  </si>
  <si>
    <t>Schaller Franz</t>
  </si>
  <si>
    <t>Schaller Josef</t>
  </si>
  <si>
    <t>Schaller Urs</t>
  </si>
  <si>
    <t>Schaller Werner</t>
  </si>
  <si>
    <t>Schär Kurt</t>
  </si>
  <si>
    <t>Schärer Werner</t>
  </si>
  <si>
    <t>Schärli Dominik</t>
  </si>
  <si>
    <t>Schärli Ferdy</t>
  </si>
  <si>
    <t>Schärli Ruedi</t>
  </si>
  <si>
    <t>Schärli Xaver</t>
  </si>
  <si>
    <t>Schaub Werner</t>
  </si>
  <si>
    <t>Scheidegger Carmen</t>
  </si>
  <si>
    <t>Schellenbaum Guido</t>
  </si>
  <si>
    <t>Schenk-Broch Margrit</t>
  </si>
  <si>
    <t>Schenker Franz</t>
  </si>
  <si>
    <t>Scherrer Reto</t>
  </si>
  <si>
    <t>Scheurer Hans</t>
  </si>
  <si>
    <t>Schilter Peter</t>
  </si>
  <si>
    <t>Schmid Anna</t>
  </si>
  <si>
    <t>Schmid Bruno</t>
  </si>
  <si>
    <t>Schmid Franz</t>
  </si>
  <si>
    <t>Schmid Josef</t>
  </si>
  <si>
    <t>Schmid Max</t>
  </si>
  <si>
    <t>Schmid Niklaus</t>
  </si>
  <si>
    <t>Schmid Peter</t>
  </si>
  <si>
    <t>Schmid Pius</t>
  </si>
  <si>
    <t>Schmid Theo</t>
  </si>
  <si>
    <t>Schmidhauser Hannes</t>
  </si>
  <si>
    <t>Schmidiger Josef</t>
  </si>
  <si>
    <t>Schmidiger Robert</t>
  </si>
  <si>
    <t>Schmidiger Walter</t>
  </si>
  <si>
    <t>Schmidli Ernst</t>
  </si>
  <si>
    <t>Schmidli Walter</t>
  </si>
  <si>
    <t>Schmidlin Eduard</t>
  </si>
  <si>
    <t>Schmidlin Josef</t>
  </si>
  <si>
    <t>Schmidlin Werner</t>
  </si>
  <si>
    <t>Schmitt René</t>
  </si>
  <si>
    <t>Schneeberger Arthur</t>
  </si>
  <si>
    <t>Schnellmann Peter</t>
  </si>
  <si>
    <t>Schnider Christoph</t>
  </si>
  <si>
    <t>Schnider Friedrich</t>
  </si>
  <si>
    <t>Schnider Josef</t>
  </si>
  <si>
    <t>Schnyder Hans</t>
  </si>
  <si>
    <t>Schnyder Sigisbert</t>
  </si>
  <si>
    <t>Schöpfer Anton</t>
  </si>
  <si>
    <t>Schöpfer Guido</t>
  </si>
  <si>
    <t>Schöpfer Josef</t>
  </si>
  <si>
    <t>Schorro Alfons</t>
  </si>
  <si>
    <t>Schumacher Alois</t>
  </si>
  <si>
    <t>Schumacher Franz</t>
  </si>
  <si>
    <t>Schumacher Jakob</t>
  </si>
  <si>
    <t>Schumacher Oskar</t>
  </si>
  <si>
    <t>Schumacher Walter</t>
  </si>
  <si>
    <t>Schürmann Franz</t>
  </si>
  <si>
    <t>Schütz Hans</t>
  </si>
  <si>
    <t>Schwander Klaus</t>
  </si>
  <si>
    <t>Schwarzentruber Josef</t>
  </si>
  <si>
    <t>Schwegler Anton</t>
  </si>
  <si>
    <t>Schwegler Bernhard</t>
  </si>
  <si>
    <t>Schwegler Franz</t>
  </si>
  <si>
    <t>Schwegler Lina</t>
  </si>
  <si>
    <t>Schweizer Andreas</t>
  </si>
  <si>
    <t>Senn Franz</t>
  </si>
  <si>
    <t>Senn Martin</t>
  </si>
  <si>
    <t>Seregi Thomas</t>
  </si>
  <si>
    <t>Sidler Franz</t>
  </si>
  <si>
    <t>Sidler Hans</t>
  </si>
  <si>
    <t>Sigrist Andrè</t>
  </si>
  <si>
    <t>Sigrist Jürg</t>
  </si>
  <si>
    <t>Sigrist Roman</t>
  </si>
  <si>
    <t>Sigrist Rosmarie</t>
  </si>
  <si>
    <t>Simmen Walter</t>
  </si>
  <si>
    <t>Simon Max</t>
  </si>
  <si>
    <t>Spielmann Andreas</t>
  </si>
  <si>
    <t>Spiess Josef</t>
  </si>
  <si>
    <t>Spörri  Herbert</t>
  </si>
  <si>
    <t>Stadelmann Anton</t>
  </si>
  <si>
    <t>Stadelmann Bruno</t>
  </si>
  <si>
    <t>Stadelmann Edy</t>
  </si>
  <si>
    <t>Stadelmann Ferdi</t>
  </si>
  <si>
    <t>Stadelmann Josef</t>
  </si>
  <si>
    <t>Stadelmann Robert</t>
  </si>
  <si>
    <t>Stadelmann Xaver</t>
  </si>
  <si>
    <t>Stadler Hans</t>
  </si>
  <si>
    <t>Staffelbach Alfred</t>
  </si>
  <si>
    <t>Staffelbach Anton</t>
  </si>
  <si>
    <t>Staffelbach Erwin</t>
  </si>
  <si>
    <t>Stähli Claire</t>
  </si>
  <si>
    <t>Stähli Werner</t>
  </si>
  <si>
    <t>Stähli  Ruedi</t>
  </si>
  <si>
    <t>Stalder Ernst</t>
  </si>
  <si>
    <t>Stalder Erwin</t>
  </si>
  <si>
    <t>Stalder Franz</t>
  </si>
  <si>
    <t>Stalder Hans</t>
  </si>
  <si>
    <t>Stalder Josef</t>
  </si>
  <si>
    <t xml:space="preserve">Stalder Karl </t>
  </si>
  <si>
    <t>Stalder Kobi</t>
  </si>
  <si>
    <t>Stalder Rudolf</t>
  </si>
  <si>
    <t>Stalder Ruedi</t>
  </si>
  <si>
    <t>Stalder-Käslin Andreas</t>
  </si>
  <si>
    <t>Staub Andreas</t>
  </si>
  <si>
    <t>Staub Werner</t>
  </si>
  <si>
    <t>Steffen Julius</t>
  </si>
  <si>
    <t>Steger Walter</t>
  </si>
  <si>
    <t>Steiger Hans</t>
  </si>
  <si>
    <t>Steiner Alex</t>
  </si>
  <si>
    <t>Steiner Hans</t>
  </si>
  <si>
    <t>Steiner Heinz</t>
  </si>
  <si>
    <t>Steiner Leo</t>
  </si>
  <si>
    <t>Steiner Oskar</t>
  </si>
  <si>
    <t>Steiner Rudolf</t>
  </si>
  <si>
    <t>Steinmann Fritz</t>
  </si>
  <si>
    <t>Stettler Hans</t>
  </si>
  <si>
    <t>Stirnimann Josef</t>
  </si>
  <si>
    <t>Stöckli Anton</t>
  </si>
  <si>
    <t>Stöckli Emil</t>
  </si>
  <si>
    <t>Stöckli Hans</t>
  </si>
  <si>
    <t>Stöckli Lydia</t>
  </si>
  <si>
    <t>Stöckli Robert</t>
  </si>
  <si>
    <t>Stoll Philipp</t>
  </si>
  <si>
    <t>Stucki Hans</t>
  </si>
  <si>
    <t>Stucki Walter</t>
  </si>
  <si>
    <t>Studer Albert</t>
  </si>
  <si>
    <t>Studer Alfred</t>
  </si>
  <si>
    <t>Studer Fredy</t>
  </si>
  <si>
    <t>Studer Fridolin</t>
  </si>
  <si>
    <t>Studer Josef</t>
  </si>
  <si>
    <t>Studer Otto</t>
  </si>
  <si>
    <t>Studer Richard</t>
  </si>
  <si>
    <t>Stutz Marcel</t>
  </si>
  <si>
    <t>Süess Edy</t>
  </si>
  <si>
    <t>Süess Franz</t>
  </si>
  <si>
    <t>Suppiger Franz</t>
  </si>
  <si>
    <t>Suppiger Josef</t>
  </si>
  <si>
    <t>Suter Beat</t>
  </si>
  <si>
    <t>Suter Heinrich</t>
  </si>
  <si>
    <t>Suter Richard</t>
  </si>
  <si>
    <t>Suter Xaver</t>
  </si>
  <si>
    <t>Tanner Josef</t>
  </si>
  <si>
    <t>Tellenbach Johann</t>
  </si>
  <si>
    <t>Terzig Zoran</t>
  </si>
  <si>
    <t>Thali Joe</t>
  </si>
  <si>
    <t>Thalmann Franz</t>
  </si>
  <si>
    <t>Thalmann Georg</t>
  </si>
  <si>
    <t>Thalmann Josef</t>
  </si>
  <si>
    <t>Thalmann Peter</t>
  </si>
  <si>
    <t>Theiler Franz</t>
  </si>
  <si>
    <t>Thürig Hans</t>
  </si>
  <si>
    <t>Tobler Willy</t>
  </si>
  <si>
    <t>Töngi Anselm</t>
  </si>
  <si>
    <t>Toporitschnig Christine</t>
  </si>
  <si>
    <t>Traber Christine</t>
  </si>
  <si>
    <t>Traber Jörg</t>
  </si>
  <si>
    <t>Troxler Anton</t>
  </si>
  <si>
    <t>Troxler Josef</t>
  </si>
  <si>
    <t>Troxler Niklaus</t>
  </si>
  <si>
    <t>Tschopp Franz</t>
  </si>
  <si>
    <t>Tschopp Jakob</t>
  </si>
  <si>
    <t>Unternährer Hansrudolf</t>
  </si>
  <si>
    <t>Unternährer Hubert</t>
  </si>
  <si>
    <t>Vogel Fritz</t>
  </si>
  <si>
    <t>Vogel Josef</t>
  </si>
  <si>
    <t>Vogel Vinzenz</t>
  </si>
  <si>
    <t>Vogel Xaver</t>
  </si>
  <si>
    <t>Vogt Ulrich</t>
  </si>
  <si>
    <t>Von Büren Charly</t>
  </si>
  <si>
    <t>Von Deschwanden Paul</t>
  </si>
  <si>
    <t>von Moos Hans-Ruedi</t>
  </si>
  <si>
    <t>Vonesch Kasimir</t>
  </si>
  <si>
    <t>Vonesch Stephan</t>
  </si>
  <si>
    <t>Wälchli Ferdinand</t>
  </si>
  <si>
    <t>Waldis Peter</t>
  </si>
  <si>
    <t>Walther Willy</t>
  </si>
  <si>
    <t>Wälti Kurt Kurt</t>
  </si>
  <si>
    <t>Wanner Hans</t>
  </si>
  <si>
    <t>Warth Erwin</t>
  </si>
  <si>
    <t>Warth Romy</t>
  </si>
  <si>
    <t>Waser Robert</t>
  </si>
  <si>
    <t>Weber Hansruedi</t>
  </si>
  <si>
    <t>Wechsler Hans</t>
  </si>
  <si>
    <t>Weibel Johann</t>
  </si>
  <si>
    <t>Weltert Josef</t>
  </si>
  <si>
    <t>Wermelinger Josef</t>
  </si>
  <si>
    <t>Wermelinger Klaus</t>
  </si>
  <si>
    <t>Wessner Erwin</t>
  </si>
  <si>
    <t>Wey Walter</t>
  </si>
  <si>
    <t>Wicki Ernst</t>
  </si>
  <si>
    <t>Wicki Franz</t>
  </si>
  <si>
    <t>Wicki Hans</t>
  </si>
  <si>
    <t>Wicki Jakob</t>
  </si>
  <si>
    <t>Wicki Josef</t>
  </si>
  <si>
    <t>Wicki Maria</t>
  </si>
  <si>
    <t>Wicki Willy</t>
  </si>
  <si>
    <t>Widmer Robert</t>
  </si>
  <si>
    <t>Wiederkehr Toni</t>
  </si>
  <si>
    <t>Wigger Adolf</t>
  </si>
  <si>
    <t>Wigger Bernadette</t>
  </si>
  <si>
    <t>Wigger Josef</t>
  </si>
  <si>
    <t>Wigger Julius</t>
  </si>
  <si>
    <t>Wigger Stephan</t>
  </si>
  <si>
    <t>Winiger Josef</t>
  </si>
  <si>
    <t>Winiger Lisbeth</t>
  </si>
  <si>
    <t>Winiger Viktor</t>
  </si>
  <si>
    <t>Winiger Xaver</t>
  </si>
  <si>
    <t>Winterberg Josef</t>
  </si>
  <si>
    <t>Wirz Walter</t>
  </si>
  <si>
    <t>Wittlin Joe</t>
  </si>
  <si>
    <t>Wittwer Beat</t>
  </si>
  <si>
    <t>Wittwer Ernst</t>
  </si>
  <si>
    <t>Wittwer Hanshagen</t>
  </si>
  <si>
    <t>Wittwer Hansruedi</t>
  </si>
  <si>
    <t>Wittwer-Biotti Felicitas</t>
  </si>
  <si>
    <t>Wolf Klaus</t>
  </si>
  <si>
    <t>Wolfisberg Josef</t>
  </si>
  <si>
    <t>Wüest Josef</t>
  </si>
  <si>
    <t>Wüest Peter</t>
  </si>
  <si>
    <t>Wunderlin Rudolf</t>
  </si>
  <si>
    <t>Wüthrich Hans</t>
  </si>
  <si>
    <t>Wyden Margrit</t>
  </si>
  <si>
    <t>Wyss Adolf</t>
  </si>
  <si>
    <t>Wyss Josef</t>
  </si>
  <si>
    <t>Wyss René</t>
  </si>
  <si>
    <t>Wyss Toni</t>
  </si>
  <si>
    <t>Wyss Xaver</t>
  </si>
  <si>
    <t>Zai Hans-Ruedi</t>
  </si>
  <si>
    <t>Zaugg Hans</t>
  </si>
  <si>
    <t>Zbinden Rolf</t>
  </si>
  <si>
    <t>Zemp Anton</t>
  </si>
  <si>
    <t>Zemp Bruno</t>
  </si>
  <si>
    <t>Zemp Erwin</t>
  </si>
  <si>
    <t>Zemp Franz</t>
  </si>
  <si>
    <t>Zemp Gottfried</t>
  </si>
  <si>
    <t>Zemp Josie</t>
  </si>
  <si>
    <t>Zemp Köbi</t>
  </si>
  <si>
    <t>Zemp Martin</t>
  </si>
  <si>
    <t>Zemp Peter</t>
  </si>
  <si>
    <t>Zemp Robert</t>
  </si>
  <si>
    <t>Zemp Rösy</t>
  </si>
  <si>
    <t>Zemp-Thalmann Hans</t>
  </si>
  <si>
    <t>Zettel Julius</t>
  </si>
  <si>
    <t>Ziegler Josef</t>
  </si>
  <si>
    <t>Zihler Othmar</t>
  </si>
  <si>
    <t>Zihlmann Franz</t>
  </si>
  <si>
    <t>Zihlmann Heinz</t>
  </si>
  <si>
    <t>Zihlmann Josef</t>
  </si>
  <si>
    <t>Zihlmann Klaus</t>
  </si>
  <si>
    <t>Zihlmann Markus</t>
  </si>
  <si>
    <t>Zihlmann Oskar</t>
  </si>
  <si>
    <t>Zihlmann Robert</t>
  </si>
  <si>
    <t>Zihlmann Werner</t>
  </si>
  <si>
    <t>Zimmermann Josef</t>
  </si>
  <si>
    <t>Zimmermann Ruedi</t>
  </si>
  <si>
    <t>Zingg Alfred</t>
  </si>
  <si>
    <t>Ziswiler Hans</t>
  </si>
  <si>
    <t>Zurfluh Michael</t>
  </si>
  <si>
    <t>Zurschmitten Monika</t>
  </si>
  <si>
    <t>Zwahlen Ernst</t>
  </si>
  <si>
    <t>Zwinggi Josef</t>
  </si>
  <si>
    <t>Hannelore</t>
  </si>
  <si>
    <t>Dasgmersellen</t>
  </si>
  <si>
    <t>Herrenberg 27</t>
  </si>
  <si>
    <t>St. Urbanstrasse 4</t>
  </si>
  <si>
    <t>Ligschwil 8</t>
  </si>
  <si>
    <t>Imboden</t>
  </si>
  <si>
    <t>Willisauerstr. 14b</t>
  </si>
  <si>
    <t>Chriesiweg 3</t>
  </si>
  <si>
    <t>Winkel 9</t>
  </si>
  <si>
    <t>Böll</t>
  </si>
  <si>
    <t>Langnau b. Reiden</t>
  </si>
  <si>
    <t>Allmandgasse 28</t>
  </si>
  <si>
    <t>Vorder Pfaffischwand</t>
  </si>
  <si>
    <t>Sempacherstr. 11</t>
  </si>
  <si>
    <t>Klötzli</t>
  </si>
  <si>
    <t>Grossenbumbach 216 B</t>
  </si>
  <si>
    <t>Schangnau</t>
  </si>
  <si>
    <t>Rolli</t>
  </si>
  <si>
    <t>Oberhofmatt 6</t>
  </si>
  <si>
    <t>Z`Rotz-Lussi</t>
  </si>
  <si>
    <t>Anneliese</t>
  </si>
  <si>
    <t>Bilacher 4</t>
  </si>
  <si>
    <t>Ettiseil</t>
  </si>
  <si>
    <t>Schulhausstrasse 5</t>
  </si>
  <si>
    <t>Eichbühlstr. 5</t>
  </si>
  <si>
    <t>Kreuzstrasse 14</t>
  </si>
  <si>
    <t>Spittelweg 9</t>
  </si>
  <si>
    <t>Vonmoos</t>
  </si>
  <si>
    <t>Reckenberg 1</t>
  </si>
  <si>
    <t>Erlenweg 2</t>
  </si>
  <si>
    <t>Brittnau</t>
  </si>
  <si>
    <t>Doris</t>
  </si>
  <si>
    <t>Unterdorf 28</t>
  </si>
  <si>
    <t>Grellingen</t>
  </si>
  <si>
    <t>Eicherstr. 21</t>
  </si>
  <si>
    <t>Hornacker 1</t>
  </si>
  <si>
    <t>Petermann</t>
  </si>
  <si>
    <t>Hauptstrasse 68</t>
  </si>
  <si>
    <t>Hediger</t>
  </si>
  <si>
    <t>Würzenbachstrasse 49</t>
  </si>
  <si>
    <t>Wissbühl 6</t>
  </si>
  <si>
    <t>Sonnenrain 6</t>
  </si>
  <si>
    <t>Ziswiler-Lang</t>
  </si>
  <si>
    <t>Lussi</t>
  </si>
  <si>
    <t>Lindenfeldstr. 47</t>
  </si>
  <si>
    <t>Ilgematte 3</t>
  </si>
  <si>
    <t>Ettisewil</t>
  </si>
  <si>
    <t>Felder-Bucheli</t>
  </si>
  <si>
    <t>Lauimätteli</t>
  </si>
  <si>
    <t>Sonnenrain 7</t>
  </si>
  <si>
    <t>Cécile</t>
  </si>
  <si>
    <t>Pfrundmatte 5</t>
  </si>
  <si>
    <t>Wunderli</t>
  </si>
  <si>
    <t>Feldmatt 7</t>
  </si>
  <si>
    <t>Sempach-Stadt</t>
  </si>
  <si>
    <t>Spoerlé</t>
  </si>
  <si>
    <t>Höflistrasse 9</t>
  </si>
  <si>
    <t>Oberzihl</t>
  </si>
  <si>
    <t>Sonnrain 1</t>
  </si>
  <si>
    <t>Betschard Rosa</t>
  </si>
  <si>
    <t>Bisang Doris</t>
  </si>
  <si>
    <t>Blum Franz</t>
  </si>
  <si>
    <t>Böll Thomas</t>
  </si>
  <si>
    <t>Bossert Philipp</t>
  </si>
  <si>
    <t>Eihilzer Heiri</t>
  </si>
  <si>
    <t>Estermann Othmar</t>
  </si>
  <si>
    <t>Felder-Bucheli Josef</t>
  </si>
  <si>
    <t>Gerber Ernst</t>
  </si>
  <si>
    <t>Hediger Gottfried</t>
  </si>
  <si>
    <t>Hunkeler Rolf</t>
  </si>
  <si>
    <t>Jost Peter</t>
  </si>
  <si>
    <t>Klötzli Christian</t>
  </si>
  <si>
    <t>König Beat</t>
  </si>
  <si>
    <t>Lötscher Arthur</t>
  </si>
  <si>
    <t>Lussi Walter</t>
  </si>
  <si>
    <t>Lustenberger Erwin</t>
  </si>
  <si>
    <t>Oehen Martin</t>
  </si>
  <si>
    <t>Petermann Roland</t>
  </si>
  <si>
    <t>Purtschert Walter</t>
  </si>
  <si>
    <t>Rast Walter</t>
  </si>
  <si>
    <t>Renggli Hans</t>
  </si>
  <si>
    <t>Rolli Bruno</t>
  </si>
  <si>
    <t>Schmid Kurt</t>
  </si>
  <si>
    <t>Schnider Anton</t>
  </si>
  <si>
    <t>Schweizer Hannelore</t>
  </si>
  <si>
    <t>Spiess Adolf</t>
  </si>
  <si>
    <t>Spoerlé Cécile</t>
  </si>
  <si>
    <t>Vonmoos Kaspar</t>
  </si>
  <si>
    <t>Wunderli Werner</t>
  </si>
  <si>
    <t>Z`Rotz-Lussi Anneliese</t>
  </si>
  <si>
    <t>Zbinden Fritz</t>
  </si>
  <si>
    <t>Imboden Werner</t>
  </si>
  <si>
    <t>Ziswiler-Lang Arthur</t>
  </si>
  <si>
    <t>EVO/EM/EV</t>
  </si>
  <si>
    <t>Lindenweg 3</t>
  </si>
  <si>
    <t>Grob</t>
  </si>
  <si>
    <t>Steingasse 8</t>
  </si>
  <si>
    <t>ENT/VV</t>
  </si>
  <si>
    <t>Untere Kirchfeldstr. 12</t>
  </si>
  <si>
    <t>Dorfstrasse 32</t>
  </si>
  <si>
    <t>Hengemühl</t>
  </si>
  <si>
    <t>Zentralstr. 42</t>
  </si>
  <si>
    <t>Dierikon</t>
  </si>
  <si>
    <t>Kirchgasse 12</t>
  </si>
  <si>
    <t>Lochete 2</t>
  </si>
  <si>
    <t>Schärligrund 4</t>
  </si>
  <si>
    <t>Berli</t>
  </si>
  <si>
    <t>Gäälimatt 57</t>
  </si>
  <si>
    <t>Längmoos</t>
  </si>
  <si>
    <t>Gebisdorf</t>
  </si>
  <si>
    <t>Krauerhusstr. 14A</t>
  </si>
  <si>
    <t>Neunenkirch</t>
  </si>
  <si>
    <t>von Holzen</t>
  </si>
  <si>
    <t>Noldi</t>
  </si>
  <si>
    <t>nVet</t>
  </si>
  <si>
    <t>Berli Oskar</t>
  </si>
  <si>
    <t>Frey Hans</t>
  </si>
  <si>
    <t>Gebisdorf Albert</t>
  </si>
  <si>
    <t>Karin</t>
  </si>
  <si>
    <t>Feldmatt 10</t>
  </si>
  <si>
    <t>Zielacherstr. 8</t>
  </si>
  <si>
    <t>Achermann Hanspeter</t>
  </si>
  <si>
    <t>Arnold Xaver</t>
  </si>
  <si>
    <t>Erni Karin</t>
  </si>
  <si>
    <t>Grob Othmar</t>
  </si>
  <si>
    <t>Hengemühl Bruno</t>
  </si>
  <si>
    <t>Müller Markus</t>
  </si>
  <si>
    <t>Stöckli Walter</t>
  </si>
  <si>
    <t>Ober - Trüebebach 12</t>
  </si>
  <si>
    <t>Eicholzstrasse 14</t>
  </si>
  <si>
    <t>Huber-Wiederkehr</t>
  </si>
  <si>
    <t>Schutz 36</t>
  </si>
  <si>
    <t>Frauental 1</t>
  </si>
  <si>
    <t>Renggstrasse 16</t>
  </si>
  <si>
    <t>Joel</t>
  </si>
  <si>
    <t>Grünfeldstrasse 24</t>
  </si>
  <si>
    <t>Bachwilstrasse 17</t>
  </si>
  <si>
    <t>Schwand 1</t>
  </si>
  <si>
    <t>Rothenbach 1</t>
  </si>
  <si>
    <t>Dorf 5</t>
  </si>
  <si>
    <t>Lehn 24</t>
  </si>
  <si>
    <t>Baeriswyl</t>
  </si>
  <si>
    <t>Grabenstrasse 19</t>
  </si>
  <si>
    <t>St. Martinsgrund 8</t>
  </si>
  <si>
    <t>Cornelistrasse 2c</t>
  </si>
  <si>
    <t>Hauptstrasse 43</t>
  </si>
  <si>
    <t>Dahlienstrasse 5</t>
  </si>
  <si>
    <t>Schlossstrasse 8</t>
  </si>
  <si>
    <t>Chilestr. 2</t>
  </si>
  <si>
    <t>Unterfeld 6</t>
  </si>
  <si>
    <t>Heiterbühl 38</t>
  </si>
  <si>
    <t>Rüti 14</t>
  </si>
  <si>
    <t>Kleinwangenstr. 81</t>
  </si>
  <si>
    <t>Grosschreie 1</t>
  </si>
  <si>
    <t>Sagenstrasse 21</t>
  </si>
  <si>
    <t>Buholzstr. 18</t>
  </si>
  <si>
    <t>Oberweidstrasse Haus C</t>
  </si>
  <si>
    <t>Langnau 3</t>
  </si>
  <si>
    <t>Wäjelen</t>
  </si>
  <si>
    <t>Alt</t>
  </si>
  <si>
    <t>ober Käppeliweg 18</t>
  </si>
  <si>
    <t>REP</t>
  </si>
  <si>
    <t>EM/ENT/EV</t>
  </si>
  <si>
    <t>Alt Alois</t>
  </si>
  <si>
    <t>Baeriswyl Joel</t>
  </si>
  <si>
    <t>Brechbühl Kurt</t>
  </si>
  <si>
    <t>Huber-Wiederkehr Berta</t>
  </si>
  <si>
    <t>Stucki Werner</t>
  </si>
  <si>
    <t>von Holzen Noldi</t>
  </si>
  <si>
    <t>Zihlmann Guido</t>
  </si>
  <si>
    <t>Rathausenstr. 37</t>
  </si>
  <si>
    <t>Hitzlibergstr. 16</t>
  </si>
  <si>
    <t>Haltenrain 2</t>
  </si>
  <si>
    <t>Alterszentrum Zopfmatt 3</t>
  </si>
  <si>
    <t>Büchler Fritz</t>
  </si>
  <si>
    <t>Eicher Hans</t>
  </si>
  <si>
    <t>Estermann Anton</t>
  </si>
  <si>
    <t>Gerber Walter</t>
  </si>
  <si>
    <t>Kunz Ernst</t>
  </si>
  <si>
    <t>Saner Josef</t>
  </si>
  <si>
    <t>Sarbach Werner, Dr.</t>
  </si>
  <si>
    <t>Scheuber Siegfried</t>
  </si>
  <si>
    <t>Wagner Heinrich</t>
  </si>
  <si>
    <t>bzeag Haldenstrasse 49</t>
  </si>
  <si>
    <t>Sandmeier</t>
  </si>
  <si>
    <t>Büttenstrasse 7</t>
  </si>
  <si>
    <t>Seestr. 4</t>
  </si>
  <si>
    <t>Grunder</t>
  </si>
  <si>
    <t>Oberdorf 22</t>
  </si>
  <si>
    <t>Grunder Peter</t>
  </si>
  <si>
    <t>Sandmeier Ueli</t>
  </si>
  <si>
    <t>Dubach-Birrer</t>
  </si>
  <si>
    <t>Orpund</t>
  </si>
  <si>
    <t>Kehrsiten</t>
  </si>
  <si>
    <t>JB</t>
  </si>
  <si>
    <t>Philippe</t>
  </si>
  <si>
    <t>6343</t>
  </si>
  <si>
    <t>Grabenhof</t>
  </si>
  <si>
    <t>Stefan</t>
  </si>
  <si>
    <t>Graffieti</t>
  </si>
  <si>
    <t>6023</t>
  </si>
  <si>
    <t>6247</t>
  </si>
  <si>
    <t>6203</t>
  </si>
  <si>
    <t>Sempach Station</t>
  </si>
  <si>
    <t>Johanna</t>
  </si>
  <si>
    <t>6122</t>
  </si>
  <si>
    <t>6294</t>
  </si>
  <si>
    <t>Plüss</t>
  </si>
  <si>
    <t>Astrid</t>
  </si>
  <si>
    <t>Trottmann</t>
  </si>
  <si>
    <t>Krauer</t>
  </si>
  <si>
    <t>Haradinay</t>
  </si>
  <si>
    <t>Meti</t>
  </si>
  <si>
    <t>Wälti</t>
  </si>
  <si>
    <t>Farbe</t>
  </si>
  <si>
    <t>weiss</t>
  </si>
  <si>
    <t>Rodel</t>
  </si>
  <si>
    <t>Stocker</t>
  </si>
  <si>
    <t>Agner</t>
  </si>
  <si>
    <t>JB_NBZ</t>
  </si>
  <si>
    <t>Jreno</t>
  </si>
  <si>
    <t>EFM1</t>
  </si>
  <si>
    <t>EFM2</t>
  </si>
  <si>
    <t>z.D_1</t>
  </si>
  <si>
    <t>Waldispühl</t>
  </si>
  <si>
    <t>Büelenhof</t>
  </si>
  <si>
    <t>Zakaria</t>
  </si>
  <si>
    <t>Khaled</t>
  </si>
  <si>
    <t>Baumeler</t>
  </si>
  <si>
    <t>Heller</t>
  </si>
  <si>
    <t>Steffan</t>
  </si>
  <si>
    <t>Joachim</t>
  </si>
  <si>
    <t>Furlan</t>
  </si>
  <si>
    <t>Angelo</t>
  </si>
  <si>
    <t>Gemeindehaus</t>
  </si>
  <si>
    <t>Schwarz</t>
  </si>
  <si>
    <t>Betrag</t>
  </si>
  <si>
    <t>Heidi</t>
  </si>
  <si>
    <t>Dober</t>
  </si>
  <si>
    <t>Oberhocken</t>
  </si>
  <si>
    <t>Reinach AG</t>
  </si>
  <si>
    <t>Gremli</t>
  </si>
  <si>
    <t>Reinhard</t>
  </si>
  <si>
    <t>Sonja</t>
  </si>
  <si>
    <t>Zollhaus</t>
  </si>
  <si>
    <t>Riedener</t>
  </si>
  <si>
    <t>Günther</t>
  </si>
  <si>
    <t>Furrer-Durrer</t>
  </si>
  <si>
    <t>Egger</t>
  </si>
  <si>
    <t>Rony</t>
  </si>
  <si>
    <t>Fäligüetli</t>
  </si>
  <si>
    <t>Müller-Meyer</t>
  </si>
  <si>
    <t>Sulz</t>
  </si>
  <si>
    <t>Kaltbach</t>
  </si>
  <si>
    <t>Ausser Feld</t>
  </si>
  <si>
    <t>Beatrice</t>
  </si>
  <si>
    <t>Küssnacht a. Rigi</t>
  </si>
  <si>
    <t>Abtwil</t>
  </si>
  <si>
    <t>Winiger - Kretz</t>
  </si>
  <si>
    <t>Kronenmatt</t>
  </si>
  <si>
    <t>Lauwil</t>
  </si>
  <si>
    <t>Sticher</t>
  </si>
  <si>
    <t>Lucia</t>
  </si>
  <si>
    <t>Dürrenäsch</t>
  </si>
  <si>
    <t>Megi</t>
  </si>
  <si>
    <t>Kleinwangen</t>
  </si>
  <si>
    <t>Kiener</t>
  </si>
  <si>
    <t>Alessandri</t>
  </si>
  <si>
    <t>Schulthess</t>
  </si>
  <si>
    <t>Partonjic</t>
  </si>
  <si>
    <t>Dragan</t>
  </si>
  <si>
    <t>Dürrenberger</t>
  </si>
  <si>
    <t>Aecherli</t>
  </si>
  <si>
    <t>Riemerhüsli</t>
  </si>
  <si>
    <t>Bürkli</t>
  </si>
  <si>
    <t>Ludwig</t>
  </si>
  <si>
    <t>Mailadresse</t>
  </si>
  <si>
    <t>ot.affentranger@bluewin.ch</t>
  </si>
  <si>
    <t>sonne-luthern@bluewin.ch</t>
  </si>
  <si>
    <t>hebi.bachmann@bluewin.ch</t>
  </si>
  <si>
    <t>hj.dahinden@bluewin.ch</t>
  </si>
  <si>
    <t>estermann.a@bluewin.ch</t>
  </si>
  <si>
    <t>hr.unternaehrer@bluewin.ch</t>
  </si>
  <si>
    <t>hartmannramirez@gmx.ch</t>
  </si>
  <si>
    <t>fmarfurt@gmx.ch</t>
  </si>
  <si>
    <t>j.korner@bluewin.ch</t>
  </si>
  <si>
    <t>mail@heidigbuehl.ch</t>
  </si>
  <si>
    <t>meier-hugo@bluewin.ch</t>
  </si>
  <si>
    <t>daedi53@gmx.ch</t>
  </si>
  <si>
    <t>jordi.doerig@gmail.com</t>
  </si>
  <si>
    <t>walter.wesmeri@gmx.ch</t>
  </si>
  <si>
    <t>h_stettler@bluewin.ch</t>
  </si>
  <si>
    <t>heinz_steiner@bluewin.ch</t>
  </si>
  <si>
    <t>kari.arnold@boebi.com</t>
  </si>
  <si>
    <t>Höflimatte 3</t>
  </si>
  <si>
    <t>Näpfer</t>
  </si>
  <si>
    <t>w.amrein49@bluewin.ch</t>
  </si>
  <si>
    <t>Bertrand</t>
  </si>
  <si>
    <t>loetscher-saegerei@regiocom.ch</t>
  </si>
  <si>
    <t>portmann.markus@gmx.ch</t>
  </si>
  <si>
    <t>wnaepfer@bluewin.ch</t>
  </si>
  <si>
    <t>Stadelmatt</t>
  </si>
  <si>
    <t>johann.markus@bluewin.ch</t>
  </si>
  <si>
    <t>ruedi.schwegler@bluewin.ch</t>
  </si>
  <si>
    <t>kollergetraenke@bluewin.ch</t>
  </si>
  <si>
    <t>Manuela</t>
  </si>
  <si>
    <t>manuela.zihlmann@bluewin.ch</t>
  </si>
  <si>
    <t>Uznach</t>
  </si>
  <si>
    <t>josef.weibel7@bluewin.ch</t>
  </si>
  <si>
    <t>meierdaniel61@bluewin.ch</t>
  </si>
  <si>
    <t>o_bernet@bluewin.ch</t>
  </si>
  <si>
    <t>msestermann@bluewin.ch</t>
  </si>
  <si>
    <t>Röösli</t>
  </si>
  <si>
    <t>Doppleschwand</t>
  </si>
  <si>
    <t>wh-r@bluewin.ch</t>
  </si>
  <si>
    <t>pius.emmenegger@sunrise.ch</t>
  </si>
  <si>
    <t>Kümin</t>
  </si>
  <si>
    <t>Priska</t>
  </si>
  <si>
    <t>priska.kuemin@bluewin.ch</t>
  </si>
  <si>
    <t>Zytmacherhof</t>
  </si>
  <si>
    <t>piusfischer@bluewin.ch</t>
  </si>
  <si>
    <t>Wolhusen Zentroniker</t>
  </si>
  <si>
    <t>p.riedweg@bluewin.ch</t>
  </si>
  <si>
    <t>Riedweg-Studer</t>
  </si>
  <si>
    <t>Susi</t>
  </si>
  <si>
    <t>wolf.susi@bluewin.ch</t>
  </si>
  <si>
    <t>andre_a@bluewin.ch</t>
  </si>
  <si>
    <t>wickiotto@gmx.ch</t>
  </si>
  <si>
    <t>a.atilgan@gmx.ch</t>
  </si>
  <si>
    <t>Heer</t>
  </si>
  <si>
    <t>Lieli</t>
  </si>
  <si>
    <t>christenfranz@outlook.com</t>
  </si>
  <si>
    <t>xaver.winiger@datazug.ch</t>
  </si>
  <si>
    <t>oehen.m@bluewin.ch</t>
  </si>
  <si>
    <t>niklauskoch@bluewin.ch</t>
  </si>
  <si>
    <t>tonizemp@bluewin.ch</t>
  </si>
  <si>
    <t>franz.achermann@quickline.ch</t>
  </si>
  <si>
    <t>josef-buehlmann@bluewin.ch</t>
  </si>
  <si>
    <t>rc.staehli@bluewin.ch</t>
  </si>
  <si>
    <t>Cham</t>
  </si>
  <si>
    <t>andi.schilter@bluewin.ch</t>
  </si>
  <si>
    <t>Amrein-Kempf</t>
  </si>
  <si>
    <t>a.b.amrein@hotmail.ch</t>
  </si>
  <si>
    <t>wernerburri@gmx.ch</t>
  </si>
  <si>
    <t>rut.bechtiger@gmail.ch</t>
  </si>
  <si>
    <t>marcus.bochsler@quickline.ch</t>
  </si>
  <si>
    <t>erwin.warth@bluewin.ch</t>
  </si>
  <si>
    <t>architraber@bluewin.ch</t>
  </si>
  <si>
    <t>armin.roos@lksv.ch</t>
  </si>
  <si>
    <t>w.h@sg-emmen.ch</t>
  </si>
  <si>
    <t>geryhurni@bluewin.ch</t>
  </si>
  <si>
    <t>fmjaquier@bluewin.ch</t>
  </si>
  <si>
    <t>e.t.kipfer@gmail.com</t>
  </si>
  <si>
    <t>agnes.kistler@gmx.ch</t>
  </si>
  <si>
    <t>peter.schnellmann@bluewin.ch</t>
  </si>
  <si>
    <t>lisbeth@aeti.ch</t>
  </si>
  <si>
    <t>wa.stu@bluewin.ch</t>
  </si>
  <si>
    <t>elli.leisibach@creamail.ch</t>
  </si>
  <si>
    <t>peter.glur@hispeed.ch</t>
  </si>
  <si>
    <t>josef.thalmann@bluewin.ch</t>
  </si>
  <si>
    <t>stoeckli_langnau@bluewin.ch</t>
  </si>
  <si>
    <t>rene.achermann@raonet.ch</t>
  </si>
  <si>
    <t>jo-ma@bluewin.ch</t>
  </si>
  <si>
    <t>hr.hasler@bluewin.ch</t>
  </si>
  <si>
    <t>ryser.beatrice@bluewin.ch</t>
  </si>
  <si>
    <t>rbirrer@bluewin.ch</t>
  </si>
  <si>
    <t>schoggihus@bluewin.ch</t>
  </si>
  <si>
    <t>wama.emmenegger@datazug.ch</t>
  </si>
  <si>
    <t>albert.loetscher@quickline.ch</t>
  </si>
  <si>
    <t>oskar.schumacher@bluewin.ch</t>
  </si>
  <si>
    <t>franz.schuermann@bluewin.ch</t>
  </si>
  <si>
    <t>stoeckli_hans@bluewin.ch</t>
  </si>
  <si>
    <t>mabru@gmx.ch</t>
  </si>
  <si>
    <t>egli45@bluewin.ch</t>
  </si>
  <si>
    <t>beat.fischer-baumann@bluewin.ch</t>
  </si>
  <si>
    <t>mail@tempgruppe.ch</t>
  </si>
  <si>
    <t>hans@gartmann.ch</t>
  </si>
  <si>
    <t>josef.egli-egli@bluewin.ch</t>
  </si>
  <si>
    <t>josef.weltert@bluewin.ch</t>
  </si>
  <si>
    <t>kniederberger@gmx.ch</t>
  </si>
  <si>
    <t>thuro.moser@bluewin.ch</t>
  </si>
  <si>
    <t>willyfelder@bluewin.ch</t>
  </si>
  <si>
    <t>rust.toni@gmail.com</t>
  </si>
  <si>
    <t>walo.rast@bluewin.ch</t>
  </si>
  <si>
    <t>w.lussi@bluewin.ch</t>
  </si>
  <si>
    <t>bruno@kretz.ch</t>
  </si>
  <si>
    <t>toestermann@bluewin.ch</t>
  </si>
  <si>
    <t>markusbeck04@bluewin.ch</t>
  </si>
  <si>
    <t>m.arnold@wabool.ch</t>
  </si>
  <si>
    <t>4werner.odermatt@bluewin.com</t>
  </si>
  <si>
    <t>stadelherr@bluewin.ch</t>
  </si>
  <si>
    <t>fam-hp-roelli@bluewin.ch</t>
  </si>
  <si>
    <t>he.frank@bluewin.ch</t>
  </si>
  <si>
    <t>egli-samuel@bluewin.ch</t>
  </si>
  <si>
    <t>markusbelser@bluewin.ch</t>
  </si>
  <si>
    <t>eroelli@zapp.ch</t>
  </si>
  <si>
    <t>info@franzrenggli.ch</t>
  </si>
  <si>
    <t>jm_hofstetter@hotmail.com</t>
  </si>
  <si>
    <t>fredy.studer@bluewin.ch</t>
  </si>
  <si>
    <t>josef.blum@gmx.ch</t>
  </si>
  <si>
    <t>hess_theo@outlook.com</t>
  </si>
  <si>
    <t>kunzn@bluewin.ch</t>
  </si>
  <si>
    <t>probst.albert@bluewin.ch</t>
  </si>
  <si>
    <t>mail@praezis.ch</t>
  </si>
  <si>
    <t>ruedi.buehlmann@bluewin.ch</t>
  </si>
  <si>
    <t>j.gassmann@bluewin.ch</t>
  </si>
  <si>
    <t>de.habermacher@bluewin.ch</t>
  </si>
  <si>
    <t>positor@raonet.ch</t>
  </si>
  <si>
    <t>anbucher@bluewin.ch</t>
  </si>
  <si>
    <t>koch.sonja@bluewin.ch</t>
  </si>
  <si>
    <t>arthur.riedweg@bluewin.ch</t>
  </si>
  <si>
    <t>magi.mf@bluewin.ch</t>
  </si>
  <si>
    <t>a.kritzer@bluewin.ch</t>
  </si>
  <si>
    <t>wdhlauda@bluewin.ch</t>
  </si>
  <si>
    <t>achermann.alberswil@bluewin.ch</t>
  </si>
  <si>
    <t>x.elmiger@bluewin.ch</t>
  </si>
  <si>
    <t>anton.emmenegger@datazug.ch</t>
  </si>
  <si>
    <t>niklausklingler@bluewin.ch</t>
  </si>
  <si>
    <t>valentin.huesser@bluewin.ch</t>
  </si>
  <si>
    <t>jomarbach@bluewin.ch</t>
  </si>
  <si>
    <t>martha.marfurt@gmx.ch</t>
  </si>
  <si>
    <t>mar.mathis@gmail.com</t>
  </si>
  <si>
    <t>fise.zihlmann@bluewin.ch</t>
  </si>
  <si>
    <t>iledur@bluewin.ch</t>
  </si>
  <si>
    <t>info@magenbrot-profi.ch</t>
  </si>
  <si>
    <t>steiner_alex@bluewin.ch</t>
  </si>
  <si>
    <t>vonbueren@swissonline.ch</t>
  </si>
  <si>
    <t>ph.bossert@bluewin.ch</t>
  </si>
  <si>
    <t>g.buehler@hotmail.ch</t>
  </si>
  <si>
    <t>pfister26@bluewin.ch</t>
  </si>
  <si>
    <t>hs.port@bluewin.ch</t>
  </si>
  <si>
    <t>aeschlimannstoren@gmx.ch</t>
  </si>
  <si>
    <t>peter.wuest@raonet.ch</t>
  </si>
  <si>
    <t>erni.hp@bluewin.ch</t>
  </si>
  <si>
    <t>rita-frey@bluewin.ch</t>
  </si>
  <si>
    <t>vipdalu@bluewin.ch</t>
  </si>
  <si>
    <t>kaspar.vonmoos@gmx.ch</t>
  </si>
  <si>
    <t>seppbrunner@datazug.ch</t>
  </si>
  <si>
    <t>duss.ruth@datazug.ch</t>
  </si>
  <si>
    <t>zemppowerbau@bluewin.ch</t>
  </si>
  <si>
    <t>meierhans.christen@gmail.com</t>
  </si>
  <si>
    <t>franz.loetscher@gmx.ch</t>
  </si>
  <si>
    <t>albert.gebistorf@bluewin.ch</t>
  </si>
  <si>
    <t>t.h.kohler@bluewin.ch</t>
  </si>
  <si>
    <t>br.schmidli@bluewin.ch</t>
  </si>
  <si>
    <t>cecile.spoerle@hotmail.com</t>
  </si>
  <si>
    <t>margrit.gioiello@gmail.com</t>
  </si>
  <si>
    <t>jgla38@hotmail.com</t>
  </si>
  <si>
    <t>bhuber@starnet.ch</t>
  </si>
  <si>
    <t>leupi-mueller@bluewin.ch</t>
  </si>
  <si>
    <t>schoesu.mueller@bluewin.ch</t>
  </si>
  <si>
    <t>mueller.othmar@bluewin.ch</t>
  </si>
  <si>
    <t>anton.roelli3@bluewin.ch</t>
  </si>
  <si>
    <t>ernst_stalder@bluewin.ch</t>
  </si>
  <si>
    <t>smarbot@bluemail.ch</t>
  </si>
  <si>
    <t>bruno.etterlin@bluewin.ch</t>
  </si>
  <si>
    <t>vpeli@bluewin.ch</t>
  </si>
  <si>
    <t>gallati.bruno@bluewin.ch</t>
  </si>
  <si>
    <t>kochta@bluewin.ch</t>
  </si>
  <si>
    <t>huesler_viktor@bluewin.ch</t>
  </si>
  <si>
    <t>a.t.baumann@bluewin.ch</t>
  </si>
  <si>
    <t>gut.hans@bluewin.ch</t>
  </si>
  <si>
    <t>haas-robert@bluewin.ch</t>
  </si>
  <si>
    <t>roth.hodel@bluewin.ch</t>
  </si>
  <si>
    <t>m.m.aschwanden@bluewin.ch</t>
  </si>
  <si>
    <t>eliane.heggendorn@quickline.ch</t>
  </si>
  <si>
    <t>hermann.felder@gmx.net</t>
  </si>
  <si>
    <t>ernst_meier@gmx.ch</t>
  </si>
  <si>
    <t>ar-ro.schneeberger@hispeed.ch</t>
  </si>
  <si>
    <t>senn6010@bluewin.ch</t>
  </si>
  <si>
    <t>z-kaffee@bluewin.ch</t>
  </si>
  <si>
    <t>hansruedi@baettig.net</t>
  </si>
  <si>
    <t>stauders@bluewin.ch</t>
  </si>
  <si>
    <t>h.c.steiner@abix.ch</t>
  </si>
  <si>
    <t>toni.geiser@hispeed.ch</t>
  </si>
  <si>
    <t>hs.an.bachmann@hispeed.ch</t>
  </si>
  <si>
    <t>andreas.dobmann@bluewin.ch</t>
  </si>
  <si>
    <t>kurtlimacher@bluewin.ch</t>
  </si>
  <si>
    <t>a.esigrist@quickline.ch</t>
  </si>
  <si>
    <t>peter.zihlmann@bluewin.ch</t>
  </si>
  <si>
    <t>graeni.metzg@hotmail.com</t>
  </si>
  <si>
    <t>e.stalder@abix.ch</t>
  </si>
  <si>
    <t>hch.suter@sunrise.ch</t>
  </si>
  <si>
    <t>waser.robi@gmail.com</t>
  </si>
  <si>
    <t>anschny59@bluewin.ch</t>
  </si>
  <si>
    <t>fra.wicki@bluewin.ch</t>
  </si>
  <si>
    <t>majo44@zapp.ch</t>
  </si>
  <si>
    <t>franz.sueess@bluewin.ch</t>
  </si>
  <si>
    <t>urbe.bucher@sunrise.ch</t>
  </si>
  <si>
    <t>seppi.mueller47@gmail.com</t>
  </si>
  <si>
    <t>alois.mulle@bluewin.ch</t>
  </si>
  <si>
    <t>luziajoseftanner@bluewin.ch</t>
  </si>
  <si>
    <t>res.leibundgut@icloud.com</t>
  </si>
  <si>
    <t>hu-achermann@bluewin.ch</t>
  </si>
  <si>
    <t>franz.zemp@gmx.net</t>
  </si>
  <si>
    <t>fredyerni@me.com</t>
  </si>
  <si>
    <t>hermann.dobmann@bluewin.ch</t>
  </si>
  <si>
    <t>werneri@bluewin.ch</t>
  </si>
  <si>
    <t>herbert-kunz@bluewin.ch</t>
  </si>
  <si>
    <t>bru.schaller@bluewin.ch</t>
  </si>
  <si>
    <t>hp.bruendler@hispeed.ch</t>
  </si>
  <si>
    <t>buchere@bluewin.ch</t>
  </si>
  <si>
    <t>a-baumgartner@bluewin.ch</t>
  </si>
  <si>
    <t>beat.dahinden@bluewin.ch</t>
  </si>
  <si>
    <t>annelieszrotz@bluemail.ch</t>
  </si>
  <si>
    <t>monika.haering@bluewin.ch</t>
  </si>
  <si>
    <t>ineichen-cons@bluewin.ch</t>
  </si>
  <si>
    <t>franz.besmer@gmx.ch</t>
  </si>
  <si>
    <t>hansruedi.leisibach@gmx.ch</t>
  </si>
  <si>
    <t>werner.leisibach@gmail.com</t>
  </si>
  <si>
    <t>wigger55@gmx.ch</t>
  </si>
  <si>
    <t>romy_portmann@bluewin.ch</t>
  </si>
  <si>
    <t>judith.renggli@bluewin.ch</t>
  </si>
  <si>
    <t>markus.j.birrer@bluewin.ch</t>
  </si>
  <si>
    <t>brechbuehl.kurt@bluewin.ch</t>
  </si>
  <si>
    <t>godizemp@gmail.com</t>
  </si>
  <si>
    <t>spietsche@bluewin.ch</t>
  </si>
  <si>
    <t>ka.iseli@bluewin.ch</t>
  </si>
  <si>
    <t>gisler-galliker@bluewin.ch</t>
  </si>
  <si>
    <t>metiharadinaj@hotmail.com</t>
  </si>
  <si>
    <t>sepploetscher@bluewin.ch</t>
  </si>
  <si>
    <t>schmidli@ziswil.ch</t>
  </si>
  <si>
    <t>julius.peter@bluewin.ch</t>
  </si>
  <si>
    <t>sigikurmann@hotmail.com</t>
  </si>
  <si>
    <t>jo.imbach@bluewin.ch</t>
  </si>
  <si>
    <t>josef.studer@hotmail.com</t>
  </si>
  <si>
    <t>hezi@luzerna.ch</t>
  </si>
  <si>
    <t>j.thali@gmx.ch</t>
  </si>
  <si>
    <t>a.buettiker@besonet.ch</t>
  </si>
  <si>
    <t>max.kunz57@bluewin.ch</t>
  </si>
  <si>
    <t>gastduc@bluewin.ch</t>
  </si>
  <si>
    <t>eglirita@bluewin.ch</t>
  </si>
  <si>
    <t>leo.hodel@bluewin.ch</t>
  </si>
  <si>
    <t>t.staffelbach@bluewin.ch</t>
  </si>
  <si>
    <t>isidor.marfurt@gmx.ch</t>
  </si>
  <si>
    <t>ruedi.wunderlin@bwb-group.com</t>
  </si>
  <si>
    <t>haaebischer@bluewin.ch</t>
  </si>
  <si>
    <t>buehler.an@bluewin.ch</t>
  </si>
  <si>
    <t>franzlang@bluewin.ch</t>
  </si>
  <si>
    <t>wirzseeholzer@bluewin.ch</t>
  </si>
  <si>
    <t>julesburri@gmail.com</t>
  </si>
  <si>
    <t>r.p.graber@datazug.ch</t>
  </si>
  <si>
    <t>limacher5@bluewin.ch</t>
  </si>
  <si>
    <t>beat.renggli55@icloud.com</t>
  </si>
  <si>
    <t>hans.bucher2552@gmail.com</t>
  </si>
  <si>
    <t>gipserei.schaer@bluewin.ch</t>
  </si>
  <si>
    <t>bierijosef@gmail.com</t>
  </si>
  <si>
    <t>franz.franz@bluewin.ch</t>
  </si>
  <si>
    <t>engelgraben@gmx.ch</t>
  </si>
  <si>
    <t>hans.dula@bluewin.ch</t>
  </si>
  <si>
    <t>beat-heini@bluewin.ch</t>
  </si>
  <si>
    <t>edy.keller@bluewin.ch</t>
  </si>
  <si>
    <t>meyer007@bluewin.ch</t>
  </si>
  <si>
    <t>emmeneggerbeat@gmx.ch</t>
  </si>
  <si>
    <t>alois-schumacher@datazug.ch</t>
  </si>
  <si>
    <t>josef.dubach@elektro-dubach.ch</t>
  </si>
  <si>
    <t>m.g.meyer@bluewin.ch</t>
  </si>
  <si>
    <t>niffeler@swissonline.ch</t>
  </si>
  <si>
    <t>rosmariespoerri@hotmail.com</t>
  </si>
  <si>
    <t>schoepfer.guido@bluewin.ch</t>
  </si>
  <si>
    <t>hwicki41@bluewin.ch</t>
  </si>
  <si>
    <t>distel-stalder@freesurf.ch</t>
  </si>
  <si>
    <t>robert.roethlin@gmx.ch</t>
  </si>
  <si>
    <t>hroethlin@gmx.ch</t>
  </si>
  <si>
    <t>oskarzihlmann@yahoo.de</t>
  </si>
  <si>
    <t>peter_bieri@bluewin.ch</t>
  </si>
  <si>
    <t>info@felder-jagdhof.ch</t>
  </si>
  <si>
    <t>peter.boller@vtxmail.ch</t>
  </si>
  <si>
    <t>isidor.birrer@bluewin.ch</t>
  </si>
  <si>
    <t>haas.markus@bluewin.ch</t>
  </si>
  <si>
    <t>susannewittwer@bluewin.ch</t>
  </si>
  <si>
    <t>x.vogel@abix.ch</t>
  </si>
  <si>
    <t>frbisang@gmail.com</t>
  </si>
  <si>
    <t>aecherli@bluewin.ch</t>
  </si>
  <si>
    <t>hunn@epost.ch</t>
  </si>
  <si>
    <t>geissmatt@tmx.ch</t>
  </si>
  <si>
    <t>wsteger@bluewin.ch</t>
  </si>
  <si>
    <t>w.fumo@bluewin.ch</t>
  </si>
  <si>
    <t>hm_dossenbach@bluewin.ch</t>
  </si>
  <si>
    <t>brunonique@bluewin.ch</t>
  </si>
  <si>
    <t>meyer-gerber@raonet.ch</t>
  </si>
  <si>
    <t>rudista@hotmail.com</t>
  </si>
  <si>
    <t>eduard.sueess@bluewin.ch</t>
  </si>
  <si>
    <t>mz6214@gmail.com</t>
  </si>
  <si>
    <t>fritz.heidy.meyer@gmail.com</t>
  </si>
  <si>
    <t>alice.peter@bluewin.ch</t>
  </si>
  <si>
    <t>romy.warth@bluewin.ch</t>
  </si>
  <si>
    <t>idefix00@bluewin.ch</t>
  </si>
  <si>
    <t>werner.schaller@raonet.ch</t>
  </si>
  <si>
    <t>fredy.m@bluewin.ch</t>
  </si>
  <si>
    <t>sepp.schnider57@bluewin.ch</t>
  </si>
  <si>
    <t>steiner.hans@gmx.ch</t>
  </si>
  <si>
    <t>josef.achermann@gmx.ch</t>
  </si>
  <si>
    <t>f.f.brun@bluewin.ch</t>
  </si>
  <si>
    <t>fgisler@bluewin.ch</t>
  </si>
  <si>
    <t>c.toporitschnig@gmx.ch</t>
  </si>
  <si>
    <t>hunkeler@quickline.ch</t>
  </si>
  <si>
    <t>armin.kuettel@bluewin.ch</t>
  </si>
  <si>
    <t>rigert.loetscher@bluemail.ch</t>
  </si>
  <si>
    <t>rudolf.kappenthuler@bluewin.ch</t>
  </si>
  <si>
    <t>hmazzolino@bluewin.ch</t>
  </si>
  <si>
    <t>sergio.michelin@bluewin.ch</t>
  </si>
  <si>
    <t>a-h.schweizer@raonet.ch</t>
  </si>
  <si>
    <t>j.t.emmenegger@bluewin.ch</t>
  </si>
  <si>
    <t>lotti.meier@bluewin.ch</t>
  </si>
  <si>
    <t>brunoportmann@bluemail.ch</t>
  </si>
  <si>
    <t>christoph.schnider@sunrise.ch</t>
  </si>
  <si>
    <t>hans.rueesch@bluewin.ch</t>
  </si>
  <si>
    <t>franz.schenker@bluewin.ch</t>
  </si>
  <si>
    <t>pet.thalmann@bluewin.ch</t>
  </si>
  <si>
    <t>rodolfo.duss@gmx.ch</t>
  </si>
  <si>
    <t>harikoch@bluewin.ch</t>
  </si>
  <si>
    <t>hsfelber@raonet.ch</t>
  </si>
  <si>
    <t>portmann20@bluewin.ch</t>
  </si>
  <si>
    <t>stadi.bruno@bluewin.ch</t>
  </si>
  <si>
    <t>erich.wechsler@bluewin.ch</t>
  </si>
  <si>
    <t>philipp.stoll@fenaco.com</t>
  </si>
  <si>
    <t>philippstoll@gmx.ch</t>
  </si>
  <si>
    <t>ursgeiser@bluewin.ch</t>
  </si>
  <si>
    <t>j.dahinden@gmx.ch</t>
  </si>
  <si>
    <t>pia.felder@bluewin.ch</t>
  </si>
  <si>
    <t>ruedi.felder@bluewin.ch</t>
  </si>
  <si>
    <t>theodorschmid@bluewin.ch</t>
  </si>
  <si>
    <t>fam_studer@sunrise.ch</t>
  </si>
  <si>
    <t>alois.riedener@datazug.ch</t>
  </si>
  <si>
    <t>franz.j.huwiler@hotmail.com</t>
  </si>
  <si>
    <t>pius_schmid@bluewin.ch</t>
  </si>
  <si>
    <t>e.hodel@hispeed.ch</t>
  </si>
  <si>
    <t>tony.graffieti@delta-e.ch</t>
  </si>
  <si>
    <t>meyer_hans@bluewin.ch</t>
  </si>
  <si>
    <t>bucheli.walter@bluewin.ch</t>
  </si>
  <si>
    <t>strom@elektroburkart.ch</t>
  </si>
  <si>
    <t>schwegler_franz@bluewin.ch</t>
  </si>
  <si>
    <t>vreni.wueest1@gmail.com</t>
  </si>
  <si>
    <t>kaeppeli.w@bluewin.ch</t>
  </si>
  <si>
    <t>fleischli.m.m@bluewin.ch</t>
  </si>
  <si>
    <t>wickijos01@fibermail.ch</t>
  </si>
  <si>
    <t>wefrank@bluewin.ch</t>
  </si>
  <si>
    <t>erwin.st@bluewin.ch</t>
  </si>
  <si>
    <t>melk.burri37@bluewin.ch</t>
  </si>
  <si>
    <t>seppi@portmann-online.ch</t>
  </si>
  <si>
    <t>hans.zihl@bluewin.ch</t>
  </si>
  <si>
    <t>tofurrer@sunrise.ch</t>
  </si>
  <si>
    <t>wittwer.alphaag@bluewin.ch</t>
  </si>
  <si>
    <t>g.faehndrich@bluewin.ch</t>
  </si>
  <si>
    <t>hellermeggen@bluewin.ch</t>
  </si>
  <si>
    <t>htellenbach@bluewin.ch</t>
  </si>
  <si>
    <t>hans.haefeli@sunrise.ch</t>
  </si>
  <si>
    <t>j.nick@sunrise.ch</t>
  </si>
  <si>
    <t>beni.wolffkran@bluewin.ch</t>
  </si>
  <si>
    <t>peter.gloor@hispeed.ch</t>
  </si>
  <si>
    <t>franzp2@bluewin.ch</t>
  </si>
  <si>
    <t>antaresroyale@hotmail.com</t>
  </si>
  <si>
    <t>mariawicki@bluewin.ch</t>
  </si>
  <si>
    <t>am.baumli@gmx.ch</t>
  </si>
  <si>
    <t>hrfelder@datazug.ch</t>
  </si>
  <si>
    <t>odermatt_toni@bluewin.ch</t>
  </si>
  <si>
    <t>meierkristensen@bluewin.ch</t>
  </si>
  <si>
    <t>othmar.zihler@gmail.com</t>
  </si>
  <si>
    <t>haag.muff@bluewin.ch</t>
  </si>
  <si>
    <t>haefeli@kaktus.ch</t>
  </si>
  <si>
    <t>brun55@bluewin.ch</t>
  </si>
  <si>
    <t>wsimmen@bluewin.ch</t>
  </si>
  <si>
    <t>th.blaettler@bluewin.ch</t>
  </si>
  <si>
    <t>rkoeberl@bluewin.ch</t>
  </si>
  <si>
    <t>paulduss@bluewin.ch</t>
  </si>
  <si>
    <t>schnyder_sigisbert@hotmail.com</t>
  </si>
  <si>
    <t>rozihlmann@gmail.com</t>
  </si>
  <si>
    <t>wyss.rene@hotmail.ch</t>
  </si>
  <si>
    <t>daberu@bluewin.ch</t>
  </si>
  <si>
    <t>pia_aregger@bluewin.ch</t>
  </si>
  <si>
    <t>emil.aregger@bluewin.ch</t>
  </si>
  <si>
    <t>p.aregger@starnet.ch</t>
  </si>
  <si>
    <t>bernhardhaefliger@gmail.com</t>
  </si>
  <si>
    <t>t.mueller@kath-kirche-willisau.ch</t>
  </si>
  <si>
    <t>cornelius.feierabend@bluewin.ch</t>
  </si>
  <si>
    <t>kurt_roos@bluewin.ch</t>
  </si>
  <si>
    <t>josef.baecher@bluewin.ch</t>
  </si>
  <si>
    <t>edith.emmenegger@bluewin.ch</t>
  </si>
  <si>
    <t>efankhauser@gmx.ch</t>
  </si>
  <si>
    <t>f.guenther@bluewin.ch</t>
  </si>
  <si>
    <t>lussyjosef@bluewin.ch</t>
  </si>
  <si>
    <t>philippmueller44@hotmail.com</t>
  </si>
  <si>
    <t>niederberger.j@bluewin.ch</t>
  </si>
  <si>
    <t>zihu@datazug.ch</t>
  </si>
  <si>
    <t>ruedilustenberger@bluewin.ch</t>
  </si>
  <si>
    <t>schwarzr@bluewin.ch</t>
  </si>
  <si>
    <t>hugobieri@bluewin.ch</t>
  </si>
  <si>
    <t>fbarmet@gmx.ch</t>
  </si>
  <si>
    <t>f.thalmann@gmx.ch</t>
  </si>
  <si>
    <t>hansueli.baechi@bauconsilium.ch</t>
  </si>
  <si>
    <t>ab.baum@bluewin.ch</t>
  </si>
  <si>
    <t>ku.beer@bluewin.ch</t>
  </si>
  <si>
    <t>roli.blaettler@bluewin.ch</t>
  </si>
  <si>
    <t>wmkuratli@bluewin.ch</t>
  </si>
  <si>
    <t>paul_odermatt@bluewin.ch</t>
  </si>
  <si>
    <t>ferdy_schaerli@yahoo.com</t>
  </si>
  <si>
    <t>adolf.wyss@bluewin.ch</t>
  </si>
  <si>
    <t>hr.zai@bluewin.ch</t>
  </si>
  <si>
    <t>marzihl@bluewin.ch</t>
  </si>
  <si>
    <t>rolf.felber@ggs.ch</t>
  </si>
  <si>
    <t>hannesroelli@bluewin.ch</t>
  </si>
  <si>
    <t>ekzihlmann@bluewin.ch</t>
  </si>
  <si>
    <t>jakob.hocher@bluewin.ch</t>
  </si>
  <si>
    <t>marcel.besse@hispeed.ch</t>
  </si>
  <si>
    <t>heinz.rodel@bluewin.ch</t>
  </si>
  <si>
    <t>regina.tanner@bluewin.ch</t>
  </si>
  <si>
    <t>b.wiederkehr@gmx.ch</t>
  </si>
  <si>
    <t>wolf.daniel@bluewin.ch</t>
  </si>
  <si>
    <t>vt.meierhans@bluewin.ch</t>
  </si>
  <si>
    <t>angelo.furlan@gmx.ch</t>
  </si>
  <si>
    <t>bruno.hengemuehl@bluewin.ch</t>
  </si>
  <si>
    <t>rogemueller@bluewin.ch</t>
  </si>
  <si>
    <t>marie-the-po@bluewin.ch</t>
  </si>
  <si>
    <t>hastu@bluewin.ch</t>
  </si>
  <si>
    <t>rudolf.egli@gmx.net</t>
  </si>
  <si>
    <t>franz.schmid44@bluewin.ch</t>
  </si>
  <si>
    <t>l.stadelmann@webbuster.ch</t>
  </si>
  <si>
    <t>we.frank@bluewin.ch</t>
  </si>
  <si>
    <t>franz.eiholzer@bluewin.ch</t>
  </si>
  <si>
    <t>josef.estermann@gmx.ch</t>
  </si>
  <si>
    <t>motorsage@bluewin.ch</t>
  </si>
  <si>
    <t>hbeyeler1@bluewin.ch</t>
  </si>
  <si>
    <t>markus.eiholzer@bluewin.ch</t>
  </si>
  <si>
    <t>fam.a.haefliger@bluewin.ch</t>
  </si>
  <si>
    <t>c.w.mueller@bluewin.ch</t>
  </si>
  <si>
    <t>kurt.elmiger@vtxmail.ch</t>
  </si>
  <si>
    <t>alice.haefliger@bluewin.ch</t>
  </si>
  <si>
    <t>roebiemmenegger@gmx.ch</t>
  </si>
  <si>
    <t>zimmermannru@bluewin.ch</t>
  </si>
  <si>
    <t>hr.arnold@bluewin.ch</t>
  </si>
  <si>
    <t>a.a.zingg@bluewin.ch</t>
  </si>
  <si>
    <t>josef.gabriel@bluewin.ch</t>
  </si>
  <si>
    <t>jakob.mathis@bluewin.ch</t>
  </si>
  <si>
    <t>wicki-zehnder@bluewin.ch</t>
  </si>
  <si>
    <t>josef.felder1@bluewin.ch</t>
  </si>
  <si>
    <t>hans.getzmann@outlook.com</t>
  </si>
  <si>
    <t>hasabali@bluewin.ch</t>
  </si>
  <si>
    <t>agneseicher@bluewin.ch</t>
  </si>
  <si>
    <t>wa.lischer@bluewin.ch</t>
  </si>
  <si>
    <t>achermas@bluewin.ch</t>
  </si>
  <si>
    <t>robu3941@gmail.com</t>
  </si>
  <si>
    <t>vl.winiger@gmail.com</t>
  </si>
  <si>
    <t>paulburri@bluemail.ch</t>
  </si>
  <si>
    <t>schnider.anton@bluewin.ch</t>
  </si>
  <si>
    <t>hans.scheurer@bluewin.ch</t>
  </si>
  <si>
    <t>lhkaufmann@bluewin.ch</t>
  </si>
  <si>
    <t>zoran55@gmx.ch</t>
  </si>
  <si>
    <t>niedjos@bluewin.ch</t>
  </si>
  <si>
    <t>ehufelix@bluewin.ch</t>
  </si>
  <si>
    <t>beni.wigger@bluewin.ch</t>
  </si>
  <si>
    <t>silvia.lina@bluewin.ch</t>
  </si>
  <si>
    <t>ant.stadelmann@bluewin.ch</t>
  </si>
  <si>
    <t>dro.econlaw.int@gmx.net</t>
  </si>
  <si>
    <t>eduard.haefliger@besonet.ch</t>
  </si>
  <si>
    <t>eich_w@hotmail.com</t>
  </si>
  <si>
    <t>jonin.melcher@hispeed.ch</t>
  </si>
  <si>
    <t>fredy.mahnig@bluewin.ch</t>
  </si>
  <si>
    <t>u.waldispuehl@outlook.com</t>
  </si>
  <si>
    <t>joe@wittlin.ch</t>
  </si>
  <si>
    <t>vinzenz.achermann@lksv.ch</t>
  </si>
  <si>
    <t>gaiffi@gmail.com</t>
  </si>
  <si>
    <t>gremli@otracosa.ch</t>
  </si>
  <si>
    <t>dominik.baumli@gmx.ch</t>
  </si>
  <si>
    <t>dorisbisang@hotmail.com</t>
  </si>
  <si>
    <t>ruediarnold@gmx.ch</t>
  </si>
  <si>
    <t>joe_imfeld@yahoo.com</t>
  </si>
  <si>
    <t>wunderlin.werner@gmail.com</t>
  </si>
  <si>
    <t>felderernst@bluewin.ch</t>
  </si>
  <si>
    <t>koebi.zemp@bluewin.ch</t>
  </si>
  <si>
    <t>jsteffan@gmx.ch</t>
  </si>
  <si>
    <t>widmermarkus@hispeed.ch</t>
  </si>
  <si>
    <t>eggischwand@bluewin.ch</t>
  </si>
  <si>
    <t>seppalbisser@bluewin.ch</t>
  </si>
  <si>
    <t>walti.arnold@hispeed.ch</t>
  </si>
  <si>
    <t>baerisj@bluewin.ch</t>
  </si>
  <si>
    <t>vinzenz.baettig@gmail.com</t>
  </si>
  <si>
    <t>joburkart@bluewin.ch</t>
  </si>
  <si>
    <t>bieri.fraenz@bluewin.ch</t>
  </si>
  <si>
    <t>paul-bucher@bluewin.ch</t>
  </si>
  <si>
    <t>urbucher@bluewin.ch</t>
  </si>
  <si>
    <t>andreas.bachmann@bluewin.ch</t>
  </si>
  <si>
    <t>colpi@bluewin.ch</t>
  </si>
  <si>
    <t>vth.dahinden@bluewin.ch</t>
  </si>
  <si>
    <t>steduerreb@bluewin.ch</t>
  </si>
  <si>
    <t>otto.felber2@bluewin.ch</t>
  </si>
  <si>
    <t>josef.furrer@gmx.ch</t>
  </si>
  <si>
    <t>w.gisler44@bluewin.ch</t>
  </si>
  <si>
    <t>fam.hocher@gmx.ch</t>
  </si>
  <si>
    <t>mherzog@gmx.net</t>
  </si>
  <si>
    <t>ignaz.flueck@bluewin.ch</t>
  </si>
  <si>
    <t>hohried73@bluewin.ch</t>
  </si>
  <si>
    <t>silvia.kopp@hotmail.com</t>
  </si>
  <si>
    <t>altofarm@raonet.ch</t>
  </si>
  <si>
    <t>hans51.koller@bluewin.ch</t>
  </si>
  <si>
    <t>wa_krummenacher@bluewin.ch</t>
  </si>
  <si>
    <t>arthur.loetscher@bluewin.ch</t>
  </si>
  <si>
    <t>w.moos@bluewin.ch</t>
  </si>
  <si>
    <t>v.mey@bluewin.ch</t>
  </si>
  <si>
    <t>kurt@sunrise.ch</t>
  </si>
  <si>
    <t>u.m.riba@bluewin.ch</t>
  </si>
  <si>
    <t>purtschert-35@bluewin.ch</t>
  </si>
  <si>
    <t>kronetoni@bluewin.ch</t>
  </si>
  <si>
    <t>fam.reichmuth@rbluewin.ch</t>
  </si>
  <si>
    <t>peter-rohner@gmx.ch</t>
  </si>
  <si>
    <t>heidi.r@gmx.ch</t>
  </si>
  <si>
    <t>schmid-hp@bluewin.ch</t>
  </si>
  <si>
    <t>topo.schmitt@gmx.ch</t>
  </si>
  <si>
    <t>juerg@juerg-sigrist.ch</t>
  </si>
  <si>
    <t>reto.scherrer@gmx.net</t>
  </si>
  <si>
    <t>werner@wm-stucki.ch</t>
  </si>
  <si>
    <t>fuwaelchli@bluewin.ch</t>
  </si>
  <si>
    <t>p.zwinggi@bluewin.ch</t>
  </si>
  <si>
    <t>familiezemp@gmx.ch</t>
  </si>
  <si>
    <t>zemp.hans@bluewin.ch</t>
  </si>
  <si>
    <t>robert.zemp@gmail.com</t>
  </si>
  <si>
    <t>o.grob@lula.ch</t>
  </si>
  <si>
    <t>achermann-bruno@bluewin.ch</t>
  </si>
  <si>
    <t>christoph.alessandri@bluewin.ch</t>
  </si>
  <si>
    <t>werneram@bluewin.ch</t>
  </si>
  <si>
    <t>nic.arnold@bluewin.ch</t>
  </si>
  <si>
    <t>willy.baettig@bluewin.ch</t>
  </si>
  <si>
    <t>theo.baumeler@hrbauag.ch</t>
  </si>
  <si>
    <t>e.baumli@bluewin.ch</t>
  </si>
  <si>
    <t>daniel.bossert@bluewin.ch</t>
  </si>
  <si>
    <t>jobebu@bluewin.ch</t>
  </si>
  <si>
    <t>antonbuerli@gmail.com</t>
  </si>
  <si>
    <t>renfrey@bluewin.ch</t>
  </si>
  <si>
    <t>fuchs-fuchs@bluewin.ch</t>
  </si>
  <si>
    <t>habi.hellmueller@bluewin.ch</t>
  </si>
  <si>
    <t>huber-odermatt@bluewin.ch</t>
  </si>
  <si>
    <t>josef.kiener@fibermail.ch</t>
  </si>
  <si>
    <t>kaelletfamily@bluewin.ch</t>
  </si>
  <si>
    <t>jsidor@bluewin.ch</t>
  </si>
  <si>
    <t>marti-m@bluewin.ch</t>
  </si>
  <si>
    <t>willi@quickline.ch</t>
  </si>
  <si>
    <t>dragan.partonjic@gmail.com</t>
  </si>
  <si>
    <t>peka6@bluewin.ch</t>
  </si>
  <si>
    <t>toni.purtschert@gmx.ch</t>
  </si>
  <si>
    <t>roelli.walter@bluewin.ch</t>
  </si>
  <si>
    <t>renate.stadelmann@bluewin.ch</t>
  </si>
  <si>
    <t>anthal@bluewin.ch</t>
  </si>
  <si>
    <t>sepp.troxler@bluewin.ch</t>
  </si>
  <si>
    <t>oswald.wilhelm@bluewin.ch</t>
  </si>
  <si>
    <t>wittlinmargrit@gmail.com</t>
  </si>
  <si>
    <t>berti99@bluewin.ch</t>
  </si>
  <si>
    <t>bio.emmenegger@gmail.com</t>
  </si>
  <si>
    <t>josef-bisang@bluewin.ch.ch</t>
  </si>
  <si>
    <t>au-ge@bluewin.ch</t>
  </si>
  <si>
    <t>a46.niederberger@bluewin.ch</t>
  </si>
  <si>
    <t>bucheli.h@bluewin.ch</t>
  </si>
  <si>
    <t>ad.wigger48@gmail.com</t>
  </si>
  <si>
    <t>steinbucci@hispeed.ch</t>
  </si>
  <si>
    <t>martin-aerni@bluewin.ch</t>
  </si>
  <si>
    <t>josef.dober@bluewin.ch</t>
  </si>
  <si>
    <t>ues450@vtxmail.ch</t>
  </si>
  <si>
    <t>haefliger.h@bluewin.ch</t>
  </si>
  <si>
    <t>bucher-p@bluewin.ch</t>
  </si>
  <si>
    <t>peter.bueche@bluewin.ch</t>
  </si>
  <si>
    <t>b.dula@bluewin.ch</t>
  </si>
  <si>
    <t>m.estermann@bluewin.ch</t>
  </si>
  <si>
    <t>tomifuchs@bluewin.ch</t>
  </si>
  <si>
    <t>fischer.besamungen@gmail.com</t>
  </si>
  <si>
    <t>franz_grueter@bluewin.ch</t>
  </si>
  <si>
    <t>hodelfritz@bluewin.ch</t>
  </si>
  <si>
    <t>kudistutz@bluewin.ch</t>
  </si>
  <si>
    <t>luzia.sticher@bluewin.ch</t>
  </si>
  <si>
    <t>Jund</t>
  </si>
  <si>
    <t>guido.jund@sunrise.ch</t>
  </si>
  <si>
    <t>Jans</t>
  </si>
  <si>
    <t>robert.jans@bluewin.ch</t>
  </si>
  <si>
    <t>A-9710</t>
  </si>
  <si>
    <t>Feistritz/Drau</t>
  </si>
  <si>
    <t>josef_vogel@gmx.net</t>
  </si>
  <si>
    <t>Jäggi</t>
  </si>
  <si>
    <t>mar.jaegg@gmail.com</t>
  </si>
  <si>
    <t>beatstutz@gmx.ch</t>
  </si>
  <si>
    <t>Waldisberg</t>
  </si>
  <si>
    <t>Benno</t>
  </si>
  <si>
    <t>Ofringen</t>
  </si>
  <si>
    <t>benwal@outlook.com</t>
  </si>
  <si>
    <t>Ottiger</t>
  </si>
  <si>
    <t>ch.ottiger@die-ottiger.ch</t>
  </si>
  <si>
    <t>andre.stutz@datazug.ch</t>
  </si>
  <si>
    <t>karl.schneeberger@bluewin.ch</t>
  </si>
  <si>
    <t>ursmeier@gmx.ch</t>
  </si>
  <si>
    <t>htbisang@bluewin.ch</t>
  </si>
  <si>
    <t>Wallimann</t>
  </si>
  <si>
    <t>u-wallimann@bluewin.ch</t>
  </si>
  <si>
    <t>1962@gmail.com</t>
  </si>
  <si>
    <t>Terzic</t>
  </si>
  <si>
    <t>jakopi@sunrise.ch</t>
  </si>
  <si>
    <t>alois51@gmx.ch</t>
  </si>
  <si>
    <t>kueng.philipp@bluewin.ch</t>
  </si>
  <si>
    <t>toni.lang@bluewin.ch</t>
  </si>
  <si>
    <t>r.m.luterbach@sunrise.ch</t>
  </si>
  <si>
    <t>tm.neuenkirch@gmail.com</t>
  </si>
  <si>
    <t>ruettimannw@bluewin.ch</t>
  </si>
  <si>
    <t>hansthuerig@bluewin.ch</t>
  </si>
  <si>
    <t>Gehrig</t>
  </si>
  <si>
    <t>bm.gehrig@bluewin.ch</t>
  </si>
  <si>
    <t>rolimen@sunrise.ch</t>
  </si>
  <si>
    <t>niklaus.heggendorn@quickline.ch</t>
  </si>
  <si>
    <t>jhodelbeck@bluewin.ch</t>
  </si>
  <si>
    <t>Fischer-Arnold</t>
  </si>
  <si>
    <t>se.fischer@bluewin.ch</t>
  </si>
  <si>
    <t>beat.burri@quickline.ch</t>
  </si>
  <si>
    <t>gabu@hispeed.ch</t>
  </si>
  <si>
    <t>Ufhusen</t>
  </si>
  <si>
    <t>alpbenblick1@gmx.ch</t>
  </si>
  <si>
    <t>pemo.achermann@bluewin.ch</t>
  </si>
  <si>
    <t>Ivo</t>
  </si>
  <si>
    <t>ivo_troxler@bluewin.ch</t>
  </si>
  <si>
    <t>mueller-wirz@bluewin.ch</t>
  </si>
  <si>
    <t>dubachadolf@bluewin.ch</t>
  </si>
  <si>
    <t>j.eiholzer@gmx.ch</t>
  </si>
  <si>
    <t>kurt.aregger@bluewmail.ch</t>
  </si>
  <si>
    <t>Rossano</t>
  </si>
  <si>
    <t>meier.buchs@bluewin.ch</t>
  </si>
  <si>
    <t>Helene</t>
  </si>
  <si>
    <t>helene21162@bluewin.ch</t>
  </si>
  <si>
    <t>philippstoll@gmx-ch</t>
  </si>
  <si>
    <t>Schluckhüsli</t>
  </si>
  <si>
    <t>Hofstatt</t>
  </si>
  <si>
    <t>Zehnder</t>
  </si>
  <si>
    <t>tzflooratec@bluewin.ch</t>
  </si>
  <si>
    <t>Seeholzer</t>
  </si>
  <si>
    <t>Bertschi</t>
  </si>
  <si>
    <t>stefan.bertschi@bluewin.ch</t>
  </si>
  <si>
    <t>Hebi</t>
  </si>
  <si>
    <t>Sabatino</t>
  </si>
  <si>
    <t>rossano.sabatino@gmail.com</t>
  </si>
  <si>
    <t>Strebel</t>
  </si>
  <si>
    <t>ernst.strebel53@gmail.com</t>
  </si>
  <si>
    <t>Ettiwil</t>
  </si>
  <si>
    <t>kusi33@bluewin.ch</t>
  </si>
  <si>
    <t>hm.frank@bluewin.ch</t>
  </si>
  <si>
    <t>Brigitte</t>
  </si>
  <si>
    <t>schmidli.brigitte@bluewin.ch</t>
  </si>
  <si>
    <t>niklaus.kurmann@datazug.ch</t>
  </si>
  <si>
    <t>andi.banz@bluewin.ch</t>
  </si>
  <si>
    <t>mr.erni@gmx.ch</t>
  </si>
  <si>
    <t>j.furrer@brunner-kuechen.ch</t>
  </si>
  <si>
    <t>beat.a.wiederkehr@bluewin.ch</t>
  </si>
  <si>
    <t>Müller-Flühler</t>
  </si>
  <si>
    <t>armin_mueller@bluewin.ch</t>
  </si>
  <si>
    <t>fischerpaul28@bluewin.ch</t>
  </si>
  <si>
    <t>01.01.2004</t>
  </si>
  <si>
    <t>01.01.2020</t>
  </si>
  <si>
    <t>01.01.2016</t>
  </si>
  <si>
    <t>01.01.2017</t>
  </si>
  <si>
    <t>01.01.2007</t>
  </si>
  <si>
    <t>01.01.2015</t>
  </si>
  <si>
    <t>01.01.2010</t>
  </si>
  <si>
    <t>01.01.2022</t>
  </si>
  <si>
    <t>01.01.2018</t>
  </si>
  <si>
    <t>01.01.2009</t>
  </si>
  <si>
    <t>01.01.2005</t>
  </si>
  <si>
    <t>01.01.2013</t>
  </si>
  <si>
    <t>01.01.2006</t>
  </si>
  <si>
    <t>01.01.2014</t>
  </si>
  <si>
    <t>01.01.2008</t>
  </si>
  <si>
    <t>01.01.2003</t>
  </si>
  <si>
    <t>01.01.2021</t>
  </si>
  <si>
    <t>01.01.2011</t>
  </si>
  <si>
    <t>01.01.1992</t>
  </si>
  <si>
    <t>01.01.1996</t>
  </si>
  <si>
    <t>01.01.1998</t>
  </si>
  <si>
    <t>01.01.1995</t>
  </si>
  <si>
    <t>01.01.2000</t>
  </si>
  <si>
    <t>01.01.2019</t>
  </si>
  <si>
    <t>01.01.2002</t>
  </si>
  <si>
    <t>01.01.1994</t>
  </si>
  <si>
    <t>01.01.1988</t>
  </si>
  <si>
    <t>01.01.1997</t>
  </si>
  <si>
    <t>01.01.2023</t>
  </si>
  <si>
    <t>01.01.2012</t>
  </si>
  <si>
    <t>01.01.2001</t>
  </si>
  <si>
    <t>01.01.1999</t>
  </si>
  <si>
    <t>01.01.1990</t>
  </si>
  <si>
    <t>01.01.1989</t>
  </si>
  <si>
    <t>01.01.1991</t>
  </si>
  <si>
    <t>01.01.1985</t>
  </si>
  <si>
    <t>01.01.1987</t>
  </si>
  <si>
    <t>01.01.1993</t>
  </si>
  <si>
    <t>01.01.1986</t>
  </si>
  <si>
    <t>01.01.1984</t>
  </si>
  <si>
    <t>fischer_franz@bluewin.ch</t>
  </si>
  <si>
    <t>helene@praezis.ch</t>
  </si>
  <si>
    <t>hhurschler@gmx.ch</t>
  </si>
  <si>
    <t>billo_63@hotmail.com</t>
  </si>
  <si>
    <t>kneub-zemp@bluewin.ch</t>
  </si>
  <si>
    <t>rolf@bossert.ch</t>
  </si>
  <si>
    <t>pius.huesler@bluewin.ch</t>
  </si>
  <si>
    <t>Anita</t>
  </si>
  <si>
    <t>anitastadelmann@bluewin.ch</t>
  </si>
  <si>
    <t>christopharnold@bluewin.ch</t>
  </si>
  <si>
    <t>Bossart</t>
  </si>
  <si>
    <t>Edith</t>
  </si>
  <si>
    <t>edith.kuonen@bluewin.ch</t>
  </si>
  <si>
    <t>Jonen</t>
  </si>
  <si>
    <t>Burch</t>
  </si>
  <si>
    <t>danielburch@gmx.ch</t>
  </si>
  <si>
    <t>richardschmid@gmx.ch</t>
  </si>
  <si>
    <t>G300 Verein</t>
  </si>
  <si>
    <t>P5025 Verein</t>
  </si>
  <si>
    <t>SSV-Nr.</t>
  </si>
  <si>
    <t>Geb.</t>
  </si>
  <si>
    <t>G300 Eintritt</t>
  </si>
  <si>
    <t>Nr.</t>
  </si>
  <si>
    <t>Plz</t>
  </si>
  <si>
    <t>Wohnort</t>
  </si>
  <si>
    <t>Silberzweig erhalten</t>
  </si>
  <si>
    <t>E-Mail</t>
  </si>
  <si>
    <t>G300 Obmann</t>
  </si>
  <si>
    <t>Var2</t>
  </si>
  <si>
    <t>R 2</t>
  </si>
  <si>
    <t>Luzern AV</t>
  </si>
  <si>
    <t>30.09.1944</t>
  </si>
  <si>
    <t>Grüneggstrasse</t>
  </si>
  <si>
    <t>36</t>
  </si>
  <si>
    <t>R15</t>
  </si>
  <si>
    <t>Fischbach WV</t>
  </si>
  <si>
    <t>06.12.1960</t>
  </si>
  <si>
    <t>Hornacker</t>
  </si>
  <si>
    <t>6</t>
  </si>
  <si>
    <t>6145</t>
  </si>
  <si>
    <t>10.10.2021</t>
  </si>
  <si>
    <t>R 6</t>
  </si>
  <si>
    <t>Hochdorf WV</t>
  </si>
  <si>
    <t>17.05.1955</t>
  </si>
  <si>
    <t>Rosengartenstrasse</t>
  </si>
  <si>
    <t>65</t>
  </si>
  <si>
    <t>6280</t>
  </si>
  <si>
    <t>10.10.2016</t>
  </si>
  <si>
    <t>Altbüron FSG</t>
  </si>
  <si>
    <t>19.07.1957</t>
  </si>
  <si>
    <t>Lindenweg</t>
  </si>
  <si>
    <t>3</t>
  </si>
  <si>
    <t>6147</t>
  </si>
  <si>
    <t>10.10.2018</t>
  </si>
  <si>
    <t>R 8</t>
  </si>
  <si>
    <t>Emmen SG</t>
  </si>
  <si>
    <t>24.09.1947</t>
  </si>
  <si>
    <t>Rüeggisingerstrasse</t>
  </si>
  <si>
    <t>6032</t>
  </si>
  <si>
    <t>10.10.2008</t>
  </si>
  <si>
    <t>Luthern SG</t>
  </si>
  <si>
    <t>Willisau PS</t>
  </si>
  <si>
    <t>05.08.1955</t>
  </si>
  <si>
    <t>Oberdorf</t>
  </si>
  <si>
    <t>6156</t>
  </si>
  <si>
    <t>12.04.1950</t>
  </si>
  <si>
    <t>Kleinwangenstrasse</t>
  </si>
  <si>
    <t>81</t>
  </si>
  <si>
    <t>R13</t>
  </si>
  <si>
    <t>Santenberg SV</t>
  </si>
  <si>
    <t>31.10.1962</t>
  </si>
  <si>
    <t>Unterdorf</t>
  </si>
  <si>
    <t>Ettiswil FS</t>
  </si>
  <si>
    <t>23.08.1958</t>
  </si>
  <si>
    <t>Willisauerstrasse</t>
  </si>
  <si>
    <t>58</t>
  </si>
  <si>
    <t>6248</t>
  </si>
  <si>
    <t>10.10.2019</t>
  </si>
  <si>
    <t>R12</t>
  </si>
  <si>
    <t>Dagmersellen FSG</t>
  </si>
  <si>
    <t>02.10.1949</t>
  </si>
  <si>
    <t>Leutschentalstrasse</t>
  </si>
  <si>
    <t>8</t>
  </si>
  <si>
    <t>6252</t>
  </si>
  <si>
    <t>10.10.2011</t>
  </si>
  <si>
    <t>Luzern SG der Stadt</t>
  </si>
  <si>
    <t>09.10.1945</t>
  </si>
  <si>
    <t>Zihlmattweg</t>
  </si>
  <si>
    <t>45</t>
  </si>
  <si>
    <t>10.10.2006</t>
  </si>
  <si>
    <t>30.04.1948</t>
  </si>
  <si>
    <t>Schmittengasse</t>
  </si>
  <si>
    <t>18.06.1951</t>
  </si>
  <si>
    <t>Rain SG</t>
  </si>
  <si>
    <t>21.11.1950</t>
  </si>
  <si>
    <t>Chileweid</t>
  </si>
  <si>
    <t>14</t>
  </si>
  <si>
    <t>6026</t>
  </si>
  <si>
    <t>Richenthal FSG</t>
  </si>
  <si>
    <t>15.02.1944</t>
  </si>
  <si>
    <t>Hauptstrasse</t>
  </si>
  <si>
    <t>6260</t>
  </si>
  <si>
    <t>Rothenburg SG</t>
  </si>
  <si>
    <t>13.01.1946</t>
  </si>
  <si>
    <t>Höchweid</t>
  </si>
  <si>
    <t>11</t>
  </si>
  <si>
    <t>18.11.1954</t>
  </si>
  <si>
    <t>Baumgartenweg</t>
  </si>
  <si>
    <t>6218</t>
  </si>
  <si>
    <t>10.10.2014</t>
  </si>
  <si>
    <t>Altishofen-Nebikon MSV</t>
  </si>
  <si>
    <t>26.05.1958</t>
  </si>
  <si>
    <t>An der Luther</t>
  </si>
  <si>
    <t>2</t>
  </si>
  <si>
    <t>05.04.1946</t>
  </si>
  <si>
    <t>Franz-Zelgerstrasse</t>
  </si>
  <si>
    <t>13</t>
  </si>
  <si>
    <t>Willisau-Land SV</t>
  </si>
  <si>
    <t>28.04.1948</t>
  </si>
  <si>
    <t>Chirbelmatt</t>
  </si>
  <si>
    <t>15</t>
  </si>
  <si>
    <t>R17</t>
  </si>
  <si>
    <t>Schüpfheim SSG</t>
  </si>
  <si>
    <t>24.01.1960</t>
  </si>
  <si>
    <t>Chratzerestrasse</t>
  </si>
  <si>
    <t>6170</t>
  </si>
  <si>
    <t>08.05.1957</t>
  </si>
  <si>
    <t>ober Käppeliweg</t>
  </si>
  <si>
    <t>18</t>
  </si>
  <si>
    <t>04.12.1943</t>
  </si>
  <si>
    <t>Neuenackerstrasse</t>
  </si>
  <si>
    <t>25</t>
  </si>
  <si>
    <t>3653</t>
  </si>
  <si>
    <t>R 3</t>
  </si>
  <si>
    <t>Schwarzenberg FSG</t>
  </si>
  <si>
    <t>15.04.1960</t>
  </si>
  <si>
    <t>Schwandenstrasse</t>
  </si>
  <si>
    <t>30</t>
  </si>
  <si>
    <t>6103</t>
  </si>
  <si>
    <t>ab.amrein@hotmail.ch</t>
  </si>
  <si>
    <t>R16</t>
  </si>
  <si>
    <t>Malters S</t>
  </si>
  <si>
    <t>23.11.1949</t>
  </si>
  <si>
    <t>Schachenstrasse</t>
  </si>
  <si>
    <t>6102</t>
  </si>
  <si>
    <t>10.10.2009</t>
  </si>
  <si>
    <t>05.05.1961</t>
  </si>
  <si>
    <t>Schachen SG</t>
  </si>
  <si>
    <t>01.01.1955</t>
  </si>
  <si>
    <t>Ballwil SV</t>
  </si>
  <si>
    <t>03.08.1960</t>
  </si>
  <si>
    <t>Luzernerstrasse</t>
  </si>
  <si>
    <t>16</t>
  </si>
  <si>
    <t>6275</t>
  </si>
  <si>
    <t>24.03.1945</t>
  </si>
  <si>
    <t>Geissburgring</t>
  </si>
  <si>
    <t>18.05.1951</t>
  </si>
  <si>
    <t>6126</t>
  </si>
  <si>
    <t>Altishofen-Nebikon Sebastian</t>
  </si>
  <si>
    <t>Reiden PSB</t>
  </si>
  <si>
    <t>18.08.1962</t>
  </si>
  <si>
    <t>Rumi</t>
  </si>
  <si>
    <t>6246</t>
  </si>
  <si>
    <t>16.12.2022</t>
  </si>
  <si>
    <t>04.08.1949</t>
  </si>
  <si>
    <t>Gütschrain</t>
  </si>
  <si>
    <t>7</t>
  </si>
  <si>
    <t>Ruessgraben Sport</t>
  </si>
  <si>
    <t>07.06.1932</t>
  </si>
  <si>
    <t>Altschmitten</t>
  </si>
  <si>
    <t>5</t>
  </si>
  <si>
    <t>6142</t>
  </si>
  <si>
    <t>10.10.1992</t>
  </si>
  <si>
    <t>R11</t>
  </si>
  <si>
    <t>Nottwil FSG</t>
  </si>
  <si>
    <t>11.01.1961</t>
  </si>
  <si>
    <t>Bahnhofstrasse</t>
  </si>
  <si>
    <t>4</t>
  </si>
  <si>
    <t>6233</t>
  </si>
  <si>
    <t>03.07.1962</t>
  </si>
  <si>
    <t>Bachmatte</t>
  </si>
  <si>
    <t>6263</t>
  </si>
  <si>
    <t>05.12.1957</t>
  </si>
  <si>
    <t>09.03.2023</t>
  </si>
  <si>
    <t>Im Ostergau</t>
  </si>
  <si>
    <t>35</t>
  </si>
  <si>
    <t>Sursee FSG</t>
  </si>
  <si>
    <t>28.01.1963</t>
  </si>
  <si>
    <t>17.01.2023</t>
  </si>
  <si>
    <t>Badstrasse</t>
  </si>
  <si>
    <t>13B</t>
  </si>
  <si>
    <t>26.02.1944</t>
  </si>
  <si>
    <t>72</t>
  </si>
  <si>
    <t>R10</t>
  </si>
  <si>
    <t>02.04.1936</t>
  </si>
  <si>
    <t>Lindenrain</t>
  </si>
  <si>
    <t>6234</t>
  </si>
  <si>
    <t>Roggliswil-Pfaffnau FSG</t>
  </si>
  <si>
    <t>07.02.1938</t>
  </si>
  <si>
    <t>Spitzhubelstrasse</t>
  </si>
  <si>
    <t>Luzern WSSV</t>
  </si>
  <si>
    <t>16.03.1935</t>
  </si>
  <si>
    <t>Tribschenstrasse</t>
  </si>
  <si>
    <t>32</t>
  </si>
  <si>
    <t>Ruswil SV</t>
  </si>
  <si>
    <t>12.12.1955</t>
  </si>
  <si>
    <t>Seehalde</t>
  </si>
  <si>
    <t>10.12.1940</t>
  </si>
  <si>
    <t>Seestrasse</t>
  </si>
  <si>
    <t>61A</t>
  </si>
  <si>
    <t>6052</t>
  </si>
  <si>
    <t>10.10.2015</t>
  </si>
  <si>
    <t>R 9</t>
  </si>
  <si>
    <t>Sempach SG</t>
  </si>
  <si>
    <t>08.12.1959</t>
  </si>
  <si>
    <t>1</t>
  </si>
  <si>
    <t>6214</t>
  </si>
  <si>
    <t>R 4</t>
  </si>
  <si>
    <t>Weggis PK</t>
  </si>
  <si>
    <t>05.06.1953</t>
  </si>
  <si>
    <t>Rigistrasse</t>
  </si>
  <si>
    <t>97</t>
  </si>
  <si>
    <t>21.09.1956</t>
  </si>
  <si>
    <t>Klösterli</t>
  </si>
  <si>
    <t>10.10.2017</t>
  </si>
  <si>
    <t>Kriens SG</t>
  </si>
  <si>
    <t>17.03.1947</t>
  </si>
  <si>
    <t>Fenkernstrasse</t>
  </si>
  <si>
    <t>17</t>
  </si>
  <si>
    <t>6010</t>
  </si>
  <si>
    <t>10.10.2007</t>
  </si>
  <si>
    <t>Emmen FS PC</t>
  </si>
  <si>
    <t>27.11.1950</t>
  </si>
  <si>
    <t>Allmendstrasse</t>
  </si>
  <si>
    <t>11A</t>
  </si>
  <si>
    <t>6048</t>
  </si>
  <si>
    <t>Eschenbach FS</t>
  </si>
  <si>
    <t>19.05.1942</t>
  </si>
  <si>
    <t>Sommerau</t>
  </si>
  <si>
    <t>83</t>
  </si>
  <si>
    <t>10.10.2010</t>
  </si>
  <si>
    <t>05.07.1936</t>
  </si>
  <si>
    <t>Ennetweg</t>
  </si>
  <si>
    <t>12</t>
  </si>
  <si>
    <t>6045</t>
  </si>
  <si>
    <t>05.10.1959</t>
  </si>
  <si>
    <t>Bannwaldstrasse</t>
  </si>
  <si>
    <t>62</t>
  </si>
  <si>
    <t>Kriens ASV</t>
  </si>
  <si>
    <t>21.02.1949</t>
  </si>
  <si>
    <t>Hitzkirchertal PC</t>
  </si>
  <si>
    <t>21.07.1943</t>
  </si>
  <si>
    <t>10.10.2003</t>
  </si>
  <si>
    <t>18.05.1947</t>
  </si>
  <si>
    <t>Luzernstrasse</t>
  </si>
  <si>
    <t>Luzern FSV</t>
  </si>
  <si>
    <t>30.03.1947</t>
  </si>
  <si>
    <t>Rütistrasse</t>
  </si>
  <si>
    <t>22</t>
  </si>
  <si>
    <t>12.03.1944</t>
  </si>
  <si>
    <t>Neudorf LU FSG</t>
  </si>
  <si>
    <t>31.10.1933</t>
  </si>
  <si>
    <t>Gassmatt</t>
  </si>
  <si>
    <t>6025</t>
  </si>
  <si>
    <t>Oberkirch SG</t>
  </si>
  <si>
    <t>12.11.1957</t>
  </si>
  <si>
    <t>Münigenfeld</t>
  </si>
  <si>
    <t>6208</t>
  </si>
  <si>
    <t>12.07.1943</t>
  </si>
  <si>
    <t>9</t>
  </si>
  <si>
    <t>Luzern SG Pilatus</t>
  </si>
  <si>
    <t>14.05.1943</t>
  </si>
  <si>
    <t>Gärtnerweg</t>
  </si>
  <si>
    <t>11.03.1963</t>
  </si>
  <si>
    <t>Sonnhof Park</t>
  </si>
  <si>
    <t>Ebikon WV</t>
  </si>
  <si>
    <t>03.01.1951</t>
  </si>
  <si>
    <t>Oberdierikonerstr.</t>
  </si>
  <si>
    <t>6030</t>
  </si>
  <si>
    <t>07.12.2022</t>
  </si>
  <si>
    <t>Rothenburg-Eschenbach Sport</t>
  </si>
  <si>
    <t>29.06.1934</t>
  </si>
  <si>
    <t>Wydmühleweg</t>
  </si>
  <si>
    <t>27</t>
  </si>
  <si>
    <t>10.10.2000</t>
  </si>
  <si>
    <t>agiundmelk@barmet.com</t>
  </si>
  <si>
    <t>27.03.1950</t>
  </si>
  <si>
    <t>Grundstrasse</t>
  </si>
  <si>
    <t>Ufhusen WV</t>
  </si>
  <si>
    <t>29.12.1956</t>
  </si>
  <si>
    <t>Alpenblick</t>
  </si>
  <si>
    <t>6153</t>
  </si>
  <si>
    <t>Willisau Stadt</t>
  </si>
  <si>
    <t>14.12.1956</t>
  </si>
  <si>
    <t>21</t>
  </si>
  <si>
    <t>Grosswangen uU PS</t>
  </si>
  <si>
    <t>23.11.1962</t>
  </si>
  <si>
    <t>Bilacher</t>
  </si>
  <si>
    <t>14.02.1944</t>
  </si>
  <si>
    <t>Schulhausstrasse</t>
  </si>
  <si>
    <t>6262</t>
  </si>
  <si>
    <t>20.01.1959</t>
  </si>
  <si>
    <t>Guglern</t>
  </si>
  <si>
    <t>67</t>
  </si>
  <si>
    <t>09.04.1943</t>
  </si>
  <si>
    <t>Sonnbühlstrasse</t>
  </si>
  <si>
    <t>6006</t>
  </si>
  <si>
    <t>04.04.1928</t>
  </si>
  <si>
    <t>Tunaupark</t>
  </si>
  <si>
    <t>5734</t>
  </si>
  <si>
    <t>19.12.1959</t>
  </si>
  <si>
    <t>6022</t>
  </si>
  <si>
    <t>08.10.1955</t>
  </si>
  <si>
    <t>Neuhushof</t>
  </si>
  <si>
    <t>6014</t>
  </si>
  <si>
    <t>10.06.1946</t>
  </si>
  <si>
    <t>Biregghofstr</t>
  </si>
  <si>
    <t>03.03.1948</t>
  </si>
  <si>
    <t>Stägmättli</t>
  </si>
  <si>
    <t>04.02.1959</t>
  </si>
  <si>
    <t>Grossweid</t>
  </si>
  <si>
    <t>33</t>
  </si>
  <si>
    <t>15.03.1960</t>
  </si>
  <si>
    <t>Lindenfeldstrasse</t>
  </si>
  <si>
    <t>49</t>
  </si>
  <si>
    <t>Hohenrain BS</t>
  </si>
  <si>
    <t>10.02.1949</t>
  </si>
  <si>
    <t>Dorfstrasse</t>
  </si>
  <si>
    <t>6276</t>
  </si>
  <si>
    <t>05.05.1937</t>
  </si>
  <si>
    <t>Guetrütistrasse</t>
  </si>
  <si>
    <t>Mauensee SG</t>
  </si>
  <si>
    <t>27.11.1958</t>
  </si>
  <si>
    <t>Ahornweg</t>
  </si>
  <si>
    <t>6212</t>
  </si>
  <si>
    <t>22.04.1944</t>
  </si>
  <si>
    <t>Achereggstrasse</t>
  </si>
  <si>
    <t>6362</t>
  </si>
  <si>
    <t>14.01.1944</t>
  </si>
  <si>
    <t>14a</t>
  </si>
  <si>
    <t>6242</t>
  </si>
  <si>
    <t>10.10.2005</t>
  </si>
  <si>
    <t>20.05.1955</t>
  </si>
  <si>
    <t>08.05.1961</t>
  </si>
  <si>
    <t>Zumhofweg</t>
  </si>
  <si>
    <t>03.03.1958</t>
  </si>
  <si>
    <t>I de Matte</t>
  </si>
  <si>
    <t>Root SG</t>
  </si>
  <si>
    <t>11.02.1954</t>
  </si>
  <si>
    <t>Oberfeldmatt</t>
  </si>
  <si>
    <t>6037</t>
  </si>
  <si>
    <t>05.06.1945</t>
  </si>
  <si>
    <t>Biregghofstrasse</t>
  </si>
  <si>
    <t>15.01.1956</t>
  </si>
  <si>
    <t>Zückenrain</t>
  </si>
  <si>
    <t>Schlierbach FSV</t>
  </si>
  <si>
    <t>03.03.1956</t>
  </si>
  <si>
    <t>6232</t>
  </si>
  <si>
    <t>12.06.1952</t>
  </si>
  <si>
    <t>Flühli-Sörenberg FSG</t>
  </si>
  <si>
    <t>28.03.1944</t>
  </si>
  <si>
    <t>Alte Gemeindestrasse</t>
  </si>
  <si>
    <t>6173</t>
  </si>
  <si>
    <t>10.10.2013</t>
  </si>
  <si>
    <t>Horw FSG</t>
  </si>
  <si>
    <t>16.01.1942</t>
  </si>
  <si>
    <t>10.10.2002</t>
  </si>
  <si>
    <t>21.11.1959</t>
  </si>
  <si>
    <t>Rösslimatte</t>
  </si>
  <si>
    <t>19</t>
  </si>
  <si>
    <t>6207</t>
  </si>
  <si>
    <t>Hasle LU FSG</t>
  </si>
  <si>
    <t>21.04.1954</t>
  </si>
  <si>
    <t>6166</t>
  </si>
  <si>
    <t>Escholzmatt PC</t>
  </si>
  <si>
    <t>09.06.1941</t>
  </si>
  <si>
    <t>Althusstrasse</t>
  </si>
  <si>
    <t>6182</t>
  </si>
  <si>
    <t>23.06.1936</t>
  </si>
  <si>
    <t>Bankstrasse</t>
  </si>
  <si>
    <t>10</t>
  </si>
  <si>
    <t>10.10.1996</t>
  </si>
  <si>
    <t>28.12.1940</t>
  </si>
  <si>
    <t>10.10.2001</t>
  </si>
  <si>
    <t>Menznau SG</t>
  </si>
  <si>
    <t>30.04.1952</t>
  </si>
  <si>
    <t>Rebstockstrasse</t>
  </si>
  <si>
    <t>10.10.2012</t>
  </si>
  <si>
    <t>Entlebucher BlindeiS</t>
  </si>
  <si>
    <t>01.09.1947</t>
  </si>
  <si>
    <t>Wilgut</t>
  </si>
  <si>
    <t>01.09.1937</t>
  </si>
  <si>
    <t>Wilgutstrasse</t>
  </si>
  <si>
    <t>1A</t>
  </si>
  <si>
    <t>25.03.1938</t>
  </si>
  <si>
    <t>Unter Wieden</t>
  </si>
  <si>
    <t>Grundacherstrasse</t>
  </si>
  <si>
    <t>06.05.1944</t>
  </si>
  <si>
    <t>Bösgass</t>
  </si>
  <si>
    <t>03.04.1947</t>
  </si>
  <si>
    <t>09.02.1958</t>
  </si>
  <si>
    <t>Zell SG</t>
  </si>
  <si>
    <t>24.04.1928</t>
  </si>
  <si>
    <t>Fröschlochweg</t>
  </si>
  <si>
    <t>3a</t>
  </si>
  <si>
    <t>6144</t>
  </si>
  <si>
    <t>01.12.1957</t>
  </si>
  <si>
    <t>Muriweid</t>
  </si>
  <si>
    <t>29</t>
  </si>
  <si>
    <t>21.12.1955</t>
  </si>
  <si>
    <t>08.06.1962</t>
  </si>
  <si>
    <t>Murweid</t>
  </si>
  <si>
    <t>30.06.1952</t>
  </si>
  <si>
    <t>Oberdorfstrasse</t>
  </si>
  <si>
    <t>21.12.1946</t>
  </si>
  <si>
    <t>Wiggerweg</t>
  </si>
  <si>
    <t>19.10.1943</t>
  </si>
  <si>
    <t>Pfaffnerntal PC</t>
  </si>
  <si>
    <t>26.05.1930</t>
  </si>
  <si>
    <t>Sertelstrasse</t>
  </si>
  <si>
    <t>10.10.1991</t>
  </si>
  <si>
    <t>10.04.1934</t>
  </si>
  <si>
    <t>Schulstrasse</t>
  </si>
  <si>
    <t>23</t>
  </si>
  <si>
    <t>25.08.1956</t>
  </si>
  <si>
    <t>Kehrsitenstrasse</t>
  </si>
  <si>
    <t>6365</t>
  </si>
  <si>
    <t>30.11.1955</t>
  </si>
  <si>
    <t>Mattstrasse</t>
  </si>
  <si>
    <t>St. Urban SG</t>
  </si>
  <si>
    <t>01.08.1936</t>
  </si>
  <si>
    <t>Ziegeleistrasse</t>
  </si>
  <si>
    <t>4915</t>
  </si>
  <si>
    <t>18.11.1945</t>
  </si>
  <si>
    <t>Urswilstrasse</t>
  </si>
  <si>
    <t>07.05.1962</t>
  </si>
  <si>
    <t>Birkenweg</t>
  </si>
  <si>
    <t>04.05.1957</t>
  </si>
  <si>
    <t>17.05.1946</t>
  </si>
  <si>
    <t>Stadtstrasse</t>
  </si>
  <si>
    <t>52</t>
  </si>
  <si>
    <t>6204</t>
  </si>
  <si>
    <t>Eich SC</t>
  </si>
  <si>
    <t>27.01.1963</t>
  </si>
  <si>
    <t>Tannberstrasse</t>
  </si>
  <si>
    <t>24b</t>
  </si>
  <si>
    <t>03.06.1960</t>
  </si>
  <si>
    <t>42</t>
  </si>
  <si>
    <t>06.07.1957</t>
  </si>
  <si>
    <t>St. Urbanstrasse</t>
  </si>
  <si>
    <t>02.07.1939</t>
  </si>
  <si>
    <t>Vorder-Schönenthül</t>
  </si>
  <si>
    <t>30.12.1957</t>
  </si>
  <si>
    <t>Ober - Trüebebach</t>
  </si>
  <si>
    <t>12.11.1950</t>
  </si>
  <si>
    <t>Feldhöflistrasse</t>
  </si>
  <si>
    <t>12.07.1928</t>
  </si>
  <si>
    <t>Grossfeldstrasse</t>
  </si>
  <si>
    <t>13.04.1941</t>
  </si>
  <si>
    <t>Kirchfeldstrasse</t>
  </si>
  <si>
    <t>6020</t>
  </si>
  <si>
    <t>17.09.1956</t>
  </si>
  <si>
    <t>Marktweg</t>
  </si>
  <si>
    <t>6110</t>
  </si>
  <si>
    <t>05.12.1929</t>
  </si>
  <si>
    <t>Sagenmattstrasse</t>
  </si>
  <si>
    <t>6003</t>
  </si>
  <si>
    <t>Obernau FS</t>
  </si>
  <si>
    <t>21.03.1952</t>
  </si>
  <si>
    <t>6012</t>
  </si>
  <si>
    <t>Neuenkirch-Hellbühl S</t>
  </si>
  <si>
    <t>04.12.1942</t>
  </si>
  <si>
    <t>26.10.1946</t>
  </si>
  <si>
    <t>Eichenfels</t>
  </si>
  <si>
    <t>20.05.1948</t>
  </si>
  <si>
    <t>Chilehalde</t>
  </si>
  <si>
    <t>07.07.1937</t>
  </si>
  <si>
    <t>110</t>
  </si>
  <si>
    <t>Hildisrieden FSG</t>
  </si>
  <si>
    <t>27.02.1947</t>
  </si>
  <si>
    <t>Mühleweid</t>
  </si>
  <si>
    <t>1b</t>
  </si>
  <si>
    <t>6024</t>
  </si>
  <si>
    <t>01.09.1959</t>
  </si>
  <si>
    <t>Ritterstrasse</t>
  </si>
  <si>
    <t>11.07.1953</t>
  </si>
  <si>
    <t>Alte Landstrasse</t>
  </si>
  <si>
    <t>6285</t>
  </si>
  <si>
    <t>30.09.1940</t>
  </si>
  <si>
    <t>Rütimattstrasse</t>
  </si>
  <si>
    <t>31</t>
  </si>
  <si>
    <t>02.02.1956</t>
  </si>
  <si>
    <t>Zeughausstrasse</t>
  </si>
  <si>
    <t>02.11.1961</t>
  </si>
  <si>
    <t>Schächbühl</t>
  </si>
  <si>
    <t>6019</t>
  </si>
  <si>
    <t>07.07.1931</t>
  </si>
  <si>
    <t>6125</t>
  </si>
  <si>
    <t>19.02.1954</t>
  </si>
  <si>
    <t>Stämpfelbergstrasse</t>
  </si>
  <si>
    <t>20</t>
  </si>
  <si>
    <t>6244</t>
  </si>
  <si>
    <t>12.02.1945</t>
  </si>
  <si>
    <t>6196</t>
  </si>
  <si>
    <t>24.02.1960</t>
  </si>
  <si>
    <t>Zopfmatt</t>
  </si>
  <si>
    <t>09.12.1940</t>
  </si>
  <si>
    <t>Sonnenrain</t>
  </si>
  <si>
    <t>01.02.1959</t>
  </si>
  <si>
    <t>Baumacher</t>
  </si>
  <si>
    <t>06.02.1951</t>
  </si>
  <si>
    <t>Lindenheimstrasse</t>
  </si>
  <si>
    <t>27.05.1937</t>
  </si>
  <si>
    <t>Sandblatte</t>
  </si>
  <si>
    <t>26</t>
  </si>
  <si>
    <t>19.05.1960</t>
  </si>
  <si>
    <t>Vorstadt</t>
  </si>
  <si>
    <t>34</t>
  </si>
  <si>
    <t>18.07.1925</t>
  </si>
  <si>
    <t>Studhaldenhöhe</t>
  </si>
  <si>
    <t>02.08.1944</t>
  </si>
  <si>
    <t>10.02.1939</t>
  </si>
  <si>
    <t>22.04.1937</t>
  </si>
  <si>
    <t>I der Sänti</t>
  </si>
  <si>
    <t>Wiggertal PS</t>
  </si>
  <si>
    <t>10.11.1937</t>
  </si>
  <si>
    <t>Feldmatt</t>
  </si>
  <si>
    <t>27.07.1927</t>
  </si>
  <si>
    <t>Weggismattstrasse</t>
  </si>
  <si>
    <t>6004</t>
  </si>
  <si>
    <t>10.10.1997</t>
  </si>
  <si>
    <t>30.08.1940</t>
  </si>
  <si>
    <t>21.10.1951</t>
  </si>
  <si>
    <t>Giessenweg</t>
  </si>
  <si>
    <t>6403</t>
  </si>
  <si>
    <t>21.09.1928</t>
  </si>
  <si>
    <t>Adligenswilerstrasse</t>
  </si>
  <si>
    <t>117</t>
  </si>
  <si>
    <t>12.12.1948</t>
  </si>
  <si>
    <t>21.03.1954</t>
  </si>
  <si>
    <t>Cornelistrasse</t>
  </si>
  <si>
    <t>2c</t>
  </si>
  <si>
    <t>16.10.1932</t>
  </si>
  <si>
    <t>Flecken</t>
  </si>
  <si>
    <t>19.01.1944</t>
  </si>
  <si>
    <t>Sonnhalde</t>
  </si>
  <si>
    <t>6215</t>
  </si>
  <si>
    <t>28.09.1963</t>
  </si>
  <si>
    <t>Kleinfeldstrasse</t>
  </si>
  <si>
    <t>27.12.1928</t>
  </si>
  <si>
    <t>Nelkenstrasse</t>
  </si>
  <si>
    <t>5a</t>
  </si>
  <si>
    <t>28.11.1943</t>
  </si>
  <si>
    <t>Nofflenstrasse</t>
  </si>
  <si>
    <t>3116</t>
  </si>
  <si>
    <t>13.08.1945</t>
  </si>
  <si>
    <t>Feldweg</t>
  </si>
  <si>
    <t>07.04.1937</t>
  </si>
  <si>
    <t>Bertiswilstrasse</t>
  </si>
  <si>
    <t>59</t>
  </si>
  <si>
    <t>05.06.1940</t>
  </si>
  <si>
    <t>19.04.1939</t>
  </si>
  <si>
    <t>Hohlenweg</t>
  </si>
  <si>
    <t>2552</t>
  </si>
  <si>
    <t>29.12.1962</t>
  </si>
  <si>
    <t>Büttenenstrasse</t>
  </si>
  <si>
    <t>25b</t>
  </si>
  <si>
    <t>Meggen PSV</t>
  </si>
  <si>
    <t>17.06.1960</t>
  </si>
  <si>
    <t>Kreuzbuchstrasse</t>
  </si>
  <si>
    <t>108</t>
  </si>
  <si>
    <t>baugeschaeft-buerkli@bluewin.ch</t>
  </si>
  <si>
    <t>28.09.1942</t>
  </si>
  <si>
    <t>Grossdietwil SV</t>
  </si>
  <si>
    <t>18.08.1940</t>
  </si>
  <si>
    <t>Sandgrubenstrasse</t>
  </si>
  <si>
    <t>6146</t>
  </si>
  <si>
    <t>18.02.1962</t>
  </si>
  <si>
    <t>Rütiweg</t>
  </si>
  <si>
    <t>6016</t>
  </si>
  <si>
    <t>Buttisholz SV</t>
  </si>
  <si>
    <t>12.12.1946</t>
  </si>
  <si>
    <t>17.10.1937</t>
  </si>
  <si>
    <t>Kantonsstrasse</t>
  </si>
  <si>
    <t>31.01.1947</t>
  </si>
  <si>
    <t>Räschenhaus</t>
  </si>
  <si>
    <t>10.12.1942</t>
  </si>
  <si>
    <t>Renggstrasse</t>
  </si>
  <si>
    <t>04.02.1935</t>
  </si>
  <si>
    <t>6106</t>
  </si>
  <si>
    <t>12.04.1945</t>
  </si>
  <si>
    <t>26.03.1943</t>
  </si>
  <si>
    <t>Weiermättli</t>
  </si>
  <si>
    <t>06.04.1943</t>
  </si>
  <si>
    <t>Bruelweg</t>
  </si>
  <si>
    <t>Aesch FSG</t>
  </si>
  <si>
    <t>27.11.1953</t>
  </si>
  <si>
    <t>6287</t>
  </si>
  <si>
    <t>26.11.1939</t>
  </si>
  <si>
    <t>Hochwald</t>
  </si>
  <si>
    <t>22.05.1956</t>
  </si>
  <si>
    <t>Bahnmatt</t>
  </si>
  <si>
    <t>6340</t>
  </si>
  <si>
    <t>15.09.1949</t>
  </si>
  <si>
    <t>Alte Grenzstrasse</t>
  </si>
  <si>
    <t>08.01.1954</t>
  </si>
  <si>
    <t>Reussmattweg</t>
  </si>
  <si>
    <t>08.02.1953</t>
  </si>
  <si>
    <t>Lischenweg</t>
  </si>
  <si>
    <t>12.12.1941</t>
  </si>
  <si>
    <t>07.12.1942</t>
  </si>
  <si>
    <t>6113</t>
  </si>
  <si>
    <t>21.08.1951</t>
  </si>
  <si>
    <t>09.01.1935</t>
  </si>
  <si>
    <t>Buchenweg</t>
  </si>
  <si>
    <t>6011</t>
  </si>
  <si>
    <t>28.12.1946</t>
  </si>
  <si>
    <t>Thorbachstrasse</t>
  </si>
  <si>
    <t>19.11.1938</t>
  </si>
  <si>
    <t>Herrenwaldstrasse</t>
  </si>
  <si>
    <t>04.08.1938</t>
  </si>
  <si>
    <t>Chlusstalden</t>
  </si>
  <si>
    <t>05.04.1959</t>
  </si>
  <si>
    <t>29.09.1959</t>
  </si>
  <si>
    <t>Unterhofstrasse</t>
  </si>
  <si>
    <t>07.10.1939</t>
  </si>
  <si>
    <t>Schlossrain</t>
  </si>
  <si>
    <t>18.01.1942</t>
  </si>
  <si>
    <t>Chrützmatte</t>
  </si>
  <si>
    <t>Hergiswil LU SG</t>
  </si>
  <si>
    <t>13.06.1962</t>
  </si>
  <si>
    <t>Fürbach</t>
  </si>
  <si>
    <t>6133</t>
  </si>
  <si>
    <t>09.02.1945</t>
  </si>
  <si>
    <t>Niederwilerstrasse</t>
  </si>
  <si>
    <t>30.09.1956</t>
  </si>
  <si>
    <t>01.04.1956</t>
  </si>
  <si>
    <t>Rosenbergstrasse</t>
  </si>
  <si>
    <t>10.07.1953</t>
  </si>
  <si>
    <t>Perlen SG</t>
  </si>
  <si>
    <t>08.10.1960</t>
  </si>
  <si>
    <t>26.03.1932</t>
  </si>
  <si>
    <t>Ober Waldegg</t>
  </si>
  <si>
    <t>10.10.1994</t>
  </si>
  <si>
    <t>24.06.1959</t>
  </si>
  <si>
    <t>Grabenweg</t>
  </si>
  <si>
    <t>26.10.1933</t>
  </si>
  <si>
    <t>Sägematt</t>
  </si>
  <si>
    <t>04.07.1933</t>
  </si>
  <si>
    <t>6206</t>
  </si>
  <si>
    <t>10.10.1993</t>
  </si>
  <si>
    <t>13.02.1946</t>
  </si>
  <si>
    <t>Guggerweg</t>
  </si>
  <si>
    <t>Kriens WV</t>
  </si>
  <si>
    <t>26.05.1951</t>
  </si>
  <si>
    <t>Goldermattenstrasse</t>
  </si>
  <si>
    <t>40</t>
  </si>
  <si>
    <t>6312</t>
  </si>
  <si>
    <t>18.07.1946</t>
  </si>
  <si>
    <t>Aescherstrasse</t>
  </si>
  <si>
    <t>6295</t>
  </si>
  <si>
    <t>Ermensee FSG</t>
  </si>
  <si>
    <t>02.01.1944</t>
  </si>
  <si>
    <t>6286</t>
  </si>
  <si>
    <t>Michelsamt SSM</t>
  </si>
  <si>
    <t>22.08.1948</t>
  </si>
  <si>
    <t>Lindenstrasse</t>
  </si>
  <si>
    <t>14.12.1953</t>
  </si>
  <si>
    <t>Am Rain</t>
  </si>
  <si>
    <t>240</t>
  </si>
  <si>
    <t>29.10.1945</t>
  </si>
  <si>
    <t>Ziegelhütte</t>
  </si>
  <si>
    <t>Arigstrasse</t>
  </si>
  <si>
    <t>26.04.1932</t>
  </si>
  <si>
    <t>08.04.1932</t>
  </si>
  <si>
    <t>01.07.1950</t>
  </si>
  <si>
    <t>Bärematt</t>
  </si>
  <si>
    <t>22.05.1931</t>
  </si>
  <si>
    <t>13.11.1959</t>
  </si>
  <si>
    <t>Roggernweg</t>
  </si>
  <si>
    <t>29.03.1950</t>
  </si>
  <si>
    <t>Mühlebergstrasse</t>
  </si>
  <si>
    <t>4934</t>
  </si>
  <si>
    <t>14.12.1942</t>
  </si>
  <si>
    <t>Rickenbach LU SG</t>
  </si>
  <si>
    <t>15.04.1936</t>
  </si>
  <si>
    <t>Moosmattstrasse</t>
  </si>
  <si>
    <t>17.11.1962</t>
  </si>
  <si>
    <t>53</t>
  </si>
  <si>
    <t>06.02.1956</t>
  </si>
  <si>
    <t>Steingasse</t>
  </si>
  <si>
    <t>23.03.1949</t>
  </si>
  <si>
    <t>10.10.1938</t>
  </si>
  <si>
    <t>Oberfeldweg</t>
  </si>
  <si>
    <t>10.10.1998</t>
  </si>
  <si>
    <t>Brauereiweg</t>
  </si>
  <si>
    <t>29.07.1947</t>
  </si>
  <si>
    <t>Moosstrasse</t>
  </si>
  <si>
    <t>26.07.1948</t>
  </si>
  <si>
    <t>Schüpfheim - Flühli PS</t>
  </si>
  <si>
    <t>13.05.1951</t>
  </si>
  <si>
    <t>Lädergass</t>
  </si>
  <si>
    <t>17.04.1956</t>
  </si>
  <si>
    <t>Mühleweg</t>
  </si>
  <si>
    <t>07.03.1946</t>
  </si>
  <si>
    <t>Wassergasse</t>
  </si>
  <si>
    <t>6284</t>
  </si>
  <si>
    <t>17.04.1942</t>
  </si>
  <si>
    <t>Spielplatzring</t>
  </si>
  <si>
    <t>06.02.1935</t>
  </si>
  <si>
    <t>Oeggenringstrasse</t>
  </si>
  <si>
    <t>05.03.1951</t>
  </si>
  <si>
    <t>Salzbühlstrasse</t>
  </si>
  <si>
    <t>28.02.1947</t>
  </si>
  <si>
    <t>03.08.1932</t>
  </si>
  <si>
    <t>Freiehofstrasse</t>
  </si>
  <si>
    <t>30.05.1961</t>
  </si>
  <si>
    <t>Gibelmatte</t>
  </si>
  <si>
    <t>24.08.1953</t>
  </si>
  <si>
    <t>Frauental</t>
  </si>
  <si>
    <t>11.05.1937</t>
  </si>
  <si>
    <t>Neuhusweg</t>
  </si>
  <si>
    <t>12.06.1949</t>
  </si>
  <si>
    <t>Lippenrütipark</t>
  </si>
  <si>
    <t>28.12.1945</t>
  </si>
  <si>
    <t>Neumattstrasse</t>
  </si>
  <si>
    <t>6205</t>
  </si>
  <si>
    <t>19.01.1948</t>
  </si>
  <si>
    <t>Mattenweg</t>
  </si>
  <si>
    <t>01.05.1963</t>
  </si>
  <si>
    <t>Elmenringen</t>
  </si>
  <si>
    <t>23.08.1947</t>
  </si>
  <si>
    <t>6265</t>
  </si>
  <si>
    <t>02.01.1930</t>
  </si>
  <si>
    <t>21.10.1956</t>
  </si>
  <si>
    <t>Buzibachstrasse</t>
  </si>
  <si>
    <t>11.10.1945</t>
  </si>
  <si>
    <t>Dominikusweg</t>
  </si>
  <si>
    <t>08.03.1961</t>
  </si>
  <si>
    <t>Hitzkirchstrasse</t>
  </si>
  <si>
    <t>6027</t>
  </si>
  <si>
    <t>15.09.1945</t>
  </si>
  <si>
    <t>Aargauerstrasse</t>
  </si>
  <si>
    <t>11.02.1957</t>
  </si>
  <si>
    <t>Sempacherstrasse</t>
  </si>
  <si>
    <t>Hämikon SL</t>
  </si>
  <si>
    <t>21.01.1956</t>
  </si>
  <si>
    <t>25.07.1952</t>
  </si>
  <si>
    <t>Altwiserstrasse</t>
  </si>
  <si>
    <t>17.05.1940</t>
  </si>
  <si>
    <t>Schürstrasse</t>
  </si>
  <si>
    <t>38</t>
  </si>
  <si>
    <t>12.08.1932</t>
  </si>
  <si>
    <t>Waldweg</t>
  </si>
  <si>
    <t>19.04.1948</t>
  </si>
  <si>
    <t>03.07.1942</t>
  </si>
  <si>
    <t>Seefeldstrasse</t>
  </si>
  <si>
    <t>12.02.1948</t>
  </si>
  <si>
    <t>39</t>
  </si>
  <si>
    <t>08.06.1936</t>
  </si>
  <si>
    <t>Fläckehof</t>
  </si>
  <si>
    <t>25.08.1946</t>
  </si>
  <si>
    <t>Höhenweg</t>
  </si>
  <si>
    <t>4612</t>
  </si>
  <si>
    <t>29.07.1951</t>
  </si>
  <si>
    <t>Industriestrasse</t>
  </si>
  <si>
    <t>04.04.1950</t>
  </si>
  <si>
    <t>Rothornstrasse</t>
  </si>
  <si>
    <t>6174</t>
  </si>
  <si>
    <t>03.07.1953</t>
  </si>
  <si>
    <t>01.02.1956</t>
  </si>
  <si>
    <t>Titlisblick</t>
  </si>
  <si>
    <t>30.03.1952</t>
  </si>
  <si>
    <t>St. Niklausengasse</t>
  </si>
  <si>
    <t>04.10.1945</t>
  </si>
  <si>
    <t>6171</t>
  </si>
  <si>
    <t>27.04.1958</t>
  </si>
  <si>
    <t>6163</t>
  </si>
  <si>
    <t>25.11.1954</t>
  </si>
  <si>
    <t>Staufe</t>
  </si>
  <si>
    <t>Weggis SV</t>
  </si>
  <si>
    <t>01.03.1955</t>
  </si>
  <si>
    <t>92</t>
  </si>
  <si>
    <t>01.05.1939</t>
  </si>
  <si>
    <t>46</t>
  </si>
  <si>
    <t>12.11.1948</t>
  </si>
  <si>
    <t>Uffikon MSG</t>
  </si>
  <si>
    <t>13.07.1935</t>
  </si>
  <si>
    <t>Obermoosstrasse</t>
  </si>
  <si>
    <t>10a</t>
  </si>
  <si>
    <t>6253</t>
  </si>
  <si>
    <t>01.01.1937</t>
  </si>
  <si>
    <t>17.09.1943</t>
  </si>
  <si>
    <t>Sonnhubel</t>
  </si>
  <si>
    <t>28</t>
  </si>
  <si>
    <t>05.09.1963</t>
  </si>
  <si>
    <t>Oberneubül</t>
  </si>
  <si>
    <t>30.12.1961</t>
  </si>
  <si>
    <t>6245</t>
  </si>
  <si>
    <t>02.03.1944</t>
  </si>
  <si>
    <t>Zihlenfeld</t>
  </si>
  <si>
    <t>fischer.zihlenfeld@bluewin.ch</t>
  </si>
  <si>
    <t>11.08.1959</t>
  </si>
  <si>
    <t>Schleifrain</t>
  </si>
  <si>
    <t>16.09.1962</t>
  </si>
  <si>
    <t>Hasenacher</t>
  </si>
  <si>
    <t>07.11.1927</t>
  </si>
  <si>
    <t>Burgmatte</t>
  </si>
  <si>
    <t>17a</t>
  </si>
  <si>
    <t>01.01.1935</t>
  </si>
  <si>
    <t>Rosenhügel / Rathausstrasse</t>
  </si>
  <si>
    <t>37</t>
  </si>
  <si>
    <t>10.10.1995</t>
  </si>
  <si>
    <t>24.06.1939</t>
  </si>
  <si>
    <t>06.11.1945</t>
  </si>
  <si>
    <t>Römerweg</t>
  </si>
  <si>
    <t>23.01.1935</t>
  </si>
  <si>
    <t>Eichenweg</t>
  </si>
  <si>
    <t>19.08.1926</t>
  </si>
  <si>
    <t>Staffelhofstrasse</t>
  </si>
  <si>
    <t>6015</t>
  </si>
  <si>
    <t>28.06.1947</t>
  </si>
  <si>
    <t>St. Annastrasse</t>
  </si>
  <si>
    <t>08.04.1954</t>
  </si>
  <si>
    <t>Kirchweg</t>
  </si>
  <si>
    <t>5035</t>
  </si>
  <si>
    <t>01.01.1950</t>
  </si>
  <si>
    <t>Haisihof</t>
  </si>
  <si>
    <t>31.05.1961</t>
  </si>
  <si>
    <t>Feldmatte</t>
  </si>
  <si>
    <t>19.11.1947</t>
  </si>
  <si>
    <t>6216</t>
  </si>
  <si>
    <t>08.01.1952</t>
  </si>
  <si>
    <t>Knutwil-St.Erhard WV</t>
  </si>
  <si>
    <t>03.11.1954</t>
  </si>
  <si>
    <t>Vorderdorfstrasse</t>
  </si>
  <si>
    <t>6213</t>
  </si>
  <si>
    <t>Pfaffnau WV</t>
  </si>
  <si>
    <t>23.07.1941</t>
  </si>
  <si>
    <t>Feldheimstrasse</t>
  </si>
  <si>
    <t>Winikon-Triengen SV</t>
  </si>
  <si>
    <t>19.11.1952</t>
  </si>
  <si>
    <t>Sagematte</t>
  </si>
  <si>
    <t>30.03.1948</t>
  </si>
  <si>
    <t>6047</t>
  </si>
  <si>
    <t>19.01.1959</t>
  </si>
  <si>
    <t>Lörenstrasse</t>
  </si>
  <si>
    <t>Dagmersellen Sport</t>
  </si>
  <si>
    <t>27.06.1946</t>
  </si>
  <si>
    <t>Baselstrasse</t>
  </si>
  <si>
    <t>10.04.1936</t>
  </si>
  <si>
    <t>Quellenstrasse</t>
  </si>
  <si>
    <t>03.11.1960</t>
  </si>
  <si>
    <t>Chäppeliacher</t>
  </si>
  <si>
    <t>19.05.1943</t>
  </si>
  <si>
    <t>26.04.1955</t>
  </si>
  <si>
    <t>02.04.1945</t>
  </si>
  <si>
    <t>07.08.1959</t>
  </si>
  <si>
    <t>Stumpenweg</t>
  </si>
  <si>
    <t>06.05.1943</t>
  </si>
  <si>
    <t>Schongau SG</t>
  </si>
  <si>
    <t>24.05.1963</t>
  </si>
  <si>
    <t>Bettwilerstrasse</t>
  </si>
  <si>
    <t>6288</t>
  </si>
  <si>
    <t>17.01.1937</t>
  </si>
  <si>
    <t>Spielmatte</t>
  </si>
  <si>
    <t>13.08.1941</t>
  </si>
  <si>
    <t>Voltastrasse</t>
  </si>
  <si>
    <t>27.09.1938</t>
  </si>
  <si>
    <t>4a</t>
  </si>
  <si>
    <t>Buchs LU SG</t>
  </si>
  <si>
    <t>08.02.1950</t>
  </si>
  <si>
    <t>6211</t>
  </si>
  <si>
    <t>20.08.1945</t>
  </si>
  <si>
    <t>Ebrüti</t>
  </si>
  <si>
    <t>22.09.1949</t>
  </si>
  <si>
    <t>Rüchlig</t>
  </si>
  <si>
    <t>29.08.1941</t>
  </si>
  <si>
    <t>Seeburgstrasse</t>
  </si>
  <si>
    <t>14.09.1955</t>
  </si>
  <si>
    <t>Blosenberg</t>
  </si>
  <si>
    <t>kobi_galliker@gmail.com</t>
  </si>
  <si>
    <t>30.11.1936</t>
  </si>
  <si>
    <t>Erlose</t>
  </si>
  <si>
    <t>15.02.1941</t>
  </si>
  <si>
    <t>Haldenstrasse</t>
  </si>
  <si>
    <t>43</t>
  </si>
  <si>
    <t>27.01.1950</t>
  </si>
  <si>
    <t>Mittlerhusweg</t>
  </si>
  <si>
    <t>01.09.1953</t>
  </si>
  <si>
    <t>Erli</t>
  </si>
  <si>
    <t>02.07.1956</t>
  </si>
  <si>
    <t>Haldenrain</t>
  </si>
  <si>
    <t>02.01.1962</t>
  </si>
  <si>
    <t>Wyprächtigen</t>
  </si>
  <si>
    <t>11.11.1942</t>
  </si>
  <si>
    <t>Drosselweg</t>
  </si>
  <si>
    <t>4665</t>
  </si>
  <si>
    <t>10.10.2004</t>
  </si>
  <si>
    <t>31.03.1934</t>
  </si>
  <si>
    <t>02.06.1952</t>
  </si>
  <si>
    <t>Schöneich</t>
  </si>
  <si>
    <t>30.10.1955</t>
  </si>
  <si>
    <t>Ruopigenring</t>
  </si>
  <si>
    <t>77</t>
  </si>
  <si>
    <t>19.06.1946</t>
  </si>
  <si>
    <t>Längweiherstrasse</t>
  </si>
  <si>
    <t>26.06.1962</t>
  </si>
  <si>
    <t>Brüelmattstrasse</t>
  </si>
  <si>
    <t>18.02.1948</t>
  </si>
  <si>
    <t>Bundesstrasse</t>
  </si>
  <si>
    <t>16.09.1937</t>
  </si>
  <si>
    <t>Wesemlinstrasse</t>
  </si>
  <si>
    <t>63a</t>
  </si>
  <si>
    <t>07.06.1946</t>
  </si>
  <si>
    <t>Chrüzmatte</t>
  </si>
  <si>
    <t>08.03.1941</t>
  </si>
  <si>
    <t>Steinhofhalde</t>
  </si>
  <si>
    <t>14.01.1941</t>
  </si>
  <si>
    <t>am Sandhübel</t>
  </si>
  <si>
    <t>25.08.1954</t>
  </si>
  <si>
    <t>23.09.1944</t>
  </si>
  <si>
    <t>Eichmattstrasse</t>
  </si>
  <si>
    <t>6033</t>
  </si>
  <si>
    <t>30.10.1938</t>
  </si>
  <si>
    <t>Uferweg</t>
  </si>
  <si>
    <t>11.06.1955</t>
  </si>
  <si>
    <t>Fildernstrasse</t>
  </si>
  <si>
    <t>12.03.1955</t>
  </si>
  <si>
    <t>Sonnenbergstrasse</t>
  </si>
  <si>
    <t>70</t>
  </si>
  <si>
    <t>Kastanienbaumstrasse</t>
  </si>
  <si>
    <t>08.07.1937</t>
  </si>
  <si>
    <t>15.02.1943</t>
  </si>
  <si>
    <t>31.10.1953</t>
  </si>
  <si>
    <t>24.10.1947</t>
  </si>
  <si>
    <t>11.06.1958</t>
  </si>
  <si>
    <t>Parkweiher</t>
  </si>
  <si>
    <t>11.02.1958</t>
  </si>
  <si>
    <t>24.08.1952</t>
  </si>
  <si>
    <t>St. Otilienstrasse</t>
  </si>
  <si>
    <t>05.12.1946</t>
  </si>
  <si>
    <t>Horw PC</t>
  </si>
  <si>
    <t>07.09.1959</t>
  </si>
  <si>
    <t>Allmend</t>
  </si>
  <si>
    <t>17.02.1957</t>
  </si>
  <si>
    <t>29.02.1932</t>
  </si>
  <si>
    <t>Gallus-Steiger-Strasse</t>
  </si>
  <si>
    <t>13.12.1959</t>
  </si>
  <si>
    <t>Wittenmoos</t>
  </si>
  <si>
    <t>05.08.1960</t>
  </si>
  <si>
    <t>Widematt</t>
  </si>
  <si>
    <t>44</t>
  </si>
  <si>
    <t>21.10.1959</t>
  </si>
  <si>
    <t>Hubenfeld</t>
  </si>
  <si>
    <t>16.08.1947</t>
  </si>
  <si>
    <t>Sagenstrasse</t>
  </si>
  <si>
    <t>27.02.1953</t>
  </si>
  <si>
    <t>Stägenrain</t>
  </si>
  <si>
    <t>12.01.1950</t>
  </si>
  <si>
    <t>Eichmatt</t>
  </si>
  <si>
    <t>25.04.1950</t>
  </si>
  <si>
    <t>Remsistrasse</t>
  </si>
  <si>
    <t>15b</t>
  </si>
  <si>
    <t>03.11.1939</t>
  </si>
  <si>
    <t>09.08.1953</t>
  </si>
  <si>
    <t>Rumiweg</t>
  </si>
  <si>
    <t>17 F</t>
  </si>
  <si>
    <t>4900</t>
  </si>
  <si>
    <t>25.03.1945</t>
  </si>
  <si>
    <t>Bachmatt</t>
  </si>
  <si>
    <t>17.03.1940</t>
  </si>
  <si>
    <t>Haldenfeldstrasse</t>
  </si>
  <si>
    <t>26.08.1940</t>
  </si>
  <si>
    <t>05.02.1944</t>
  </si>
  <si>
    <t>Chaletweg</t>
  </si>
  <si>
    <t>5616</t>
  </si>
  <si>
    <t>Im Wiberg</t>
  </si>
  <si>
    <t>franz.haefeli@bluewin.ch</t>
  </si>
  <si>
    <t>13.03.1942</t>
  </si>
  <si>
    <t>Goldiswilerstrasse</t>
  </si>
  <si>
    <t>1B</t>
  </si>
  <si>
    <t>24.11.1941</t>
  </si>
  <si>
    <t>07.01.1937</t>
  </si>
  <si>
    <t>10.10.1999</t>
  </si>
  <si>
    <t>28.05.1941</t>
  </si>
  <si>
    <t>Menzbergerstrasse</t>
  </si>
  <si>
    <t>23a</t>
  </si>
  <si>
    <t>16.04.1950</t>
  </si>
  <si>
    <t>Brüelweg</t>
  </si>
  <si>
    <t>13.03.1937</t>
  </si>
  <si>
    <t>Stationsstrasse</t>
  </si>
  <si>
    <t>20.06.1958</t>
  </si>
  <si>
    <t>01.05.1960</t>
  </si>
  <si>
    <t>28.04.1952</t>
  </si>
  <si>
    <t>14.06.1958</t>
  </si>
  <si>
    <t>09.12.2022</t>
  </si>
  <si>
    <t>07.12.1955</t>
  </si>
  <si>
    <t>Sonnefeld</t>
  </si>
  <si>
    <t>Hartmann</t>
  </si>
  <si>
    <t>24.10.1936</t>
  </si>
  <si>
    <t>Konstanz</t>
  </si>
  <si>
    <t>Hitzkirch SV</t>
  </si>
  <si>
    <t>26.01.1944</t>
  </si>
  <si>
    <t>24.01.1939</t>
  </si>
  <si>
    <t>08.12.1947</t>
  </si>
  <si>
    <t>Obere Wiese</t>
  </si>
  <si>
    <t>21.02.1957</t>
  </si>
  <si>
    <t>Würzenbachstrasse</t>
  </si>
  <si>
    <t>03.08.1961</t>
  </si>
  <si>
    <t>Bergstrasse</t>
  </si>
  <si>
    <t>6277</t>
  </si>
  <si>
    <t>07.02.1954</t>
  </si>
  <si>
    <t>Holenwegstrasse</t>
  </si>
  <si>
    <t>05.08.1962</t>
  </si>
  <si>
    <t>07.03.1959</t>
  </si>
  <si>
    <t>Bärghof</t>
  </si>
  <si>
    <t>20.11.1937</t>
  </si>
  <si>
    <t>Eigenheimweg</t>
  </si>
  <si>
    <t>13.11.1932</t>
  </si>
  <si>
    <t>AWH Meierhöfli Eichstrasse</t>
  </si>
  <si>
    <t>13.05.1959</t>
  </si>
  <si>
    <t>Meggenhornstrasse</t>
  </si>
  <si>
    <t>17.05.1953</t>
  </si>
  <si>
    <t>Bahnstrasse</t>
  </si>
  <si>
    <t>23.12.1957</t>
  </si>
  <si>
    <t>Zentralstrasse</t>
  </si>
  <si>
    <t>6036</t>
  </si>
  <si>
    <t>19.05.1933</t>
  </si>
  <si>
    <t>Taubenhausstrasse</t>
  </si>
  <si>
    <t>11.05.1943</t>
  </si>
  <si>
    <t>07.09.1954</t>
  </si>
  <si>
    <t>Hohriedstrasse</t>
  </si>
  <si>
    <t>06.02.1943</t>
  </si>
  <si>
    <t>6123</t>
  </si>
  <si>
    <t>Ebikon PS</t>
  </si>
  <si>
    <t>30.08.1953</t>
  </si>
  <si>
    <t>Ottigenbühlstrassr</t>
  </si>
  <si>
    <t>15.04.1956</t>
  </si>
  <si>
    <t>Eichenstrasse</t>
  </si>
  <si>
    <t>06.11.1951</t>
  </si>
  <si>
    <t>Rütihofstrasse</t>
  </si>
  <si>
    <t>04.08.1962</t>
  </si>
  <si>
    <t>6154</t>
  </si>
  <si>
    <t>16.02.1958</t>
  </si>
  <si>
    <t>Tulpenstrasse</t>
  </si>
  <si>
    <t>04.12.1959</t>
  </si>
  <si>
    <t>16.04.1933</t>
  </si>
  <si>
    <t>Gässlistrasse</t>
  </si>
  <si>
    <t>10B</t>
  </si>
  <si>
    <t>01.12.1946</t>
  </si>
  <si>
    <t>01.10.1947</t>
  </si>
  <si>
    <t>27.06.1940</t>
  </si>
  <si>
    <t>Neue Perlenstrasse</t>
  </si>
  <si>
    <t>26.06.1960</t>
  </si>
  <si>
    <t>Ferrenstrasse</t>
  </si>
  <si>
    <t>05.01.1945</t>
  </si>
  <si>
    <t>Ziegelmatte</t>
  </si>
  <si>
    <t>06.02.1955</t>
  </si>
  <si>
    <t>02.08.1943</t>
  </si>
  <si>
    <t>Feld</t>
  </si>
  <si>
    <t>17.09.1946</t>
  </si>
  <si>
    <t>Margitenweg</t>
  </si>
  <si>
    <t>30.11.1949</t>
  </si>
  <si>
    <t>13.12.1957</t>
  </si>
  <si>
    <t>09.05.1947</t>
  </si>
  <si>
    <t>75</t>
  </si>
  <si>
    <t>29.06.1944</t>
  </si>
  <si>
    <t>Rigiblick</t>
  </si>
  <si>
    <t>24.03.1963</t>
  </si>
  <si>
    <t>2a</t>
  </si>
  <si>
    <t>27.02.1963</t>
  </si>
  <si>
    <t>Klein-Huprächtigen</t>
  </si>
  <si>
    <t>24.04.1947</t>
  </si>
  <si>
    <t>Fabrikweg</t>
  </si>
  <si>
    <t>06.08.1946</t>
  </si>
  <si>
    <t>Grosswangerstrasse</t>
  </si>
  <si>
    <t>24</t>
  </si>
  <si>
    <t>07.09.1953</t>
  </si>
  <si>
    <t>Heiligkreuzstrasse</t>
  </si>
  <si>
    <t>28.08.1934</t>
  </si>
  <si>
    <t>Rothorn-Center</t>
  </si>
  <si>
    <t>30.01.1957</t>
  </si>
  <si>
    <t>14b</t>
  </si>
  <si>
    <t>25.03.1958</t>
  </si>
  <si>
    <t>Schönbühlweg</t>
  </si>
  <si>
    <t>18.12.1944</t>
  </si>
  <si>
    <t>Don Boscostrasse</t>
  </si>
  <si>
    <t>26.03.1941</t>
  </si>
  <si>
    <t>Ruswilstrasse</t>
  </si>
  <si>
    <t>20.06.1936</t>
  </si>
  <si>
    <t>07.10.1942</t>
  </si>
  <si>
    <t>Mühlematt</t>
  </si>
  <si>
    <t>06.05.1954</t>
  </si>
  <si>
    <t>Eishofrain</t>
  </si>
  <si>
    <t>29.09.1941</t>
  </si>
  <si>
    <t>28.11.1962</t>
  </si>
  <si>
    <t>Spechtenstrasse</t>
  </si>
  <si>
    <t>74</t>
  </si>
  <si>
    <t>6063</t>
  </si>
  <si>
    <t>15.07.1950</t>
  </si>
  <si>
    <t>Kaspar-Koppstrasse</t>
  </si>
  <si>
    <t>127</t>
  </si>
  <si>
    <t>15.09.1941</t>
  </si>
  <si>
    <t>Heimetweg</t>
  </si>
  <si>
    <t>Jeanneret</t>
  </si>
  <si>
    <t>14.09.1942</t>
  </si>
  <si>
    <t>13.12.1961</t>
  </si>
  <si>
    <t>Bühl</t>
  </si>
  <si>
    <t>Hausmattstrasse</t>
  </si>
  <si>
    <t>07.05.1941</t>
  </si>
  <si>
    <t>Sagiacher</t>
  </si>
  <si>
    <t>02.04.1949</t>
  </si>
  <si>
    <t>21.05.1940</t>
  </si>
  <si>
    <t>Alte Dorfstrasse</t>
  </si>
  <si>
    <t>03.09.1957</t>
  </si>
  <si>
    <t>Erlenweg</t>
  </si>
  <si>
    <t>4805</t>
  </si>
  <si>
    <t>29.07.1956</t>
  </si>
  <si>
    <t>Neudorfstrasse</t>
  </si>
  <si>
    <t>29.06.1933</t>
  </si>
  <si>
    <t>Maihofstrasse</t>
  </si>
  <si>
    <t>47</t>
  </si>
  <si>
    <t>22.04.1953</t>
  </si>
  <si>
    <t>Gütschhöhe</t>
  </si>
  <si>
    <t>01.09.1939</t>
  </si>
  <si>
    <t>Bühlacher</t>
  </si>
  <si>
    <t>8916</t>
  </si>
  <si>
    <t>30.05.1934</t>
  </si>
  <si>
    <t>Escholzmatt SG</t>
  </si>
  <si>
    <t>27.01.1952</t>
  </si>
  <si>
    <t>Wanne</t>
  </si>
  <si>
    <t>23.11.1945</t>
  </si>
  <si>
    <t>Eichbühl</t>
  </si>
  <si>
    <t>07.01.1940</t>
  </si>
  <si>
    <t>Betagtenzentrum Lindenrain</t>
  </si>
  <si>
    <t>31.12.1936</t>
  </si>
  <si>
    <t>21.04.1944</t>
  </si>
  <si>
    <t>14.05.1941</t>
  </si>
  <si>
    <t>21.05.1929</t>
  </si>
  <si>
    <t>10.10.1990</t>
  </si>
  <si>
    <t>15.06.1934</t>
  </si>
  <si>
    <t>Fürtiring</t>
  </si>
  <si>
    <t>30.05.1945</t>
  </si>
  <si>
    <t>Hellbühlstrasse</t>
  </si>
  <si>
    <t>15.12.1942</t>
  </si>
  <si>
    <t>05.11.1945</t>
  </si>
  <si>
    <t>6038</t>
  </si>
  <si>
    <t>20.07.1928</t>
  </si>
  <si>
    <t>Landschau</t>
  </si>
  <si>
    <t>08.09.1960</t>
  </si>
  <si>
    <t>02.09.1943</t>
  </si>
  <si>
    <t>10.08.1948</t>
  </si>
  <si>
    <t>Alfred Schindler-Strasse</t>
  </si>
  <si>
    <t>28.01.1948</t>
  </si>
  <si>
    <t>Ligschwilring</t>
  </si>
  <si>
    <t>06.03.1952</t>
  </si>
  <si>
    <t>Sagi</t>
  </si>
  <si>
    <t>12.09.1963</t>
  </si>
  <si>
    <t>24.06.1960</t>
  </si>
  <si>
    <t>Kället</t>
  </si>
  <si>
    <t>111</t>
  </si>
  <si>
    <t>11.06.1937</t>
  </si>
  <si>
    <t>20.05.1951</t>
  </si>
  <si>
    <t>06.10.1935</t>
  </si>
  <si>
    <t>Wynenfeldweg</t>
  </si>
  <si>
    <t>5033</t>
  </si>
  <si>
    <t>23.09.1943</t>
  </si>
  <si>
    <t>Roggernhalde</t>
  </si>
  <si>
    <t>25.08.1960</t>
  </si>
  <si>
    <t>Frauentalstrasse</t>
  </si>
  <si>
    <t>28.01.1951</t>
  </si>
  <si>
    <t>09.10.1950</t>
  </si>
  <si>
    <t>07.11.1959</t>
  </si>
  <si>
    <t>05.09.1953</t>
  </si>
  <si>
    <t>06.03.1945</t>
  </si>
  <si>
    <t>4c</t>
  </si>
  <si>
    <t>Kolb</t>
  </si>
  <si>
    <t>28.05.1943</t>
  </si>
  <si>
    <t>Bürgenstrasse</t>
  </si>
  <si>
    <t>04.02.1946</t>
  </si>
  <si>
    <t>Blumenweg</t>
  </si>
  <si>
    <t>26.10.1945</t>
  </si>
  <si>
    <t>29.03.1951</t>
  </si>
  <si>
    <t>06.08.1927</t>
  </si>
  <si>
    <t>Heiterweid</t>
  </si>
  <si>
    <t>8a</t>
  </si>
  <si>
    <t>10.02.1961</t>
  </si>
  <si>
    <t>Gewerbe Badhus</t>
  </si>
  <si>
    <t>08.08.1957</t>
  </si>
  <si>
    <t>06.01.2023</t>
  </si>
  <si>
    <t>Kreuzstrasse</t>
  </si>
  <si>
    <t>koenig-bau@raonet.ch</t>
  </si>
  <si>
    <t>05.04.1954</t>
  </si>
  <si>
    <t>Kreuzmatt</t>
  </si>
  <si>
    <t>25.06.1942</t>
  </si>
  <si>
    <t>Sonnrüti</t>
  </si>
  <si>
    <t>18.06.1963</t>
  </si>
  <si>
    <t>18.07.1958</t>
  </si>
  <si>
    <t>Wikon WV</t>
  </si>
  <si>
    <t>06.01.1963</t>
  </si>
  <si>
    <t>Chäppelimatte</t>
  </si>
  <si>
    <t>4806</t>
  </si>
  <si>
    <t>29.10.1952</t>
  </si>
  <si>
    <t>Langacher</t>
  </si>
  <si>
    <t>08.04.1949</t>
  </si>
  <si>
    <t>Rüedikerstrasse</t>
  </si>
  <si>
    <t>09.04.1936</t>
  </si>
  <si>
    <t>Chüegass</t>
  </si>
  <si>
    <t>21.12.1954</t>
  </si>
  <si>
    <t>Wesmeristrasse</t>
  </si>
  <si>
    <t>19.01.1955</t>
  </si>
  <si>
    <t>Buholzerstrasse</t>
  </si>
  <si>
    <t>09.08.1939</t>
  </si>
  <si>
    <t>11.01.1944</t>
  </si>
  <si>
    <t>Schwarzenbergstrasse</t>
  </si>
  <si>
    <t>26.01.1961</t>
  </si>
  <si>
    <t>Allmendweg</t>
  </si>
  <si>
    <t>05.03.1952</t>
  </si>
  <si>
    <t>im Baumgarten</t>
  </si>
  <si>
    <t>6231</t>
  </si>
  <si>
    <t>18.05.1958</t>
  </si>
  <si>
    <t>01.03.1946</t>
  </si>
  <si>
    <t>Bühlstrasse</t>
  </si>
  <si>
    <t>30.08.1957</t>
  </si>
  <si>
    <t>Margarethenweg</t>
  </si>
  <si>
    <t>Büttenhalde</t>
  </si>
  <si>
    <t>48</t>
  </si>
  <si>
    <t>27.05.1939</t>
  </si>
  <si>
    <t>Zihlmatte</t>
  </si>
  <si>
    <t>09.09.1963</t>
  </si>
  <si>
    <t>Gütsch</t>
  </si>
  <si>
    <t>02.08.1954</t>
  </si>
  <si>
    <t>29.08.1953</t>
  </si>
  <si>
    <t>121</t>
  </si>
  <si>
    <t>23.05.1941</t>
  </si>
  <si>
    <t>Laner</t>
  </si>
  <si>
    <t>26.05.1938</t>
  </si>
  <si>
    <t>23.01.1956</t>
  </si>
  <si>
    <t>Spillgässli</t>
  </si>
  <si>
    <t>29.12.1947</t>
  </si>
  <si>
    <t>Chilematte</t>
  </si>
  <si>
    <t>13.02.1948</t>
  </si>
  <si>
    <t>Rosengartenhalde</t>
  </si>
  <si>
    <t>03.04.1943</t>
  </si>
  <si>
    <t>28.10.1946</t>
  </si>
  <si>
    <t>06.08.1952</t>
  </si>
  <si>
    <t>08.07.1929</t>
  </si>
  <si>
    <t>Alte Poststrasse</t>
  </si>
  <si>
    <t>27.04.1959</t>
  </si>
  <si>
    <t>Nebikerstrasse</t>
  </si>
  <si>
    <t>119</t>
  </si>
  <si>
    <t>17.05.1926</t>
  </si>
  <si>
    <t>im Weidli</t>
  </si>
  <si>
    <t>04.04.1949</t>
  </si>
  <si>
    <t>06.02.1942</t>
  </si>
  <si>
    <t>Arnikaweg</t>
  </si>
  <si>
    <t>16.12.1952</t>
  </si>
  <si>
    <t>Hubelmatt</t>
  </si>
  <si>
    <t>07.07.1959</t>
  </si>
  <si>
    <t>Hubelstrasse</t>
  </si>
  <si>
    <t>02.01.1936</t>
  </si>
  <si>
    <t>10.01.1952</t>
  </si>
  <si>
    <t>Höflistrasse</t>
  </si>
  <si>
    <t>Inwil FSG</t>
  </si>
  <si>
    <t>12.03.1947</t>
  </si>
  <si>
    <t>20.07.1961</t>
  </si>
  <si>
    <t>Dürrenbach</t>
  </si>
  <si>
    <t>6192</t>
  </si>
  <si>
    <t>31.10.1949</t>
  </si>
  <si>
    <t>31.07.1961</t>
  </si>
  <si>
    <t>Lifelen</t>
  </si>
  <si>
    <t>16.04.1945</t>
  </si>
  <si>
    <t>Dorfmattenstrasse</t>
  </si>
  <si>
    <t>09.02.1957</t>
  </si>
  <si>
    <t>11.04.1955</t>
  </si>
  <si>
    <t>Isenringen</t>
  </si>
  <si>
    <t>17.10.1957</t>
  </si>
  <si>
    <t>Wissbühl</t>
  </si>
  <si>
    <t>01.09.1945</t>
  </si>
  <si>
    <t>05.05.1944</t>
  </si>
  <si>
    <t>Bleuen</t>
  </si>
  <si>
    <t>15.03.1953</t>
  </si>
  <si>
    <t>17.01.1936</t>
  </si>
  <si>
    <t>Hitzlibergstrasse</t>
  </si>
  <si>
    <t>02.04.1950</t>
  </si>
  <si>
    <t>Flühbodematte</t>
  </si>
  <si>
    <t>22.10.1952</t>
  </si>
  <si>
    <t>Schachenmatt</t>
  </si>
  <si>
    <t>17.08.1950</t>
  </si>
  <si>
    <t>Hofbachweg</t>
  </si>
  <si>
    <t>08.05.1932</t>
  </si>
  <si>
    <t>Hubel</t>
  </si>
  <si>
    <t>06.08.1956</t>
  </si>
  <si>
    <t>18.02.1930</t>
  </si>
  <si>
    <t>03.02.1941</t>
  </si>
  <si>
    <t>19.10.1941</t>
  </si>
  <si>
    <t>06.05.1938</t>
  </si>
  <si>
    <t>Zehtenplatz</t>
  </si>
  <si>
    <t>Wolhusen FSG</t>
  </si>
  <si>
    <t>22.07.1952</t>
  </si>
  <si>
    <t>Walferdingenweg</t>
  </si>
  <si>
    <t>11.02.1959</t>
  </si>
  <si>
    <t>30.11.1937</t>
  </si>
  <si>
    <t>Eschenstrasse</t>
  </si>
  <si>
    <t>21.12.1952</t>
  </si>
  <si>
    <t>Sonnegg</t>
  </si>
  <si>
    <t>03.03.1935</t>
  </si>
  <si>
    <t>Weihermattstrasse</t>
  </si>
  <si>
    <t>16.10.1950</t>
  </si>
  <si>
    <t>07.11.1954</t>
  </si>
  <si>
    <t>Rainacher</t>
  </si>
  <si>
    <t>16.05.1954</t>
  </si>
  <si>
    <t>14.07.1943</t>
  </si>
  <si>
    <t>Ruediswilerstrasse</t>
  </si>
  <si>
    <t>51</t>
  </si>
  <si>
    <t>22.06.1951</t>
  </si>
  <si>
    <t>Mühlestrasse</t>
  </si>
  <si>
    <t>04.10.1960</t>
  </si>
  <si>
    <t>21.04.1932</t>
  </si>
  <si>
    <t>Rootseehöhe</t>
  </si>
  <si>
    <t>15.05.1960</t>
  </si>
  <si>
    <t>Aemmemättlistrasse</t>
  </si>
  <si>
    <t>6370</t>
  </si>
  <si>
    <t>22.10.1944</t>
  </si>
  <si>
    <t>03.10.1960</t>
  </si>
  <si>
    <t>28.05.1950</t>
  </si>
  <si>
    <t>02.03.1955</t>
  </si>
  <si>
    <t>Eggstrasse</t>
  </si>
  <si>
    <t>02.03.1956</t>
  </si>
  <si>
    <t>14.02.1924</t>
  </si>
  <si>
    <t>Rainstrasse</t>
  </si>
  <si>
    <t>6390</t>
  </si>
  <si>
    <t>10.10.1987</t>
  </si>
  <si>
    <t>30.07.1958</t>
  </si>
  <si>
    <t>08.11.1953</t>
  </si>
  <si>
    <t>Gartenweg</t>
  </si>
  <si>
    <t>8d</t>
  </si>
  <si>
    <t>23.02.1954</t>
  </si>
  <si>
    <t>Rotzbergstrasse</t>
  </si>
  <si>
    <t>19.06.1947</t>
  </si>
  <si>
    <t>14.02.1951</t>
  </si>
  <si>
    <t>24.04.1956</t>
  </si>
  <si>
    <t>16.06.1961</t>
  </si>
  <si>
    <t>Lindenbrunnenstrasse</t>
  </si>
  <si>
    <t>16.10.1934</t>
  </si>
  <si>
    <t>Eichenspesstrasse</t>
  </si>
  <si>
    <t>01.06.1954</t>
  </si>
  <si>
    <t>Bachweg</t>
  </si>
  <si>
    <t>03.09.1943</t>
  </si>
  <si>
    <t>Hertistrasse</t>
  </si>
  <si>
    <t>21.10.1954</t>
  </si>
  <si>
    <t>23.12.1944</t>
  </si>
  <si>
    <t>Cysatstrasse</t>
  </si>
  <si>
    <t>Im Grund</t>
  </si>
  <si>
    <t>6A</t>
  </si>
  <si>
    <t>10.05.1950</t>
  </si>
  <si>
    <t>Brüggmösli</t>
  </si>
  <si>
    <t>06.07.1962</t>
  </si>
  <si>
    <t>Weidweg</t>
  </si>
  <si>
    <t>14.05.1956</t>
  </si>
  <si>
    <t>05.08.1944</t>
  </si>
  <si>
    <t>Rütli</t>
  </si>
  <si>
    <t>26.03.1950</t>
  </si>
  <si>
    <t>07.11.1945</t>
  </si>
  <si>
    <t>6044</t>
  </si>
  <si>
    <t>12.09.1951</t>
  </si>
  <si>
    <t>Mattweg</t>
  </si>
  <si>
    <t>20.08.1952</t>
  </si>
  <si>
    <t>Bruchstrasse</t>
  </si>
  <si>
    <t>08.09.1932</t>
  </si>
  <si>
    <t>18.07.1959</t>
  </si>
  <si>
    <t>Etzenerle</t>
  </si>
  <si>
    <t>27.06.1951</t>
  </si>
  <si>
    <t>10.08.1941</t>
  </si>
  <si>
    <t>Weinstrasse</t>
  </si>
  <si>
    <t>18.11.1946</t>
  </si>
  <si>
    <t>Gäälimatt</t>
  </si>
  <si>
    <t>28.03.1955</t>
  </si>
  <si>
    <t>Carl Beckstrasse</t>
  </si>
  <si>
    <t>19.02.1942</t>
  </si>
  <si>
    <t>10.05.1940</t>
  </si>
  <si>
    <t>Spychermatte</t>
  </si>
  <si>
    <t>20.10.1949</t>
  </si>
  <si>
    <t>Hölzlistrasse</t>
  </si>
  <si>
    <t>18b</t>
  </si>
  <si>
    <t>14.04.1949</t>
  </si>
  <si>
    <t>Aargauerstrass</t>
  </si>
  <si>
    <t>01.02.1950</t>
  </si>
  <si>
    <t>Füeliacherweg</t>
  </si>
  <si>
    <t>08.10.1950</t>
  </si>
  <si>
    <t>Weihermatte</t>
  </si>
  <si>
    <t>11.08.1934</t>
  </si>
  <si>
    <t>Wichlernweg</t>
  </si>
  <si>
    <t>Dorfmatt</t>
  </si>
  <si>
    <t>09.12.1961</t>
  </si>
  <si>
    <t>10.11.1944</t>
  </si>
  <si>
    <t>Herrenberg</t>
  </si>
  <si>
    <t>25.11.1951</t>
  </si>
  <si>
    <t>Mülirain</t>
  </si>
  <si>
    <t>Mühlemann</t>
  </si>
  <si>
    <t>04.09.1949</t>
  </si>
  <si>
    <t>27.01.1938</t>
  </si>
  <si>
    <t>01.03.1932</t>
  </si>
  <si>
    <t>20.10.1953</t>
  </si>
  <si>
    <t>Sunnerainstrasse</t>
  </si>
  <si>
    <t>21.06.1934</t>
  </si>
  <si>
    <t>Unterdorfstrasse</t>
  </si>
  <si>
    <t>22.02.1945</t>
  </si>
  <si>
    <t>19.05.1959</t>
  </si>
  <si>
    <t>17.10.1947</t>
  </si>
  <si>
    <t>Eichengasse</t>
  </si>
  <si>
    <t>6331</t>
  </si>
  <si>
    <t>05.09.1952</t>
  </si>
  <si>
    <t>Rösslimattte</t>
  </si>
  <si>
    <t>04.04.1934</t>
  </si>
  <si>
    <t>Rankried</t>
  </si>
  <si>
    <t>01.12.1961</t>
  </si>
  <si>
    <t>27.03.1934</t>
  </si>
  <si>
    <t>St. Martinsgrund</t>
  </si>
  <si>
    <t>12.06.1957</t>
  </si>
  <si>
    <t>im Boden</t>
  </si>
  <si>
    <t>16.03.1962</t>
  </si>
  <si>
    <t>Kirchgasse</t>
  </si>
  <si>
    <t>27.10.1958</t>
  </si>
  <si>
    <t>01.12.1934</t>
  </si>
  <si>
    <t>19.09.1944</t>
  </si>
  <si>
    <t>17.09.1962</t>
  </si>
  <si>
    <t>cosama@sunrise.ch</t>
  </si>
  <si>
    <t>27.08.1953</t>
  </si>
  <si>
    <t>Jodersmatt</t>
  </si>
  <si>
    <t>12.05.1956</t>
  </si>
  <si>
    <t>Pfaffischwand</t>
  </si>
  <si>
    <t>13.06.1952</t>
  </si>
  <si>
    <t>05.02.1960</t>
  </si>
  <si>
    <t>Rösslistrasse</t>
  </si>
  <si>
    <t>28.02.1938</t>
  </si>
  <si>
    <t>Bachmättli</t>
  </si>
  <si>
    <t>20.04.1958</t>
  </si>
  <si>
    <t>17.03.1963</t>
  </si>
  <si>
    <t>Grundacher</t>
  </si>
  <si>
    <t>29.06.1937</t>
  </si>
  <si>
    <t>Unter-Geissenstein</t>
  </si>
  <si>
    <t>Muther</t>
  </si>
  <si>
    <t>25.01.1943</t>
  </si>
  <si>
    <t>Lädergasse</t>
  </si>
  <si>
    <t>18.12.1943</t>
  </si>
  <si>
    <t>I de Sänti</t>
  </si>
  <si>
    <t>03.07.1943</t>
  </si>
  <si>
    <t>21.02.1936</t>
  </si>
  <si>
    <t>Senevita Rischstrasse</t>
  </si>
  <si>
    <t>12.06.1951</t>
  </si>
  <si>
    <t>Eichenring</t>
  </si>
  <si>
    <t>17.10.1953</t>
  </si>
  <si>
    <t>17.06.1935</t>
  </si>
  <si>
    <t>25.07.1946</t>
  </si>
  <si>
    <t>Oezlige</t>
  </si>
  <si>
    <t>14.03.1947</t>
  </si>
  <si>
    <t>11.05.1954</t>
  </si>
  <si>
    <t>05.05.1946</t>
  </si>
  <si>
    <t>06.11.1933</t>
  </si>
  <si>
    <t>Corneliastrasse</t>
  </si>
  <si>
    <t>28.09.1931</t>
  </si>
  <si>
    <t>Benziwilstrasse</t>
  </si>
  <si>
    <t>24.10.1958</t>
  </si>
  <si>
    <t>Vorhuben</t>
  </si>
  <si>
    <t>27.06.1954</t>
  </si>
  <si>
    <t>Schweighofweg</t>
  </si>
  <si>
    <t>09.12.1948</t>
  </si>
  <si>
    <t>Grünfeldmatte</t>
  </si>
  <si>
    <t>30.11.1939</t>
  </si>
  <si>
    <t>09.07.1957</t>
  </si>
  <si>
    <t>Chriesiweg</t>
  </si>
  <si>
    <t>10.04.1935</t>
  </si>
  <si>
    <t>Eigenstrasse</t>
  </si>
  <si>
    <t>20.06.1962</t>
  </si>
  <si>
    <t>29.08.1960</t>
  </si>
  <si>
    <t>Dörfliacher</t>
  </si>
  <si>
    <t>17.02.1943</t>
  </si>
  <si>
    <t>Halde</t>
  </si>
  <si>
    <t>15.05.1942</t>
  </si>
  <si>
    <t>18.06.1946</t>
  </si>
  <si>
    <t>22.09.1957</t>
  </si>
  <si>
    <t>68</t>
  </si>
  <si>
    <t>21.05.1952</t>
  </si>
  <si>
    <t>11.06.1934</t>
  </si>
  <si>
    <t>28.09.1958</t>
  </si>
  <si>
    <t>08.11.1948</t>
  </si>
  <si>
    <t>09.06.1955</t>
  </si>
  <si>
    <t>Lindau</t>
  </si>
  <si>
    <t>15.11.1946</t>
  </si>
  <si>
    <t>Steinmattstrasse</t>
  </si>
  <si>
    <t>6460</t>
  </si>
  <si>
    <t>10.12.1933</t>
  </si>
  <si>
    <t>02.12.1946</t>
  </si>
  <si>
    <t>28.01.1942</t>
  </si>
  <si>
    <t>Waldstrasse</t>
  </si>
  <si>
    <t>04.07.1955</t>
  </si>
  <si>
    <t>Schächlimatte</t>
  </si>
  <si>
    <t>03.04.1949</t>
  </si>
  <si>
    <t>Obacher</t>
  </si>
  <si>
    <t>06.01.1946</t>
  </si>
  <si>
    <t>20.09.1954</t>
  </si>
  <si>
    <t>Gigenstrasse</t>
  </si>
  <si>
    <t>20.11.1951</t>
  </si>
  <si>
    <t>Katharinenweg</t>
  </si>
  <si>
    <t>13.05.1946</t>
  </si>
  <si>
    <t>01.05.1961</t>
  </si>
  <si>
    <t>Moosmatte</t>
  </si>
  <si>
    <t>21.05.1938</t>
  </si>
  <si>
    <t>23.01.1941</t>
  </si>
  <si>
    <t>Schächli</t>
  </si>
  <si>
    <t>05.10.1952</t>
  </si>
  <si>
    <t>07.12.1951</t>
  </si>
  <si>
    <t>Ottigenbühlrain</t>
  </si>
  <si>
    <t>05.12.1944</t>
  </si>
  <si>
    <t>17.06.1944</t>
  </si>
  <si>
    <t>Neuhofstrasse</t>
  </si>
  <si>
    <t>23.02.1960</t>
  </si>
  <si>
    <t>Flüeliacherweg</t>
  </si>
  <si>
    <t>21.05.1935</t>
  </si>
  <si>
    <t>30.09.1957</t>
  </si>
  <si>
    <t>20.03.1932</t>
  </si>
  <si>
    <t>07.11.1955</t>
  </si>
  <si>
    <t>Rosemättliweg</t>
  </si>
  <si>
    <t>03.08.1939</t>
  </si>
  <si>
    <t>Gondiswilerstrasse</t>
  </si>
  <si>
    <t>03.10.1955</t>
  </si>
  <si>
    <t>Wacht</t>
  </si>
  <si>
    <t>25.01.1953</t>
  </si>
  <si>
    <t>Bachwilstrasse</t>
  </si>
  <si>
    <t>15.04.1957</t>
  </si>
  <si>
    <t>04.06.1941</t>
  </si>
  <si>
    <t>08.01.1959</t>
  </si>
  <si>
    <t>Himmelrichstrasse</t>
  </si>
  <si>
    <t>15a</t>
  </si>
  <si>
    <t>6283</t>
  </si>
  <si>
    <t>23.09.1956</t>
  </si>
  <si>
    <t>30.01.1949</t>
  </si>
  <si>
    <t>19.08.1955</t>
  </si>
  <si>
    <t>23.12.1934</t>
  </si>
  <si>
    <t>18.11.1943</t>
  </si>
  <si>
    <t>04.05.1931</t>
  </si>
  <si>
    <t>Zürichstrasse</t>
  </si>
  <si>
    <t>Udligenswil AS</t>
  </si>
  <si>
    <t>16.08.1938</t>
  </si>
  <si>
    <t>Landschaustrasse</t>
  </si>
  <si>
    <t>01.06.1957</t>
  </si>
  <si>
    <t>Girixweg</t>
  </si>
  <si>
    <t>5000</t>
  </si>
  <si>
    <t>19.01.1933</t>
  </si>
  <si>
    <t>15.12.1958</t>
  </si>
  <si>
    <t>Walkimatt</t>
  </si>
  <si>
    <t>25.11.1943</t>
  </si>
  <si>
    <t>Unter-Feldli</t>
  </si>
  <si>
    <t>14.01.1948</t>
  </si>
  <si>
    <t>09.03.1960</t>
  </si>
  <si>
    <t>Listrigstrasse</t>
  </si>
  <si>
    <t>29.03.1953</t>
  </si>
  <si>
    <t>Oberdierikonerstrasse</t>
  </si>
  <si>
    <t>61</t>
  </si>
  <si>
    <t>02.07.1959</t>
  </si>
  <si>
    <t>26.08.1935</t>
  </si>
  <si>
    <t>6043</t>
  </si>
  <si>
    <t>20.02.1957</t>
  </si>
  <si>
    <t>07.12.1962</t>
  </si>
  <si>
    <t>Im Weidli</t>
  </si>
  <si>
    <t>Brunnhalde</t>
  </si>
  <si>
    <t>6112</t>
  </si>
  <si>
    <t>29.10.1962</t>
  </si>
  <si>
    <t>20.06.1941</t>
  </si>
  <si>
    <t>Bifangstrasse</t>
  </si>
  <si>
    <t>4800</t>
  </si>
  <si>
    <t>24.06.1951</t>
  </si>
  <si>
    <t>19.01.1953</t>
  </si>
  <si>
    <t>02.09.1960</t>
  </si>
  <si>
    <t>27.01.1943</t>
  </si>
  <si>
    <t>15.08.1939</t>
  </si>
  <si>
    <t>Hirschengasse</t>
  </si>
  <si>
    <t>28.04.1951</t>
  </si>
  <si>
    <t>Grossacherstrasse</t>
  </si>
  <si>
    <t>21.12.1933</t>
  </si>
  <si>
    <t>06.08.1959</t>
  </si>
  <si>
    <t>Greppenstrasse</t>
  </si>
  <si>
    <t>09.04.1944</t>
  </si>
  <si>
    <t>Fluhgrund</t>
  </si>
  <si>
    <t>20.06.1946</t>
  </si>
  <si>
    <t>11.05.1945</t>
  </si>
  <si>
    <t>30.04.1963</t>
  </si>
  <si>
    <t>15.02.2023</t>
  </si>
  <si>
    <t>89c</t>
  </si>
  <si>
    <t>23.03.1928</t>
  </si>
  <si>
    <t>05.08.1937</t>
  </si>
  <si>
    <t>Hellbühlerstrasse</t>
  </si>
  <si>
    <t>06.04.1941</t>
  </si>
  <si>
    <t>Parkstrasse</t>
  </si>
  <si>
    <t>19.05.1939</t>
  </si>
  <si>
    <t>Stengelmattstrasse</t>
  </si>
  <si>
    <t>15.08.1956</t>
  </si>
  <si>
    <t>Wendelinsmatte</t>
  </si>
  <si>
    <t>29.08.1934</t>
  </si>
  <si>
    <t>Udelbodenstrasse</t>
  </si>
  <si>
    <t>66</t>
  </si>
  <si>
    <t>21.07.1940</t>
  </si>
  <si>
    <t>10.11.1945</t>
  </si>
  <si>
    <t>Untergütschstrasse</t>
  </si>
  <si>
    <t>07.04.1955</t>
  </si>
  <si>
    <t>01.01.1933</t>
  </si>
  <si>
    <t>26.07.1956</t>
  </si>
  <si>
    <t>Fröschengasse</t>
  </si>
  <si>
    <t>11.02.1949</t>
  </si>
  <si>
    <t>Obertannberg</t>
  </si>
  <si>
    <t>23.10.1941</t>
  </si>
  <si>
    <t>Unterdorfweg</t>
  </si>
  <si>
    <t>Rodengartenstrasse</t>
  </si>
  <si>
    <t>Röhrliberg</t>
  </si>
  <si>
    <t>56</t>
  </si>
  <si>
    <t>6330</t>
  </si>
  <si>
    <t>06.09.1939</t>
  </si>
  <si>
    <t>04.06.1934</t>
  </si>
  <si>
    <t>Sunnematte</t>
  </si>
  <si>
    <t>17.05.1947</t>
  </si>
  <si>
    <t>Schlundstrasse</t>
  </si>
  <si>
    <t>29.10.1944</t>
  </si>
  <si>
    <t>04.11.1954</t>
  </si>
  <si>
    <t>01.03.1924</t>
  </si>
  <si>
    <t>Eyhof</t>
  </si>
  <si>
    <t>13.05.1938</t>
  </si>
  <si>
    <t>Kapfweg</t>
  </si>
  <si>
    <t>02.08.1958</t>
  </si>
  <si>
    <t>Hinterdorf</t>
  </si>
  <si>
    <t>06.01.1957</t>
  </si>
  <si>
    <t>23.10.1946</t>
  </si>
  <si>
    <t>122</t>
  </si>
  <si>
    <t>15.07.1948</t>
  </si>
  <si>
    <t>Leebernstrasse</t>
  </si>
  <si>
    <t>5646</t>
  </si>
  <si>
    <t>30.09.1955</t>
  </si>
  <si>
    <t>13.03.2023</t>
  </si>
  <si>
    <t>23.07.1946</t>
  </si>
  <si>
    <t>02.08.1962</t>
  </si>
  <si>
    <t>Feldstrasse</t>
  </si>
  <si>
    <t>05.06.1946</t>
  </si>
  <si>
    <t>05.11.1956</t>
  </si>
  <si>
    <t>22.04.1935</t>
  </si>
  <si>
    <t>24.07.1945</t>
  </si>
  <si>
    <t>Seetalstrasse</t>
  </si>
  <si>
    <t>98</t>
  </si>
  <si>
    <t>31.07.1950</t>
  </si>
  <si>
    <t>Kasernenstrasse</t>
  </si>
  <si>
    <t>30.01.1939</t>
  </si>
  <si>
    <t>15.01.1962</t>
  </si>
  <si>
    <t>Hochrüti</t>
  </si>
  <si>
    <t>25.06.1941</t>
  </si>
  <si>
    <t>Wattenwylstrasse</t>
  </si>
  <si>
    <t>18.12.1958</t>
  </si>
  <si>
    <t>Wolfgang</t>
  </si>
  <si>
    <t>17.04.1946</t>
  </si>
  <si>
    <t>Vormüli</t>
  </si>
  <si>
    <t>12.05.1957</t>
  </si>
  <si>
    <t>06.08.1955</t>
  </si>
  <si>
    <t>Zopfmättili</t>
  </si>
  <si>
    <t>11.09.1957</t>
  </si>
  <si>
    <t>09.03.1941</t>
  </si>
  <si>
    <t>Rischlistrasse</t>
  </si>
  <si>
    <t>90</t>
  </si>
  <si>
    <t>12.08.1959</t>
  </si>
  <si>
    <t>Spitzmattstrasse</t>
  </si>
  <si>
    <t>07.08.1940</t>
  </si>
  <si>
    <t>26.05.1941</t>
  </si>
  <si>
    <t>16.05.1947</t>
  </si>
  <si>
    <t>Schützenmatte</t>
  </si>
  <si>
    <t>18.08.1942</t>
  </si>
  <si>
    <t>Schaubhus</t>
  </si>
  <si>
    <t>29.05.1960</t>
  </si>
  <si>
    <t>15.01.1949</t>
  </si>
  <si>
    <t>11.06.1951</t>
  </si>
  <si>
    <t>24.04.1937</t>
  </si>
  <si>
    <t>Bleicherstrasse</t>
  </si>
  <si>
    <t>01.06.1946</t>
  </si>
  <si>
    <t>Seerose</t>
  </si>
  <si>
    <t>02.04.1931</t>
  </si>
  <si>
    <t>Winkelstrasse</t>
  </si>
  <si>
    <t>02.05.1947</t>
  </si>
  <si>
    <t>10.03.1959</t>
  </si>
  <si>
    <t>64</t>
  </si>
  <si>
    <t>28.09.1941</t>
  </si>
  <si>
    <t>Chilestrasse</t>
  </si>
  <si>
    <t>05.07.1953</t>
  </si>
  <si>
    <t>15.09.1961</t>
  </si>
  <si>
    <t>Schwyzermatt</t>
  </si>
  <si>
    <t>31.07.1955</t>
  </si>
  <si>
    <t>Surseestrasse</t>
  </si>
  <si>
    <t>27.12.1957</t>
  </si>
  <si>
    <t>Durseestrasse</t>
  </si>
  <si>
    <t>04.01.1963</t>
  </si>
  <si>
    <t>01.01.1963</t>
  </si>
  <si>
    <t>bruno.seeholzer@bluewin.ch</t>
  </si>
  <si>
    <t>21.12.1942</t>
  </si>
  <si>
    <t>Hohenrainstrasse</t>
  </si>
  <si>
    <t>11c</t>
  </si>
  <si>
    <t>14.02.1937</t>
  </si>
  <si>
    <t>93</t>
  </si>
  <si>
    <t>02.03.1933</t>
  </si>
  <si>
    <t>Oberrütistrasse</t>
  </si>
  <si>
    <t>23.01.1925</t>
  </si>
  <si>
    <t>Vorhubenstrasse</t>
  </si>
  <si>
    <t>12.09.1946</t>
  </si>
  <si>
    <t>Tannenbodenstrasse</t>
  </si>
  <si>
    <t>27.06.1943</t>
  </si>
  <si>
    <t>23.11.1947</t>
  </si>
  <si>
    <t>Buechweid</t>
  </si>
  <si>
    <t>24.07.1940</t>
  </si>
  <si>
    <t>10.03.1952</t>
  </si>
  <si>
    <t>Unterwilenstrasse</t>
  </si>
  <si>
    <t>6354</t>
  </si>
  <si>
    <t>28.12.1957</t>
  </si>
  <si>
    <t>Hoger</t>
  </si>
  <si>
    <t>02.03.1957</t>
  </si>
  <si>
    <t>Pfrundmatte</t>
  </si>
  <si>
    <t>Spörri</t>
  </si>
  <si>
    <t>15.03.1952</t>
  </si>
  <si>
    <t>Herrenmattstrasse</t>
  </si>
  <si>
    <t>16.07.1963</t>
  </si>
  <si>
    <t>Rüediswilerstrasse</t>
  </si>
  <si>
    <t>06.04.1953</t>
  </si>
  <si>
    <t>Schwanderhofstrasse</t>
  </si>
  <si>
    <t>11.10.1938</t>
  </si>
  <si>
    <t>Schmiedgase</t>
  </si>
  <si>
    <t>03.03.1961</t>
  </si>
  <si>
    <t>Ausserbirg</t>
  </si>
  <si>
    <t>25.04.1953</t>
  </si>
  <si>
    <t>Waldmatt</t>
  </si>
  <si>
    <t>24.10.1941</t>
  </si>
  <si>
    <t>Seilerhof</t>
  </si>
  <si>
    <t>6344</t>
  </si>
  <si>
    <t>21.01.1962</t>
  </si>
  <si>
    <t>2A</t>
  </si>
  <si>
    <t>19.01.1943</t>
  </si>
  <si>
    <t>28.04.1938</t>
  </si>
  <si>
    <t>55</t>
  </si>
  <si>
    <t>09.01.1955</t>
  </si>
  <si>
    <t>23.11.1932</t>
  </si>
  <si>
    <t>17.01.1941</t>
  </si>
  <si>
    <t>15.01.1938</t>
  </si>
  <si>
    <t>03.10.1948</t>
  </si>
  <si>
    <t>Schmitterrainweg</t>
  </si>
  <si>
    <t>01.01.1956</t>
  </si>
  <si>
    <t>Holzweidstrasse</t>
  </si>
  <si>
    <t>19.04.1952</t>
  </si>
  <si>
    <t>28.02.1944</t>
  </si>
  <si>
    <t>Rosenaustrasse</t>
  </si>
  <si>
    <t>17.10.1948</t>
  </si>
  <si>
    <t>05.05.1956</t>
  </si>
  <si>
    <t>Bleikimatt</t>
  </si>
  <si>
    <t>26.09.1950</t>
  </si>
  <si>
    <t>29.09.1921</t>
  </si>
  <si>
    <t>Gottfried Kellerstrasse</t>
  </si>
  <si>
    <t>05.07.1930</t>
  </si>
  <si>
    <t>Gotthardstrasse</t>
  </si>
  <si>
    <t>79</t>
  </si>
  <si>
    <t>06.05.1955</t>
  </si>
  <si>
    <t>Lindengarten</t>
  </si>
  <si>
    <t>18.12.1935</t>
  </si>
  <si>
    <t>13.01.1951</t>
  </si>
  <si>
    <t>Grundliweg</t>
  </si>
  <si>
    <t>03.12.1941</t>
  </si>
  <si>
    <t>13.06.1955</t>
  </si>
  <si>
    <t>14.03.1950</t>
  </si>
  <si>
    <t>10.08.1945</t>
  </si>
  <si>
    <t>30.10.1959</t>
  </si>
  <si>
    <t>Chrutzi</t>
  </si>
  <si>
    <t>06.12.1928</t>
  </si>
  <si>
    <t>10.10.1988</t>
  </si>
  <si>
    <t>01.07.1941</t>
  </si>
  <si>
    <t>Kallernring</t>
  </si>
  <si>
    <t>16.10.1959</t>
  </si>
  <si>
    <t>Lauerzring</t>
  </si>
  <si>
    <t>25.10.1940</t>
  </si>
  <si>
    <t>31.08.1960</t>
  </si>
  <si>
    <t>alte Hallwilerstrasse</t>
  </si>
  <si>
    <t>5724</t>
  </si>
  <si>
    <t>27.09.1940</t>
  </si>
  <si>
    <t>Landhusweg</t>
  </si>
  <si>
    <t>09.11.1939</t>
  </si>
  <si>
    <t>82</t>
  </si>
  <si>
    <t>17.04.1943</t>
  </si>
  <si>
    <t>02.04.1948</t>
  </si>
  <si>
    <t>Tannebach</t>
  </si>
  <si>
    <t>18.01.1951</t>
  </si>
  <si>
    <t>07.05.1953</t>
  </si>
  <si>
    <t>Mösli</t>
  </si>
  <si>
    <t>25.09.1952</t>
  </si>
  <si>
    <t>Stichermattstrasse</t>
  </si>
  <si>
    <t>15.05.1956</t>
  </si>
  <si>
    <t>01.04.1957</t>
  </si>
  <si>
    <t>Dahlienstrasse</t>
  </si>
  <si>
    <t>11.10.1951</t>
  </si>
  <si>
    <t>Schybenacherweg</t>
  </si>
  <si>
    <t>30.04.1950</t>
  </si>
  <si>
    <t>Moosguetpark</t>
  </si>
  <si>
    <t>03.01.1952</t>
  </si>
  <si>
    <t>Bellevuerain</t>
  </si>
  <si>
    <t>27.10.1962</t>
  </si>
  <si>
    <t>Höflimatte</t>
  </si>
  <si>
    <t>27.09.1958</t>
  </si>
  <si>
    <t>18.06.1956</t>
  </si>
  <si>
    <t>25.10.1947</t>
  </si>
  <si>
    <t>09.03.1934</t>
  </si>
  <si>
    <t>Schützenmatt</t>
  </si>
  <si>
    <t>11.10.1953</t>
  </si>
  <si>
    <t>Grabenstrasse</t>
  </si>
  <si>
    <t>31.07.1933</t>
  </si>
  <si>
    <t>Rischstrasse</t>
  </si>
  <si>
    <t>08.01.1928</t>
  </si>
  <si>
    <t>Rebacherweg</t>
  </si>
  <si>
    <t>29.09.1937</t>
  </si>
  <si>
    <t>Sackweidhöhe</t>
  </si>
  <si>
    <t>05.02.1957</t>
  </si>
  <si>
    <t>Gütschstrasse</t>
  </si>
  <si>
    <t>15.12.1953</t>
  </si>
  <si>
    <t>Libellenstrasse</t>
  </si>
  <si>
    <t>16.08.1955</t>
  </si>
  <si>
    <t>Landenbergstrasse</t>
  </si>
  <si>
    <t>25.10.1953</t>
  </si>
  <si>
    <t>Kapfweid</t>
  </si>
  <si>
    <t>20.10.1960</t>
  </si>
  <si>
    <t>Kollermatte</t>
  </si>
  <si>
    <t>11.12.1952</t>
  </si>
  <si>
    <t>Höchmattweg</t>
  </si>
  <si>
    <t>25.11.1944</t>
  </si>
  <si>
    <t>Rigiweg</t>
  </si>
  <si>
    <t>15.07.1954</t>
  </si>
  <si>
    <t>Schwändistrasse</t>
  </si>
  <si>
    <t>08.08.1949</t>
  </si>
  <si>
    <t>21.01.1942</t>
  </si>
  <si>
    <t>02.12.1941</t>
  </si>
  <si>
    <t>01.03.1952</t>
  </si>
  <si>
    <t>02.08.1956</t>
  </si>
  <si>
    <t>Rothenburgstrasse</t>
  </si>
  <si>
    <t>14.04.1950</t>
  </si>
  <si>
    <t>01.12.1958</t>
  </si>
  <si>
    <t>24.03.1962</t>
  </si>
  <si>
    <t>07.10.1952</t>
  </si>
  <si>
    <t>18.06.1934</t>
  </si>
  <si>
    <t>15.08.1934</t>
  </si>
  <si>
    <t>19.03.1947</t>
  </si>
  <si>
    <t>22.12.1943</t>
  </si>
  <si>
    <t>24.01.1961</t>
  </si>
  <si>
    <t>Bärgli ob Gibel</t>
  </si>
  <si>
    <t>27.10.1954</t>
  </si>
  <si>
    <t>13.04.1931</t>
  </si>
  <si>
    <t>10.10.1933</t>
  </si>
  <si>
    <t>01.10.1945</t>
  </si>
  <si>
    <t>01.12.1943</t>
  </si>
  <si>
    <t>Gemeindhausstrasse</t>
  </si>
  <si>
    <t>01.10.1946</t>
  </si>
  <si>
    <t>10.12.1947</t>
  </si>
  <si>
    <t>Reckenberg</t>
  </si>
  <si>
    <t>30.06.1942</t>
  </si>
  <si>
    <t>17.06.1936</t>
  </si>
  <si>
    <t>54</t>
  </si>
  <si>
    <t>27.06.1962</t>
  </si>
  <si>
    <t>Peyerland</t>
  </si>
  <si>
    <t>Mätteligutstrasse</t>
  </si>
  <si>
    <t>30.07.1962</t>
  </si>
  <si>
    <t>25.08.1928</t>
  </si>
  <si>
    <t>Imfangstrasse</t>
  </si>
  <si>
    <t>27.10.1932</t>
  </si>
  <si>
    <t>Sonnmattweg</t>
  </si>
  <si>
    <t>07.11.1952</t>
  </si>
  <si>
    <t>Kirchstrasse</t>
  </si>
  <si>
    <t>03.12.1954</t>
  </si>
  <si>
    <t>21.11.1951</t>
  </si>
  <si>
    <t>80c</t>
  </si>
  <si>
    <t>01.07.1960</t>
  </si>
  <si>
    <t>Deixweg</t>
  </si>
  <si>
    <t>4426</t>
  </si>
  <si>
    <t>10.04.1958</t>
  </si>
  <si>
    <t>26.08.1952</t>
  </si>
  <si>
    <t>Mettmenstrasse</t>
  </si>
  <si>
    <t>04.09.1961</t>
  </si>
  <si>
    <t>Ziegelhofstrasse</t>
  </si>
  <si>
    <t>8730</t>
  </si>
  <si>
    <t>25.11.1961</t>
  </si>
  <si>
    <t>Kalchtaren</t>
  </si>
  <si>
    <t>16.11.1937</t>
  </si>
  <si>
    <t>Via da Baselgia</t>
  </si>
  <si>
    <t>7515</t>
  </si>
  <si>
    <t>28.04.1937</t>
  </si>
  <si>
    <t>c/o St. Johann Steinacher</t>
  </si>
  <si>
    <t>24.08.1947</t>
  </si>
  <si>
    <t>01.08.1955</t>
  </si>
  <si>
    <t>Wesmerihof</t>
  </si>
  <si>
    <t>25.01.1954</t>
  </si>
  <si>
    <t>08.11.1941</t>
  </si>
  <si>
    <t>Würzenbachmatte</t>
  </si>
  <si>
    <t>18.03.1949</t>
  </si>
  <si>
    <t>19.01.1934</t>
  </si>
  <si>
    <t>30.08.1958</t>
  </si>
  <si>
    <t>Under-Trüebebach</t>
  </si>
  <si>
    <t>05.10.1940</t>
  </si>
  <si>
    <t>Ambar</t>
  </si>
  <si>
    <t>27.03.1949</t>
  </si>
  <si>
    <t>07.12.1961</t>
  </si>
  <si>
    <t>10.12.1930</t>
  </si>
  <si>
    <t>Rothenbach</t>
  </si>
  <si>
    <t>25.02.1954</t>
  </si>
  <si>
    <t>Flurweg</t>
  </si>
  <si>
    <t>14.02.1933</t>
  </si>
  <si>
    <t>Pfarrhausplatz</t>
  </si>
  <si>
    <t>16.03.1963</t>
  </si>
  <si>
    <t>Feldheim</t>
  </si>
  <si>
    <t>Haldenweg</t>
  </si>
  <si>
    <t>26.02.1963</t>
  </si>
  <si>
    <t>wiederkehr.hansun@gmail.com</t>
  </si>
  <si>
    <t>14.03.1948</t>
  </si>
  <si>
    <t>Blumenrain</t>
  </si>
  <si>
    <t>11.01.1947</t>
  </si>
  <si>
    <t>29.09.1955</t>
  </si>
  <si>
    <t>Hirselenstrasse</t>
  </si>
  <si>
    <t>6042</t>
  </si>
  <si>
    <t>28.09.1934</t>
  </si>
  <si>
    <t>04.12.1960</t>
  </si>
  <si>
    <t>13.04.1939</t>
  </si>
  <si>
    <t>Hintergasse</t>
  </si>
  <si>
    <t>7324</t>
  </si>
  <si>
    <t>26.09.1947</t>
  </si>
  <si>
    <t>23.10.1942</t>
  </si>
  <si>
    <t>26.03.1956</t>
  </si>
  <si>
    <t>Fluhrhöhe</t>
  </si>
  <si>
    <t>19.10.1952</t>
  </si>
  <si>
    <t>Cheisersponstrasse</t>
  </si>
  <si>
    <t>02.01.1956</t>
  </si>
  <si>
    <t>Pilatusweg</t>
  </si>
  <si>
    <t>29.06.1948</t>
  </si>
  <si>
    <t>14.04.1960</t>
  </si>
  <si>
    <t>Stämpfelberstrasse</t>
  </si>
  <si>
    <t>01.12.1949</t>
  </si>
  <si>
    <t>Flurstrasse</t>
  </si>
  <si>
    <t>10.01.1939</t>
  </si>
  <si>
    <t>Tschäppel</t>
  </si>
  <si>
    <t>4950</t>
  </si>
  <si>
    <t>12.07.1944</t>
  </si>
  <si>
    <t>3454</t>
  </si>
  <si>
    <t>21.12.1960</t>
  </si>
  <si>
    <t>28.06.1958</t>
  </si>
  <si>
    <t>Udligenswilerstrasse</t>
  </si>
  <si>
    <t>28.02.1961</t>
  </si>
  <si>
    <t>03.07.1932</t>
  </si>
  <si>
    <t>Eicherstrasse</t>
  </si>
  <si>
    <t>03.10.1930</t>
  </si>
  <si>
    <t>Sonnengrund</t>
  </si>
  <si>
    <t>24.11.1954</t>
  </si>
  <si>
    <t>21.09.1937</t>
  </si>
  <si>
    <t>6B</t>
  </si>
  <si>
    <t>08.04.1945</t>
  </si>
  <si>
    <t>oberer Sagiacher</t>
  </si>
  <si>
    <t>13.05.1955</t>
  </si>
  <si>
    <t>11.04.1938</t>
  </si>
  <si>
    <t>23.10.1956</t>
  </si>
  <si>
    <t>02.04.1957</t>
  </si>
  <si>
    <t>10.05.1944</t>
  </si>
  <si>
    <t>Matthofring</t>
  </si>
  <si>
    <t>09.04.1958</t>
  </si>
  <si>
    <t>Dormenstrasse</t>
  </si>
  <si>
    <t>zakaria@sbsf.ch</t>
  </si>
  <si>
    <t>19.04.1957</t>
  </si>
  <si>
    <t>zbinden57@bluewin.ch</t>
  </si>
  <si>
    <t>26.04.1946</t>
  </si>
  <si>
    <t>Seemattli</t>
  </si>
  <si>
    <t>6404</t>
  </si>
  <si>
    <t>19.07.1962</t>
  </si>
  <si>
    <t>05.02.1948</t>
  </si>
  <si>
    <t>07.03.1943</t>
  </si>
  <si>
    <t>Untertor</t>
  </si>
  <si>
    <t>07.11.1949</t>
  </si>
  <si>
    <t>23.01.1960</t>
  </si>
  <si>
    <t>27.01.1945</t>
  </si>
  <si>
    <t>23.02.1938</t>
  </si>
  <si>
    <t>Neustudenhof</t>
  </si>
  <si>
    <t>04.11.1945</t>
  </si>
  <si>
    <t>16.06.1942</t>
  </si>
  <si>
    <t>28.02.1951</t>
  </si>
  <si>
    <t>Im Bienz</t>
  </si>
  <si>
    <t>Cheleweg</t>
  </si>
  <si>
    <t>24.01.1955</t>
  </si>
  <si>
    <t>Oberweidstrasse</t>
  </si>
  <si>
    <t>Haus C</t>
  </si>
  <si>
    <t>07.10.1951</t>
  </si>
  <si>
    <t>Trutigen</t>
  </si>
  <si>
    <t>08.10.1947</t>
  </si>
  <si>
    <t>18.02.1953</t>
  </si>
  <si>
    <t>Mooshof</t>
  </si>
  <si>
    <t>Ohmstalerstrasse</t>
  </si>
  <si>
    <t>18.01.1960</t>
  </si>
  <si>
    <t>05.07.1948</t>
  </si>
  <si>
    <t>Schlottermilch</t>
  </si>
  <si>
    <t>27.05.1956</t>
  </si>
  <si>
    <t>02.04.1941</t>
  </si>
  <si>
    <t>Längmattweg</t>
  </si>
  <si>
    <t>20.01.1950</t>
  </si>
  <si>
    <t>Schniderbure</t>
  </si>
  <si>
    <t>04.08.1946</t>
  </si>
  <si>
    <t>09.09.1953</t>
  </si>
  <si>
    <t>21.10.1958</t>
  </si>
  <si>
    <t>24.06.1940</t>
  </si>
  <si>
    <t>23.09.1941</t>
  </si>
  <si>
    <t>27.08.1940</t>
  </si>
  <si>
    <t>09.07.1933</t>
  </si>
  <si>
    <t>04.08.1955</t>
  </si>
  <si>
    <t>Geissmatte</t>
  </si>
  <si>
    <t>6a</t>
  </si>
  <si>
    <t>20.04.1956</t>
  </si>
  <si>
    <t>Chilchlimatte</t>
  </si>
  <si>
    <t>07.09.1939</t>
  </si>
  <si>
    <t>VSSV-Nr.</t>
  </si>
  <si>
    <t>Tel. 1</t>
  </si>
  <si>
    <t>Tel. 2</t>
  </si>
  <si>
    <t>300</t>
  </si>
  <si>
    <t>P</t>
  </si>
  <si>
    <t>P10</t>
  </si>
  <si>
    <t>G300 Spg</t>
  </si>
  <si>
    <t>P50 Spg</t>
  </si>
  <si>
    <t>P25 Spg</t>
  </si>
  <si>
    <t>P5025 Eintritt</t>
  </si>
  <si>
    <t>P5025 Obmann</t>
  </si>
  <si>
    <t>P10 Eintritt</t>
  </si>
  <si>
    <t>P10 Obmann</t>
  </si>
  <si>
    <t>Adresszusatz</t>
  </si>
  <si>
    <t>Geschlecht</t>
  </si>
  <si>
    <t>Land</t>
  </si>
  <si>
    <t>Sprache</t>
  </si>
  <si>
    <t>EV erhalten</t>
  </si>
  <si>
    <t>Ehrenmitglied</t>
  </si>
  <si>
    <t>Ehrenmitglied erhalten</t>
  </si>
  <si>
    <t>Ehrenpräsident</t>
  </si>
  <si>
    <t>Ehrenpräsident erhalten</t>
  </si>
  <si>
    <t>Silberzweig</t>
  </si>
  <si>
    <t>Var1</t>
  </si>
  <si>
    <t>m</t>
  </si>
  <si>
    <t>CH</t>
  </si>
  <si>
    <t>de</t>
  </si>
  <si>
    <t>G300_5703S</t>
  </si>
  <si>
    <t>G300_90</t>
  </si>
  <si>
    <t>149</t>
  </si>
  <si>
    <t>+41 41 978 14 20</t>
  </si>
  <si>
    <t>+41 79 767 43 19</t>
  </si>
  <si>
    <t>P50_OP</t>
  </si>
  <si>
    <t>P25_OP</t>
  </si>
  <si>
    <t>+41 41 910 30 67</t>
  </si>
  <si>
    <t>+41 41 458 16 42</t>
  </si>
  <si>
    <t>+41 79 223 21 29</t>
  </si>
  <si>
    <t>G300_KA</t>
  </si>
  <si>
    <t>+41 41 980 16 43</t>
  </si>
  <si>
    <t>+41 79 548 28 81</t>
  </si>
  <si>
    <t>f</t>
  </si>
  <si>
    <t>P50_RF</t>
  </si>
  <si>
    <t>P25_RF</t>
  </si>
  <si>
    <t>+41 41 980 39 19</t>
  </si>
  <si>
    <t>+41 79 354 37 49</t>
  </si>
  <si>
    <t>+41 41 497 35 94</t>
  </si>
  <si>
    <t>+41 79 210 07 03</t>
  </si>
  <si>
    <t>+41 41 497 33 29</t>
  </si>
  <si>
    <t>G300_ST</t>
  </si>
  <si>
    <t>+41 41 921 96 01</t>
  </si>
  <si>
    <t>+41 79 334 14 03</t>
  </si>
  <si>
    <t>+41 41 390 23 53</t>
  </si>
  <si>
    <t>+41 79 434 37 05</t>
  </si>
  <si>
    <t>+41 41 448 27 36</t>
  </si>
  <si>
    <t>G300_5703O</t>
  </si>
  <si>
    <t>+41 41 320 80 85</t>
  </si>
  <si>
    <t>+41 41 260 16 12</t>
  </si>
  <si>
    <t>+41 79 512 89 31</t>
  </si>
  <si>
    <t>+41 78 628 14 60</t>
  </si>
  <si>
    <t>+41 41 937 16 56</t>
  </si>
  <si>
    <t>+41 77 406 63 24</t>
  </si>
  <si>
    <t>G300_FG</t>
  </si>
  <si>
    <t>+41 41 921 55 70</t>
  </si>
  <si>
    <t>+41 79 353 01 85</t>
  </si>
  <si>
    <t>walter.broch@bluewin.ch</t>
  </si>
  <si>
    <t>keine Post</t>
  </si>
  <si>
    <t>+41 41 988 11 53</t>
  </si>
  <si>
    <t>+41 79 378 25 53</t>
  </si>
  <si>
    <t>+41 41 440 66 03</t>
  </si>
  <si>
    <t>+41 41 910 45 86</t>
  </si>
  <si>
    <t>+41 41 280 03 92</t>
  </si>
  <si>
    <t>+41 79 698 89 12</t>
  </si>
  <si>
    <t>+41 62 756 10 14</t>
  </si>
  <si>
    <t>+41 79 340 30 47</t>
  </si>
  <si>
    <t>+41 41 497 31 79</t>
  </si>
  <si>
    <t>+41 41 917 37 71</t>
  </si>
  <si>
    <t>+41 62 929 09 41</t>
  </si>
  <si>
    <t>+41 79 321 39 54</t>
  </si>
  <si>
    <t>+41 41 980 50 80</t>
  </si>
  <si>
    <t>+41 79 562 13 06</t>
  </si>
  <si>
    <t>+41 41 495 20 74</t>
  </si>
  <si>
    <t>+41 78 629 50 04</t>
  </si>
  <si>
    <t>08.03.2014</t>
  </si>
  <si>
    <t>+41 41 480 10 32</t>
  </si>
  <si>
    <t>+41 79 522 26 71</t>
  </si>
  <si>
    <t>+41 41 930 33 50</t>
  </si>
  <si>
    <t>+41 41 790 78 10</t>
  </si>
  <si>
    <t>+41 79 413 91 22</t>
  </si>
  <si>
    <t>+41 62 758 14 70</t>
  </si>
  <si>
    <t>+41 79 366 31 10</t>
  </si>
  <si>
    <t>08.03.2013</t>
  </si>
  <si>
    <t>+41 41 484 22 04</t>
  </si>
  <si>
    <t>+41 79 424 19 86</t>
  </si>
  <si>
    <t>+41 41 390 15 92</t>
  </si>
  <si>
    <t>+41 41 930 18 29</t>
  </si>
  <si>
    <t>+41 41 450 52 35</t>
  </si>
  <si>
    <t>+41 79 271 85 33</t>
  </si>
  <si>
    <t>+41 41 980 46 09</t>
  </si>
  <si>
    <t>+41 79 363 96 71</t>
  </si>
  <si>
    <t>+41 41 980 17 36</t>
  </si>
  <si>
    <t>+41 79 462 86 81</t>
  </si>
  <si>
    <t>+41 62 754 17 34</t>
  </si>
  <si>
    <t>+41 79 648 22 01</t>
  </si>
  <si>
    <t>+41 41 917 16 64</t>
  </si>
  <si>
    <t>+41 62 756 16 58</t>
  </si>
  <si>
    <t>+41 79 484 17 58</t>
  </si>
  <si>
    <t>+41 79 202 50 41</t>
  </si>
  <si>
    <t>+41 41 320 89 69</t>
  </si>
  <si>
    <t>+41 79 223 21 45</t>
  </si>
  <si>
    <t>+41 41 928 12 57</t>
  </si>
  <si>
    <t>+41 79 690 55 22</t>
  </si>
  <si>
    <t>gb-graweid@bluewin.ch</t>
  </si>
  <si>
    <t>+41 62 756 12 29</t>
  </si>
  <si>
    <t>+41 79 225 53 77</t>
  </si>
  <si>
    <t>+41 41 917 32 22</t>
  </si>
  <si>
    <t>+41 76 524 42 11</t>
  </si>
  <si>
    <t>keine post</t>
  </si>
  <si>
    <t>+41 41 921 37 88</t>
  </si>
  <si>
    <t>P50_FP</t>
  </si>
  <si>
    <t>+41 79 424 14 70</t>
  </si>
  <si>
    <t>+41 41 980 10 36</t>
  </si>
  <si>
    <t>+41 41 493 06 57</t>
  </si>
  <si>
    <t>+41 41 467 11 39</t>
  </si>
  <si>
    <t>+41 41 927 10 02</t>
  </si>
  <si>
    <t>08.03.2017</t>
  </si>
  <si>
    <t>+41 41 933 13 75</t>
  </si>
  <si>
    <t>keinePost</t>
  </si>
  <si>
    <t>adolf.kneubühler@gmx.ch</t>
  </si>
  <si>
    <t>+41 41 917 42 03</t>
  </si>
  <si>
    <t>+41 79 582 76 57</t>
  </si>
  <si>
    <t>+41 41 917 27 63</t>
  </si>
  <si>
    <t>+41 41 970 33 53</t>
  </si>
  <si>
    <t>+41 78 970 33 53</t>
  </si>
  <si>
    <t>+41 41 497 34 74</t>
  </si>
  <si>
    <t>+41 79 196 38 55</t>
  </si>
  <si>
    <t>+41 62 752 44 63</t>
  </si>
  <si>
    <t>+41 79 395 58 55</t>
  </si>
  <si>
    <t>+41 41 980 43 89</t>
  </si>
  <si>
    <t>+41 79 328 43 41</t>
  </si>
  <si>
    <t>+41 41 610 42 66</t>
  </si>
  <si>
    <t>+41 76 370 69 42</t>
  </si>
  <si>
    <t>+41 41 979 16 76</t>
  </si>
  <si>
    <t>+41 79 299 97 68</t>
  </si>
  <si>
    <t>+41 41 450 33 08</t>
  </si>
  <si>
    <t>+41 78 750 50 30</t>
  </si>
  <si>
    <t>+41 41 980 40 26</t>
  </si>
  <si>
    <t>+41 78 600 40 20</t>
  </si>
  <si>
    <t>+41 41 937 17 54</t>
  </si>
  <si>
    <t>+41 79 717 63 03</t>
  </si>
  <si>
    <t>+41 62 756 27 47</t>
  </si>
  <si>
    <t>+41 79 589 41 36</t>
  </si>
  <si>
    <t>x.meier@gmx.ch</t>
  </si>
  <si>
    <t>+41 41 917 36 15</t>
  </si>
  <si>
    <t>+41 79 422 83 26</t>
  </si>
  <si>
    <t>+41 41 930 23 34</t>
  </si>
  <si>
    <t>+41 78 608 21 52</t>
  </si>
  <si>
    <t>+41 41 921 38 75</t>
  </si>
  <si>
    <t>+41 76 565 73 53</t>
  </si>
  <si>
    <t>+41 41 933 08 83</t>
  </si>
  <si>
    <t>+41 41 917 24 84</t>
  </si>
  <si>
    <t>+41 79 642 71 06</t>
  </si>
  <si>
    <t>+41 62 756 14 21</t>
  </si>
  <si>
    <t>+41 62 756 31 28</t>
  </si>
  <si>
    <t>+41 79 851 32 25</t>
  </si>
  <si>
    <t>+41 41 280 32 14</t>
  </si>
  <si>
    <t>+41 62 752 21 16</t>
  </si>
  <si>
    <t>+41 41 970 32 74</t>
  </si>
  <si>
    <t>+41 79 722 87 33</t>
  </si>
  <si>
    <t>+41 79 673 20 35</t>
  </si>
  <si>
    <t>+41 41 320 74 10</t>
  </si>
  <si>
    <t>+41 79 718 37 16</t>
  </si>
  <si>
    <t>info@biosan-reinigung.ch</t>
  </si>
  <si>
    <t>+41 41 488 13 09</t>
  </si>
  <si>
    <t>+41 78 619 11 70</t>
  </si>
  <si>
    <t>+41 79 232 18 39</t>
  </si>
  <si>
    <t>+41 41 920 28 46</t>
  </si>
  <si>
    <t>+41 79 206 18 50</t>
  </si>
  <si>
    <t>+41 41 930 04 92</t>
  </si>
  <si>
    <t>+41 79 429 29 86</t>
  </si>
  <si>
    <t>+41 41 160 17 25</t>
  </si>
  <si>
    <t>+41 79 855 29 62</t>
  </si>
  <si>
    <t>+41 41 917 31 19</t>
  </si>
  <si>
    <t>+41 41 980 28 44</t>
  </si>
  <si>
    <t>+41 79 208 76 05</t>
  </si>
  <si>
    <t>+41 62 927 21 20</t>
  </si>
  <si>
    <t>+41 79 670 12 56</t>
  </si>
  <si>
    <t>+41 41 280 46 77</t>
  </si>
  <si>
    <t>+41 79 278 99 18</t>
  </si>
  <si>
    <t>+41 41 978 16 64</t>
  </si>
  <si>
    <t>+41 79 389 04 78</t>
  </si>
  <si>
    <t>+41 41 440 52 93</t>
  </si>
  <si>
    <t>+41 79 569 18 39</t>
  </si>
  <si>
    <t>08.03.2011</t>
  </si>
  <si>
    <t>+41 41 240 30 34</t>
  </si>
  <si>
    <t>+41 79 456 51 36</t>
  </si>
  <si>
    <t>+41 41 933 16 21</t>
  </si>
  <si>
    <t>+41 79 452 36 59</t>
  </si>
  <si>
    <t>+41 62 927 22 58</t>
  </si>
  <si>
    <t>+41 79 475 78 75</t>
  </si>
  <si>
    <t>+41 41 930 22 65</t>
  </si>
  <si>
    <t>+41 79 246 42 62</t>
  </si>
  <si>
    <t>+41 41 370 43 48</t>
  </si>
  <si>
    <t>+41 79 757 12 53</t>
  </si>
  <si>
    <t>+41 41 280 00 33</t>
  </si>
  <si>
    <t>+41 79 469 12 04</t>
  </si>
  <si>
    <t>+41 79 463 31 87</t>
  </si>
  <si>
    <t>+41 79 749 03 40</t>
  </si>
  <si>
    <t>+41 41 280 19 33</t>
  </si>
  <si>
    <t>+41 41 448 03 76</t>
  </si>
  <si>
    <t>+41 41 460 07 41</t>
  </si>
  <si>
    <t>+41 79 667 59 30</t>
  </si>
  <si>
    <t>+41 41 988 27 62</t>
  </si>
  <si>
    <t>+41 79 755 40 33</t>
  </si>
  <si>
    <t>+41 41 917 25 07</t>
  </si>
  <si>
    <t>+41 41 484 10 34</t>
  </si>
  <si>
    <t>+41 79 351 81 78</t>
  </si>
  <si>
    <t>+41 41 921 50 85</t>
  </si>
  <si>
    <t>+41 41 979 14 93</t>
  </si>
  <si>
    <t>+41 79 245 58 09</t>
  </si>
  <si>
    <t>s-zurfluh@bluewin.ch</t>
  </si>
  <si>
    <t>VSSV Nr.</t>
  </si>
  <si>
    <t>R 1</t>
  </si>
  <si>
    <t>Hans Jörg</t>
  </si>
  <si>
    <t>300m Verein</t>
  </si>
  <si>
    <t>Gässli</t>
  </si>
  <si>
    <t>19.04.1963</t>
  </si>
  <si>
    <t>Steinig-Dorbach</t>
  </si>
  <si>
    <t>60</t>
  </si>
  <si>
    <t>ottoerna.hofmann@bluewin.ch</t>
  </si>
  <si>
    <t>walter_portmann@bluewin.ch</t>
  </si>
  <si>
    <t>EN</t>
  </si>
  <si>
    <t>EN EM</t>
  </si>
  <si>
    <t>Z_erhalten</t>
  </si>
  <si>
    <t>Waltisberg</t>
  </si>
  <si>
    <t>Nunnwil</t>
  </si>
  <si>
    <t>hansruedi.waltisberg@bluewin.ch</t>
  </si>
  <si>
    <t>19.02.1955</t>
  </si>
  <si>
    <t>+41 79 381 88 42</t>
  </si>
  <si>
    <t>15.04.2023</t>
  </si>
  <si>
    <t>+41 34 493 30 45</t>
  </si>
  <si>
    <t>14.04.2013</t>
  </si>
  <si>
    <t>22.03.1963</t>
  </si>
  <si>
    <t>Zusage</t>
  </si>
  <si>
    <t>x</t>
  </si>
  <si>
    <t>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</si>
</sst>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CHF&quot;\ * #,##0.00_ ;_ &quot;CHF&quot;\ * \-#,##0.00_ ;_ &quot;CHF&quot;\ * &quot;-&quot;??_ ;_ @_ "/>
    <numFmt numFmtId="164" formatCode="00"/>
    <numFmt numFmtId="165" formatCode="dd/mm/yy;@"/>
    <numFmt numFmtId="166" formatCode="dd/mm/yyyy;@"/>
    <numFmt numFmtId="167" formatCode="yyyy"/>
    <numFmt numFmtId="169" formatCode="&quot;CHF&quot;\ #,##0.00"/>
  </numFmts>
  <fonts count="21" x14ac:knownFonts="1">
    <font>
      <sz val="10"/>
      <name val="MS Sans Serif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sz val="14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MS Sans Serif"/>
      <family val="2"/>
    </font>
    <font>
      <sz val="12"/>
      <color rgb="FF000000"/>
      <name val="Arial"/>
      <family val="2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11" fillId="0" borderId="0"/>
    <xf numFmtId="0" fontId="4" fillId="0" borderId="0"/>
    <xf numFmtId="0" fontId="14" fillId="0" borderId="0" applyNumberFormat="0" applyFill="0" applyBorder="0" applyAlignment="0" applyProtection="0"/>
  </cellStyleXfs>
  <cellXfs count="147">
    <xf numFmtId="0" fontId="0" fillId="0" borderId="0" xfId="0"/>
    <xf numFmtId="165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67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0" fontId="1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3" fillId="2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0" fontId="4" fillId="3" borderId="0" xfId="0" applyFont="1" applyFill="1" applyAlignment="1"/>
    <xf numFmtId="164" fontId="4" fillId="3" borderId="0" xfId="0" applyNumberFormat="1" applyFont="1" applyFill="1" applyAlignment="1">
      <alignment horizontal="center"/>
    </xf>
    <xf numFmtId="14" fontId="13" fillId="3" borderId="0" xfId="0" applyNumberFormat="1" applyFont="1" applyFill="1" applyAlignment="1">
      <alignment horizontal="center"/>
    </xf>
    <xf numFmtId="0" fontId="3" fillId="0" borderId="0" xfId="0" applyFont="1" applyFill="1" applyAlignment="1"/>
    <xf numFmtId="167" fontId="3" fillId="0" borderId="0" xfId="0" applyNumberFormat="1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166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/>
    <xf numFmtId="0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/>
    <xf numFmtId="166" fontId="15" fillId="2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4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4" fontId="18" fillId="0" borderId="0" xfId="0" applyNumberFormat="1" applyFont="1"/>
    <xf numFmtId="0" fontId="15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2" borderId="0" xfId="0" applyFont="1" applyFill="1"/>
    <xf numFmtId="0" fontId="18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5" fillId="0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16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0" fillId="2" borderId="0" xfId="0" applyFont="1" applyFill="1" applyAlignment="1"/>
    <xf numFmtId="166" fontId="10" fillId="2" borderId="0" xfId="0" applyNumberFormat="1" applyFont="1" applyFill="1" applyAlignment="1">
      <alignment horizontal="center"/>
    </xf>
    <xf numFmtId="167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5" fillId="0" borderId="0" xfId="0" applyFont="1" applyFill="1"/>
    <xf numFmtId="165" fontId="10" fillId="0" borderId="0" xfId="0" applyNumberFormat="1" applyFont="1" applyFill="1" applyAlignment="1">
      <alignment horizontal="center"/>
    </xf>
    <xf numFmtId="14" fontId="10" fillId="0" borderId="0" xfId="0" applyNumberFormat="1" applyFont="1" applyFill="1"/>
    <xf numFmtId="49" fontId="10" fillId="0" borderId="0" xfId="0" applyNumberFormat="1" applyFont="1" applyAlignment="1">
      <alignment horizontal="left"/>
    </xf>
    <xf numFmtId="0" fontId="10" fillId="0" borderId="0" xfId="0" applyNumberFormat="1" applyFont="1" applyFill="1" applyAlignment="1">
      <alignment horizontal="left"/>
    </xf>
    <xf numFmtId="1" fontId="5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" fontId="0" fillId="0" borderId="0" xfId="0" applyNumberFormat="1"/>
    <xf numFmtId="49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/>
    <xf numFmtId="49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1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"/>
    </xf>
    <xf numFmtId="166" fontId="10" fillId="0" borderId="0" xfId="0" applyNumberFormat="1" applyFont="1" applyFill="1" applyAlignment="1"/>
    <xf numFmtId="0" fontId="10" fillId="0" borderId="0" xfId="0" applyFont="1" applyAlignment="1"/>
    <xf numFmtId="166" fontId="10" fillId="0" borderId="0" xfId="0" applyNumberFormat="1" applyFont="1" applyFill="1" applyAlignment="1">
      <alignment horizontal="left"/>
    </xf>
    <xf numFmtId="0" fontId="20" fillId="0" borderId="0" xfId="0" applyFont="1" applyBorder="1" applyAlignment="1">
      <alignment horizontal="left"/>
    </xf>
    <xf numFmtId="49" fontId="0" fillId="0" borderId="0" xfId="0" applyNumberFormat="1"/>
    <xf numFmtId="0" fontId="19" fillId="0" borderId="0" xfId="0" applyFont="1" applyBorder="1" applyAlignment="1">
      <alignment horizontal="left"/>
    </xf>
    <xf numFmtId="44" fontId="5" fillId="0" borderId="0" xfId="0" applyNumberFormat="1" applyFont="1" applyFill="1"/>
    <xf numFmtId="44" fontId="10" fillId="0" borderId="0" xfId="0" applyNumberFormat="1" applyFont="1" applyFill="1"/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/>
    <xf numFmtId="14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4" fontId="10" fillId="0" borderId="2" xfId="0" applyNumberFormat="1" applyFont="1" applyFill="1" applyBorder="1"/>
    <xf numFmtId="169" fontId="5" fillId="0" borderId="4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4" fontId="5" fillId="0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textRotation="90" wrapText="1"/>
    </xf>
    <xf numFmtId="3" fontId="10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/>
    <xf numFmtId="44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4">
    <cellStyle name="Standard" xfId="0" builtinId="0"/>
    <cellStyle name="Standard 2" xfId="1"/>
    <cellStyle name="Standard 2 2" xfId="2"/>
    <cellStyle name="Standard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CC"/>
      <color rgb="FF2D16B6"/>
      <color rgb="FFFFFF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C26"/>
  <sheetViews>
    <sheetView topLeftCell="A7" workbookViewId="0">
      <selection activeCell="C16" sqref="C16"/>
    </sheetView>
  </sheetViews>
  <sheetFormatPr baseColWidth="10" defaultRowHeight="12.75" x14ac:dyDescent="0.2"/>
  <cols>
    <col min="1" max="1" width="17.85546875" bestFit="1" customWidth="1"/>
    <col min="2" max="2" width="6.140625" customWidth="1"/>
    <col min="3" max="3" width="109.140625" customWidth="1"/>
  </cols>
  <sheetData>
    <row r="1" spans="1:3" s="8" customFormat="1" ht="21" customHeight="1" x14ac:dyDescent="0.35">
      <c r="A1" s="9" t="s">
        <v>419</v>
      </c>
    </row>
    <row r="2" spans="1:3" ht="24.95" customHeight="1" x14ac:dyDescent="0.25">
      <c r="A2" s="10" t="s">
        <v>664</v>
      </c>
      <c r="B2" s="6" t="s">
        <v>1253</v>
      </c>
      <c r="C2" s="7" t="s">
        <v>418</v>
      </c>
    </row>
    <row r="3" spans="1:3" ht="24.95" customHeight="1" x14ac:dyDescent="0.25">
      <c r="A3" s="10" t="s">
        <v>878</v>
      </c>
      <c r="B3" s="6" t="s">
        <v>1253</v>
      </c>
      <c r="C3" s="7" t="s">
        <v>1254</v>
      </c>
    </row>
    <row r="4" spans="1:3" ht="33" customHeight="1" x14ac:dyDescent="0.25">
      <c r="A4" s="13" t="s">
        <v>159</v>
      </c>
      <c r="B4" s="6" t="s">
        <v>1253</v>
      </c>
      <c r="C4" s="29" t="s">
        <v>1635</v>
      </c>
    </row>
    <row r="5" spans="1:3" ht="24.95" customHeight="1" x14ac:dyDescent="0.25">
      <c r="A5" s="10" t="s">
        <v>879</v>
      </c>
      <c r="B5" s="6" t="s">
        <v>1253</v>
      </c>
      <c r="C5" s="7" t="s">
        <v>1260</v>
      </c>
    </row>
    <row r="6" spans="1:3" ht="24.95" customHeight="1" x14ac:dyDescent="0.25">
      <c r="A6" s="10" t="s">
        <v>160</v>
      </c>
      <c r="B6" s="6" t="s">
        <v>1253</v>
      </c>
      <c r="C6" s="7" t="s">
        <v>1465</v>
      </c>
    </row>
    <row r="7" spans="1:3" ht="24.95" customHeight="1" x14ac:dyDescent="0.25">
      <c r="A7" s="10" t="s">
        <v>541</v>
      </c>
      <c r="B7" s="6" t="s">
        <v>1253</v>
      </c>
      <c r="C7" s="7" t="s">
        <v>212</v>
      </c>
    </row>
    <row r="8" spans="1:3" ht="24.95" customHeight="1" x14ac:dyDescent="0.25">
      <c r="A8" s="10" t="s">
        <v>880</v>
      </c>
      <c r="B8" s="6" t="s">
        <v>1253</v>
      </c>
      <c r="C8" s="7" t="s">
        <v>211</v>
      </c>
    </row>
    <row r="9" spans="1:3" ht="24.95" customHeight="1" x14ac:dyDescent="0.25">
      <c r="A9" s="10" t="s">
        <v>161</v>
      </c>
      <c r="B9" s="6" t="s">
        <v>1253</v>
      </c>
      <c r="C9" s="7" t="s">
        <v>1256</v>
      </c>
    </row>
    <row r="10" spans="1:3" ht="24.95" customHeight="1" x14ac:dyDescent="0.25">
      <c r="A10" s="10" t="s">
        <v>718</v>
      </c>
      <c r="B10" s="6" t="s">
        <v>1253</v>
      </c>
      <c r="C10" s="7" t="s">
        <v>1257</v>
      </c>
    </row>
    <row r="11" spans="1:3" ht="24.95" customHeight="1" x14ac:dyDescent="0.25">
      <c r="A11" s="10" t="s">
        <v>164</v>
      </c>
      <c r="B11" s="6" t="s">
        <v>1253</v>
      </c>
      <c r="C11" s="7" t="s">
        <v>213</v>
      </c>
    </row>
    <row r="12" spans="1:3" ht="24.95" customHeight="1" x14ac:dyDescent="0.25">
      <c r="A12" s="10" t="s">
        <v>165</v>
      </c>
      <c r="B12" s="6" t="s">
        <v>1253</v>
      </c>
      <c r="C12" s="7" t="s">
        <v>215</v>
      </c>
    </row>
    <row r="13" spans="1:3" ht="24.95" customHeight="1" x14ac:dyDescent="0.25">
      <c r="A13" s="10" t="s">
        <v>828</v>
      </c>
      <c r="B13" s="6" t="s">
        <v>1253</v>
      </c>
      <c r="C13" s="7" t="s">
        <v>214</v>
      </c>
    </row>
    <row r="14" spans="1:3" ht="24.95" customHeight="1" x14ac:dyDescent="0.25">
      <c r="A14" s="10" t="s">
        <v>881</v>
      </c>
      <c r="B14" s="6" t="s">
        <v>1253</v>
      </c>
      <c r="C14" s="7" t="s">
        <v>1261</v>
      </c>
    </row>
    <row r="15" spans="1:3" ht="24.95" customHeight="1" x14ac:dyDescent="0.25">
      <c r="A15" s="10" t="s">
        <v>882</v>
      </c>
      <c r="B15" s="6" t="s">
        <v>1253</v>
      </c>
      <c r="C15" s="7" t="s">
        <v>1262</v>
      </c>
    </row>
    <row r="16" spans="1:3" ht="24.95" customHeight="1" x14ac:dyDescent="0.25">
      <c r="A16" s="10" t="s">
        <v>239</v>
      </c>
      <c r="B16" s="6" t="s">
        <v>1253</v>
      </c>
      <c r="C16" s="7" t="s">
        <v>1255</v>
      </c>
    </row>
    <row r="17" spans="1:3" ht="24.95" customHeight="1" x14ac:dyDescent="0.25">
      <c r="A17" s="10" t="s">
        <v>240</v>
      </c>
      <c r="B17" s="6" t="s">
        <v>1253</v>
      </c>
      <c r="C17" s="7" t="s">
        <v>210</v>
      </c>
    </row>
    <row r="18" spans="1:3" ht="24.95" customHeight="1" x14ac:dyDescent="0.25">
      <c r="A18" s="10" t="s">
        <v>1582</v>
      </c>
      <c r="B18" s="6" t="s">
        <v>1253</v>
      </c>
      <c r="C18" s="7" t="s">
        <v>1583</v>
      </c>
    </row>
    <row r="19" spans="1:3" ht="24.95" customHeight="1" x14ac:dyDescent="0.25">
      <c r="A19" s="10" t="s">
        <v>758</v>
      </c>
      <c r="B19" s="6" t="s">
        <v>1253</v>
      </c>
      <c r="C19" s="7" t="s">
        <v>1258</v>
      </c>
    </row>
    <row r="20" spans="1:3" ht="24.95" customHeight="1" x14ac:dyDescent="0.25">
      <c r="A20" s="10" t="s">
        <v>441</v>
      </c>
      <c r="B20" s="6" t="s">
        <v>1253</v>
      </c>
      <c r="C20" s="7" t="s">
        <v>1259</v>
      </c>
    </row>
    <row r="21" spans="1:3" ht="24.95" customHeight="1" x14ac:dyDescent="0.25">
      <c r="A21" s="10" t="s">
        <v>440</v>
      </c>
      <c r="B21" s="6" t="s">
        <v>1253</v>
      </c>
      <c r="C21" s="7" t="s">
        <v>1259</v>
      </c>
    </row>
    <row r="22" spans="1:3" ht="24.95" customHeight="1" x14ac:dyDescent="0.25">
      <c r="A22" s="10" t="s">
        <v>1550</v>
      </c>
      <c r="B22" s="6" t="s">
        <v>1253</v>
      </c>
      <c r="C22" s="7" t="s">
        <v>1551</v>
      </c>
    </row>
    <row r="23" spans="1:3" ht="24.95" customHeight="1" x14ac:dyDescent="0.25">
      <c r="A23" s="10" t="s">
        <v>1559</v>
      </c>
      <c r="B23" s="6" t="s">
        <v>1253</v>
      </c>
      <c r="C23" s="7" t="s">
        <v>1554</v>
      </c>
    </row>
    <row r="24" spans="1:3" ht="15" customHeight="1" x14ac:dyDescent="0.2"/>
    <row r="25" spans="1:3" ht="15" customHeight="1" x14ac:dyDescent="0.2"/>
    <row r="26" spans="1:3" ht="15" customHeight="1" x14ac:dyDescent="0.2"/>
  </sheetData>
  <sheetProtection password="CC70" sheet="1" objects="1" scenarios="1"/>
  <phoneticPr fontId="6" type="noConversion"/>
  <printOptions gridLines="1"/>
  <pageMargins left="0.59055118110236227" right="0.39370078740157483" top="0.78740157480314965" bottom="0.59055118110236227" header="0.31496062992125984" footer="0.31496062992125984"/>
  <pageSetup paperSize="9" orientation="landscape" horizontalDpi="4294967293" verticalDpi="0" r:id="rId1"/>
  <headerFooter alignWithMargins="0">
    <oddHeader>&amp;C&amp;"MS Sans Serif,Fett"&amp;16Verband Luzerner Schützen Veteranen ( VLSV )</oddHeader>
    <oddFooter xml:space="preserve">&amp;LZemp Köbi&amp;C&amp;P von &amp;N&amp;Raktualisiert per: &amp;D  /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W1131"/>
  <sheetViews>
    <sheetView zoomScaleNormal="100" workbookViewId="0">
      <selection activeCell="C3" sqref="C3"/>
    </sheetView>
  </sheetViews>
  <sheetFormatPr baseColWidth="10" defaultColWidth="39.28515625" defaultRowHeight="12.75" x14ac:dyDescent="0.2"/>
  <cols>
    <col min="1" max="1" width="6.42578125" style="17" customWidth="1"/>
    <col min="2" max="2" width="5.42578125" style="17" bestFit="1" customWidth="1"/>
    <col min="3" max="3" width="5.85546875" style="17" customWidth="1"/>
    <col min="4" max="4" width="8.85546875" style="17" bestFit="1" customWidth="1"/>
    <col min="5" max="5" width="17.140625" style="20" bestFit="1" customWidth="1"/>
    <col min="6" max="6" width="12.140625" style="20" customWidth="1"/>
    <col min="7" max="7" width="22.7109375" style="20" bestFit="1" customWidth="1"/>
    <col min="8" max="8" width="11.28515625" style="23" bestFit="1" customWidth="1"/>
    <col min="9" max="9" width="8.28515625" style="1" bestFit="1" customWidth="1"/>
    <col min="10" max="10" width="7.28515625" style="19" customWidth="1"/>
    <col min="11" max="11" width="23.85546875" style="20" customWidth="1"/>
    <col min="12" max="12" width="5.140625" style="17" customWidth="1"/>
    <col min="13" max="13" width="16.42578125" style="20" customWidth="1"/>
    <col min="14" max="14" width="13.7109375" style="12" bestFit="1" customWidth="1"/>
    <col min="15" max="15" width="4.85546875" style="17" bestFit="1" customWidth="1"/>
    <col min="16" max="16" width="11.28515625" style="23" bestFit="1" customWidth="1"/>
    <col min="17" max="17" width="6.42578125" style="17" customWidth="1"/>
    <col min="18" max="18" width="5.85546875" style="17" customWidth="1"/>
    <col min="19" max="19" width="5.5703125" style="17" bestFit="1" customWidth="1"/>
    <col min="20" max="20" width="10.140625" style="26" bestFit="1" customWidth="1"/>
    <col min="21" max="21" width="7.5703125" style="21" bestFit="1" customWidth="1"/>
    <col min="22" max="16384" width="39.28515625" style="21"/>
  </cols>
  <sheetData>
    <row r="1" spans="1:22" s="5" customFormat="1" x14ac:dyDescent="0.2">
      <c r="A1" s="3" t="s">
        <v>664</v>
      </c>
      <c r="B1" s="3" t="s">
        <v>878</v>
      </c>
      <c r="C1" s="3" t="s">
        <v>159</v>
      </c>
      <c r="D1" s="3" t="s">
        <v>879</v>
      </c>
      <c r="E1" s="2" t="s">
        <v>160</v>
      </c>
      <c r="F1" s="2" t="s">
        <v>541</v>
      </c>
      <c r="G1" s="43" t="s">
        <v>880</v>
      </c>
      <c r="H1" s="11" t="s">
        <v>161</v>
      </c>
      <c r="I1" s="44" t="s">
        <v>718</v>
      </c>
      <c r="J1" s="4" t="s">
        <v>162</v>
      </c>
      <c r="K1" s="2" t="s">
        <v>164</v>
      </c>
      <c r="L1" s="3" t="s">
        <v>165</v>
      </c>
      <c r="M1" s="2" t="s">
        <v>828</v>
      </c>
      <c r="N1" s="14" t="s">
        <v>1929</v>
      </c>
      <c r="O1" s="3" t="s">
        <v>592</v>
      </c>
      <c r="P1" s="11" t="s">
        <v>240</v>
      </c>
      <c r="Q1" s="3" t="s">
        <v>758</v>
      </c>
      <c r="R1" s="3" t="s">
        <v>441</v>
      </c>
      <c r="S1" s="3" t="s">
        <v>440</v>
      </c>
      <c r="T1" s="3" t="s">
        <v>1550</v>
      </c>
      <c r="U1" s="5" t="s">
        <v>1808</v>
      </c>
    </row>
    <row r="2" spans="1:22" x14ac:dyDescent="0.2">
      <c r="I2" s="22"/>
      <c r="N2" s="23"/>
      <c r="Q2" s="22"/>
      <c r="T2" s="39">
        <f>'Mitgliederstammdatei (Original)'!U4</f>
        <v>0</v>
      </c>
      <c r="U2" s="5"/>
    </row>
    <row r="3" spans="1:22" ht="12.75" customHeight="1" x14ac:dyDescent="0.2">
      <c r="A3" s="17">
        <v>1</v>
      </c>
      <c r="B3" s="17">
        <v>100</v>
      </c>
      <c r="D3" s="17">
        <v>136055</v>
      </c>
      <c r="E3" s="20" t="s">
        <v>835</v>
      </c>
      <c r="F3" s="20" t="s">
        <v>52</v>
      </c>
      <c r="G3" s="20" t="s">
        <v>1974</v>
      </c>
      <c r="H3" s="23">
        <v>16345</v>
      </c>
      <c r="I3" s="22">
        <v>16345</v>
      </c>
      <c r="J3" s="19">
        <v>2004</v>
      </c>
      <c r="K3" s="20" t="s">
        <v>543</v>
      </c>
      <c r="L3" s="17">
        <v>6005</v>
      </c>
      <c r="M3" s="20" t="s">
        <v>1400</v>
      </c>
      <c r="O3" s="17" t="s">
        <v>1165</v>
      </c>
      <c r="T3" s="17"/>
      <c r="U3" s="20" t="s">
        <v>1809</v>
      </c>
      <c r="V3" s="5"/>
    </row>
    <row r="4" spans="1:22" x14ac:dyDescent="0.2">
      <c r="A4" s="15">
        <v>6</v>
      </c>
      <c r="B4" s="15">
        <v>151</v>
      </c>
      <c r="C4"/>
      <c r="D4" s="17">
        <v>103634</v>
      </c>
      <c r="E4" s="25" t="s">
        <v>835</v>
      </c>
      <c r="F4" s="25" t="s">
        <v>62</v>
      </c>
      <c r="G4" s="18" t="s">
        <v>1975</v>
      </c>
      <c r="H4" s="31">
        <v>20226</v>
      </c>
      <c r="I4" s="22">
        <v>20226</v>
      </c>
      <c r="J4" s="19">
        <v>2016</v>
      </c>
      <c r="K4" s="20" t="s">
        <v>1962</v>
      </c>
      <c r="L4" s="15">
        <v>6280</v>
      </c>
      <c r="M4" s="32" t="s">
        <v>1406</v>
      </c>
      <c r="N4"/>
      <c r="O4" s="17" t="s">
        <v>1165</v>
      </c>
      <c r="P4"/>
      <c r="Q4" s="17">
        <v>2016</v>
      </c>
      <c r="U4" s="21" t="s">
        <v>1809</v>
      </c>
      <c r="V4" s="5"/>
    </row>
    <row r="5" spans="1:22" x14ac:dyDescent="0.2">
      <c r="A5" s="15">
        <v>15</v>
      </c>
      <c r="B5" s="15">
        <v>103</v>
      </c>
      <c r="C5"/>
      <c r="D5" s="17">
        <v>284565</v>
      </c>
      <c r="E5" s="25" t="s">
        <v>835</v>
      </c>
      <c r="F5" s="25" t="s">
        <v>957</v>
      </c>
      <c r="G5" s="18" t="s">
        <v>3090</v>
      </c>
      <c r="H5" s="23">
        <v>21020</v>
      </c>
      <c r="I5" s="22">
        <v>21020</v>
      </c>
      <c r="J5" s="19">
        <v>2017</v>
      </c>
      <c r="K5" s="25" t="s">
        <v>3063</v>
      </c>
      <c r="L5" s="15">
        <v>6147</v>
      </c>
      <c r="M5" s="32" t="s">
        <v>899</v>
      </c>
      <c r="O5" s="17" t="s">
        <v>1165</v>
      </c>
      <c r="U5" s="21" t="s">
        <v>1809</v>
      </c>
      <c r="V5" s="5"/>
    </row>
    <row r="6" spans="1:22" ht="12.75" customHeight="1" x14ac:dyDescent="0.2">
      <c r="A6" s="17">
        <v>2</v>
      </c>
      <c r="B6" s="17">
        <v>178</v>
      </c>
      <c r="D6" s="17">
        <v>162014</v>
      </c>
      <c r="E6" s="18" t="s">
        <v>835</v>
      </c>
      <c r="F6" s="18" t="s">
        <v>55</v>
      </c>
      <c r="G6" s="18" t="s">
        <v>1976</v>
      </c>
      <c r="H6" s="23">
        <v>17434</v>
      </c>
      <c r="I6" s="22">
        <v>17434</v>
      </c>
      <c r="J6" s="19">
        <v>2007</v>
      </c>
      <c r="K6" s="18" t="s">
        <v>1459</v>
      </c>
      <c r="L6" s="17">
        <v>6032</v>
      </c>
      <c r="M6" s="21" t="s">
        <v>891</v>
      </c>
      <c r="O6" s="17" t="s">
        <v>1165</v>
      </c>
      <c r="Q6" s="17">
        <v>2008</v>
      </c>
      <c r="T6" s="28"/>
      <c r="U6" s="21" t="s">
        <v>1809</v>
      </c>
      <c r="V6" s="5"/>
    </row>
    <row r="7" spans="1:22" ht="12.75" customHeight="1" x14ac:dyDescent="0.2">
      <c r="A7" s="17">
        <v>8</v>
      </c>
      <c r="B7" s="17">
        <v>121</v>
      </c>
      <c r="C7" s="17" t="s">
        <v>932</v>
      </c>
      <c r="D7" s="17">
        <v>138365</v>
      </c>
      <c r="E7" s="20" t="s">
        <v>835</v>
      </c>
      <c r="F7" s="20" t="s">
        <v>55</v>
      </c>
      <c r="G7" s="18" t="s">
        <v>1976</v>
      </c>
      <c r="H7" s="23">
        <v>11673</v>
      </c>
      <c r="I7" s="22">
        <v>11673</v>
      </c>
      <c r="J7" s="19">
        <v>1991</v>
      </c>
      <c r="K7" s="20" t="s">
        <v>1077</v>
      </c>
      <c r="L7" s="17">
        <v>6044</v>
      </c>
      <c r="M7" s="20" t="s">
        <v>1371</v>
      </c>
      <c r="O7" s="17" t="s">
        <v>1165</v>
      </c>
      <c r="Q7" s="17">
        <v>1991</v>
      </c>
      <c r="T7" s="17"/>
      <c r="U7" s="21" t="s">
        <v>1809</v>
      </c>
      <c r="V7" s="5"/>
    </row>
    <row r="8" spans="1:22" ht="12.75" customHeight="1" x14ac:dyDescent="0.2">
      <c r="A8" s="15">
        <v>15</v>
      </c>
      <c r="B8" s="15">
        <v>166</v>
      </c>
      <c r="C8" t="s">
        <v>472</v>
      </c>
      <c r="D8" s="17">
        <v>100126</v>
      </c>
      <c r="E8" s="25" t="s">
        <v>835</v>
      </c>
      <c r="F8" s="25" t="s">
        <v>55</v>
      </c>
      <c r="G8" s="18" t="s">
        <v>1976</v>
      </c>
      <c r="H8" s="31">
        <v>20306</v>
      </c>
      <c r="I8" s="22">
        <v>20306</v>
      </c>
      <c r="J8" s="19">
        <v>2015</v>
      </c>
      <c r="K8" s="25" t="s">
        <v>1953</v>
      </c>
      <c r="L8" s="15">
        <v>6156</v>
      </c>
      <c r="M8" s="32" t="s">
        <v>908</v>
      </c>
      <c r="N8"/>
      <c r="O8" s="17" t="s">
        <v>1165</v>
      </c>
      <c r="Q8" s="17">
        <v>2016</v>
      </c>
      <c r="T8" s="27">
        <v>42439</v>
      </c>
      <c r="U8" s="21" t="s">
        <v>1809</v>
      </c>
      <c r="V8" s="5"/>
    </row>
    <row r="9" spans="1:22" x14ac:dyDescent="0.2">
      <c r="A9" s="17">
        <v>12</v>
      </c>
      <c r="B9" s="17">
        <v>213</v>
      </c>
      <c r="C9" s="17" t="s">
        <v>932</v>
      </c>
      <c r="D9" s="17">
        <v>115604</v>
      </c>
      <c r="E9" s="18" t="s">
        <v>835</v>
      </c>
      <c r="F9" s="18" t="s">
        <v>56</v>
      </c>
      <c r="G9" s="18" t="s">
        <v>1977</v>
      </c>
      <c r="H9" s="23">
        <v>12037</v>
      </c>
      <c r="I9" s="22">
        <v>12037</v>
      </c>
      <c r="J9" s="19">
        <v>1992</v>
      </c>
      <c r="K9" s="18" t="s">
        <v>931</v>
      </c>
      <c r="L9" s="17">
        <v>6263</v>
      </c>
      <c r="M9" s="21" t="s">
        <v>1372</v>
      </c>
      <c r="O9" s="17" t="s">
        <v>1165</v>
      </c>
      <c r="Q9" s="17">
        <v>1992</v>
      </c>
      <c r="T9" s="28"/>
      <c r="U9" s="21" t="s">
        <v>1809</v>
      </c>
      <c r="V9" s="5"/>
    </row>
    <row r="10" spans="1:22" x14ac:dyDescent="0.2">
      <c r="A10" s="17">
        <v>13</v>
      </c>
      <c r="B10" s="17">
        <v>241</v>
      </c>
      <c r="C10" s="17" t="s">
        <v>932</v>
      </c>
      <c r="D10" s="17">
        <v>140230</v>
      </c>
      <c r="E10" s="18" t="s">
        <v>835</v>
      </c>
      <c r="F10" s="18" t="s">
        <v>57</v>
      </c>
      <c r="G10" s="18" t="s">
        <v>1978</v>
      </c>
      <c r="H10" s="23">
        <v>12527</v>
      </c>
      <c r="I10" s="22">
        <v>12527</v>
      </c>
      <c r="J10" s="19">
        <v>1994</v>
      </c>
      <c r="K10" s="18" t="s">
        <v>1079</v>
      </c>
      <c r="L10" s="17">
        <v>6243</v>
      </c>
      <c r="M10" s="21" t="s">
        <v>1378</v>
      </c>
      <c r="O10" s="17" t="s">
        <v>1165</v>
      </c>
      <c r="Q10" s="17">
        <v>1994</v>
      </c>
      <c r="R10" s="17">
        <v>2003</v>
      </c>
      <c r="S10" s="17">
        <v>2009</v>
      </c>
      <c r="T10" s="28"/>
      <c r="U10" s="21" t="s">
        <v>1809</v>
      </c>
      <c r="V10" s="5"/>
    </row>
    <row r="11" spans="1:22" ht="12.75" customHeight="1" x14ac:dyDescent="0.2">
      <c r="A11" s="17">
        <v>6</v>
      </c>
      <c r="B11" s="17">
        <v>151</v>
      </c>
      <c r="D11" s="17">
        <v>100351</v>
      </c>
      <c r="E11" s="18" t="s">
        <v>835</v>
      </c>
      <c r="F11" s="18" t="s">
        <v>77</v>
      </c>
      <c r="G11" s="18" t="s">
        <v>1979</v>
      </c>
      <c r="H11" s="23">
        <v>18365</v>
      </c>
      <c r="I11" s="22">
        <v>18365</v>
      </c>
      <c r="J11" s="19">
        <v>2010</v>
      </c>
      <c r="K11" s="18" t="s">
        <v>3121</v>
      </c>
      <c r="L11" s="17">
        <v>6280</v>
      </c>
      <c r="M11" s="21" t="s">
        <v>1406</v>
      </c>
      <c r="O11" s="17" t="s">
        <v>1165</v>
      </c>
      <c r="Q11" s="17">
        <v>2010</v>
      </c>
      <c r="T11" s="28">
        <v>42802</v>
      </c>
      <c r="U11" s="21" t="s">
        <v>1809</v>
      </c>
      <c r="V11" s="5"/>
    </row>
    <row r="12" spans="1:22" ht="12.75" customHeight="1" x14ac:dyDescent="0.2">
      <c r="A12" s="17">
        <v>12</v>
      </c>
      <c r="B12" s="17">
        <v>112</v>
      </c>
      <c r="D12" s="17">
        <v>100135</v>
      </c>
      <c r="E12" s="18" t="s">
        <v>835</v>
      </c>
      <c r="F12" s="18" t="s">
        <v>1270</v>
      </c>
      <c r="G12" s="18" t="s">
        <v>1980</v>
      </c>
      <c r="H12" s="23">
        <v>18173</v>
      </c>
      <c r="I12" s="22">
        <v>18173</v>
      </c>
      <c r="J12" s="19">
        <v>2009</v>
      </c>
      <c r="K12" s="18" t="s">
        <v>1271</v>
      </c>
      <c r="L12" s="17">
        <v>6252</v>
      </c>
      <c r="M12" s="21" t="s">
        <v>1379</v>
      </c>
      <c r="O12" s="17" t="s">
        <v>1165</v>
      </c>
      <c r="Q12" s="17">
        <v>2011</v>
      </c>
      <c r="T12" s="28"/>
      <c r="U12" s="21" t="s">
        <v>1809</v>
      </c>
      <c r="V12" s="5"/>
    </row>
    <row r="13" spans="1:22" ht="12.75" customHeight="1" x14ac:dyDescent="0.2">
      <c r="A13" s="17">
        <v>2</v>
      </c>
      <c r="B13" s="17">
        <v>178</v>
      </c>
      <c r="D13" s="17">
        <v>114750</v>
      </c>
      <c r="E13" s="18" t="s">
        <v>835</v>
      </c>
      <c r="F13" s="18" t="s">
        <v>1047</v>
      </c>
      <c r="G13" s="18" t="s">
        <v>1981</v>
      </c>
      <c r="H13" s="23">
        <v>16719</v>
      </c>
      <c r="I13" s="22">
        <v>16719</v>
      </c>
      <c r="J13" s="19">
        <v>2005</v>
      </c>
      <c r="K13" s="18" t="s">
        <v>1048</v>
      </c>
      <c r="L13" s="17">
        <v>6005</v>
      </c>
      <c r="M13" s="21" t="s">
        <v>1400</v>
      </c>
      <c r="O13" s="17" t="s">
        <v>1165</v>
      </c>
      <c r="Q13" s="17">
        <v>2006</v>
      </c>
      <c r="T13" s="28"/>
      <c r="U13" s="21" t="s">
        <v>1809</v>
      </c>
      <c r="V13" s="5"/>
    </row>
    <row r="14" spans="1:22" ht="12.75" customHeight="1" x14ac:dyDescent="0.2">
      <c r="A14" s="15">
        <v>12</v>
      </c>
      <c r="B14" s="17">
        <v>112</v>
      </c>
      <c r="C14" s="30"/>
      <c r="D14" s="17">
        <v>541672</v>
      </c>
      <c r="E14" s="25" t="s">
        <v>835</v>
      </c>
      <c r="F14" s="25" t="s">
        <v>58</v>
      </c>
      <c r="G14" s="18" t="s">
        <v>1982</v>
      </c>
      <c r="H14" s="31">
        <v>17653</v>
      </c>
      <c r="I14" s="22">
        <v>17653</v>
      </c>
      <c r="J14" s="19">
        <v>2013</v>
      </c>
      <c r="K14" s="25" t="s">
        <v>1659</v>
      </c>
      <c r="L14" s="15">
        <v>6252</v>
      </c>
      <c r="M14" s="25" t="s">
        <v>1379</v>
      </c>
      <c r="O14" s="17" t="s">
        <v>1165</v>
      </c>
      <c r="T14" s="28">
        <v>41375</v>
      </c>
      <c r="U14" s="21" t="s">
        <v>1809</v>
      </c>
      <c r="V14" s="5"/>
    </row>
    <row r="15" spans="1:22" ht="12.75" customHeight="1" x14ac:dyDescent="0.2">
      <c r="A15" s="17">
        <v>8</v>
      </c>
      <c r="B15" s="17">
        <v>210</v>
      </c>
      <c r="C15" s="17" t="s">
        <v>1559</v>
      </c>
      <c r="D15" s="17">
        <v>140514</v>
      </c>
      <c r="E15" s="18" t="s">
        <v>590</v>
      </c>
      <c r="F15" s="18" t="s">
        <v>54</v>
      </c>
      <c r="G15" s="18" t="s">
        <v>1983</v>
      </c>
      <c r="H15" s="23">
        <v>18588</v>
      </c>
      <c r="I15" s="22">
        <v>18588</v>
      </c>
      <c r="J15" s="19">
        <v>2010</v>
      </c>
      <c r="K15" s="18" t="s">
        <v>3120</v>
      </c>
      <c r="L15" s="17">
        <v>6026</v>
      </c>
      <c r="M15" s="21" t="s">
        <v>1405</v>
      </c>
      <c r="O15" s="17" t="s">
        <v>1165</v>
      </c>
      <c r="Q15" s="17">
        <v>2010</v>
      </c>
      <c r="T15" s="28"/>
      <c r="U15" s="21" t="s">
        <v>1809</v>
      </c>
      <c r="V15" s="5"/>
    </row>
    <row r="16" spans="1:22" ht="12.75" customHeight="1" x14ac:dyDescent="0.2">
      <c r="A16" s="17">
        <v>12</v>
      </c>
      <c r="B16" s="17">
        <v>213</v>
      </c>
      <c r="D16" s="17">
        <v>152527</v>
      </c>
      <c r="E16" s="18" t="s">
        <v>1149</v>
      </c>
      <c r="F16" s="18" t="s">
        <v>59</v>
      </c>
      <c r="G16" s="18" t="s">
        <v>1984</v>
      </c>
      <c r="H16" s="23">
        <v>16117</v>
      </c>
      <c r="I16" s="22">
        <v>16117</v>
      </c>
      <c r="J16" s="19">
        <v>2004</v>
      </c>
      <c r="K16" s="18" t="s">
        <v>731</v>
      </c>
      <c r="L16" s="17">
        <v>6260</v>
      </c>
      <c r="M16" s="21" t="s">
        <v>897</v>
      </c>
      <c r="O16" s="17" t="s">
        <v>1165</v>
      </c>
      <c r="Q16" s="17">
        <v>2011</v>
      </c>
      <c r="T16" s="28"/>
      <c r="U16" s="21" t="s">
        <v>1809</v>
      </c>
      <c r="V16" s="5"/>
    </row>
    <row r="17" spans="1:22" x14ac:dyDescent="0.2">
      <c r="A17" s="17">
        <v>8</v>
      </c>
      <c r="B17" s="17">
        <v>218</v>
      </c>
      <c r="D17" s="17">
        <v>167826</v>
      </c>
      <c r="E17" s="18" t="s">
        <v>684</v>
      </c>
      <c r="F17" s="18" t="s">
        <v>945</v>
      </c>
      <c r="G17" s="18" t="s">
        <v>1985</v>
      </c>
      <c r="H17" s="23">
        <v>16815</v>
      </c>
      <c r="I17" s="22">
        <v>16815</v>
      </c>
      <c r="J17" s="19">
        <v>2006</v>
      </c>
      <c r="K17" s="18" t="s">
        <v>685</v>
      </c>
      <c r="L17" s="17">
        <v>6023</v>
      </c>
      <c r="M17" s="21" t="s">
        <v>921</v>
      </c>
      <c r="O17" s="17" t="s">
        <v>1165</v>
      </c>
      <c r="Q17" s="17">
        <v>2008</v>
      </c>
      <c r="R17" s="17">
        <v>2015</v>
      </c>
      <c r="T17" s="28"/>
      <c r="U17" s="21" t="s">
        <v>1809</v>
      </c>
      <c r="V17" s="5"/>
    </row>
    <row r="18" spans="1:22" ht="12.75" customHeight="1" x14ac:dyDescent="0.2">
      <c r="A18" s="15">
        <v>13</v>
      </c>
      <c r="B18" s="17">
        <v>132</v>
      </c>
      <c r="C18"/>
      <c r="D18" s="17">
        <v>103720</v>
      </c>
      <c r="E18" s="25" t="s">
        <v>1675</v>
      </c>
      <c r="F18" s="25" t="s">
        <v>1676</v>
      </c>
      <c r="G18" s="18" t="s">
        <v>1986</v>
      </c>
      <c r="H18" s="31">
        <v>20044</v>
      </c>
      <c r="I18" s="22">
        <v>20044</v>
      </c>
      <c r="J18" s="19">
        <v>2014</v>
      </c>
      <c r="K18" s="25" t="s">
        <v>1677</v>
      </c>
      <c r="L18" s="15">
        <v>6218</v>
      </c>
      <c r="M18" s="25" t="s">
        <v>900</v>
      </c>
      <c r="N18"/>
      <c r="O18" s="17" t="s">
        <v>1165</v>
      </c>
      <c r="P18"/>
      <c r="Q18" s="17">
        <v>2014</v>
      </c>
      <c r="U18" s="21" t="s">
        <v>1810</v>
      </c>
      <c r="V18" s="5"/>
    </row>
    <row r="19" spans="1:22" x14ac:dyDescent="0.2">
      <c r="A19" s="17">
        <v>8</v>
      </c>
      <c r="B19" s="17">
        <v>218</v>
      </c>
      <c r="D19" s="17">
        <v>167827</v>
      </c>
      <c r="E19" s="18" t="s">
        <v>686</v>
      </c>
      <c r="F19" s="18" t="s">
        <v>55</v>
      </c>
      <c r="G19" s="18" t="s">
        <v>1987</v>
      </c>
      <c r="H19" s="23">
        <v>16897</v>
      </c>
      <c r="I19" s="22">
        <v>16897</v>
      </c>
      <c r="J19" s="19">
        <v>2006</v>
      </c>
      <c r="K19" s="18" t="s">
        <v>687</v>
      </c>
      <c r="L19" s="17">
        <v>6023</v>
      </c>
      <c r="M19" s="21" t="s">
        <v>921</v>
      </c>
      <c r="O19" s="17" t="s">
        <v>1165</v>
      </c>
      <c r="Q19" s="17">
        <v>2006</v>
      </c>
      <c r="T19" s="28"/>
      <c r="U19" s="21" t="s">
        <v>1809</v>
      </c>
      <c r="V19" s="5"/>
    </row>
    <row r="20" spans="1:22" x14ac:dyDescent="0.2">
      <c r="A20" s="17">
        <v>14</v>
      </c>
      <c r="B20" s="17">
        <v>248</v>
      </c>
      <c r="D20" s="17">
        <v>182796</v>
      </c>
      <c r="E20" s="18" t="s">
        <v>686</v>
      </c>
      <c r="F20" s="18" t="s">
        <v>79</v>
      </c>
      <c r="G20" s="18" t="s">
        <v>1988</v>
      </c>
      <c r="H20" s="23">
        <v>17651</v>
      </c>
      <c r="I20" s="22">
        <v>17651</v>
      </c>
      <c r="J20" s="19">
        <v>2008</v>
      </c>
      <c r="K20" s="18" t="s">
        <v>1759</v>
      </c>
      <c r="L20" s="17">
        <v>6130</v>
      </c>
      <c r="M20" s="21" t="s">
        <v>1396</v>
      </c>
      <c r="O20" s="17" t="s">
        <v>1165</v>
      </c>
      <c r="Q20" s="17">
        <v>2008</v>
      </c>
      <c r="T20" s="28">
        <v>41790</v>
      </c>
      <c r="U20" s="21" t="s">
        <v>1809</v>
      </c>
      <c r="V20" s="5"/>
    </row>
    <row r="21" spans="1:22" ht="12.75" customHeight="1" x14ac:dyDescent="0.2">
      <c r="A21" s="17">
        <v>14</v>
      </c>
      <c r="B21" s="17">
        <v>248</v>
      </c>
      <c r="D21" s="17">
        <v>182794</v>
      </c>
      <c r="E21" s="18" t="s">
        <v>686</v>
      </c>
      <c r="F21" s="18" t="s">
        <v>990</v>
      </c>
      <c r="G21" s="18" t="s">
        <v>1989</v>
      </c>
      <c r="H21" s="23">
        <v>18423</v>
      </c>
      <c r="I21" s="22">
        <v>18423</v>
      </c>
      <c r="J21" s="19">
        <v>2010</v>
      </c>
      <c r="K21" s="18" t="s">
        <v>591</v>
      </c>
      <c r="L21" s="17">
        <v>6130</v>
      </c>
      <c r="M21" s="21" t="s">
        <v>1396</v>
      </c>
      <c r="O21" s="17" t="s">
        <v>1165</v>
      </c>
      <c r="Q21" s="17">
        <v>2010</v>
      </c>
      <c r="S21" s="17" t="s">
        <v>1502</v>
      </c>
      <c r="T21" s="28"/>
      <c r="U21" s="21" t="s">
        <v>1809</v>
      </c>
      <c r="V21" s="5"/>
    </row>
    <row r="22" spans="1:22" ht="12.75" customHeight="1" x14ac:dyDescent="0.2">
      <c r="A22" s="15">
        <v>13</v>
      </c>
      <c r="B22" s="15">
        <v>241</v>
      </c>
      <c r="C22"/>
      <c r="D22" s="25">
        <v>140250</v>
      </c>
      <c r="E22" s="25" t="s">
        <v>3128</v>
      </c>
      <c r="F22" s="25" t="s">
        <v>973</v>
      </c>
      <c r="G22" s="18" t="s">
        <v>3132</v>
      </c>
      <c r="H22" s="31">
        <v>20948</v>
      </c>
      <c r="I22" s="22">
        <v>20948</v>
      </c>
      <c r="J22" s="19">
        <v>2017</v>
      </c>
      <c r="K22" s="25" t="s">
        <v>3129</v>
      </c>
      <c r="L22" s="15">
        <v>6243</v>
      </c>
      <c r="M22" s="32" t="s">
        <v>1378</v>
      </c>
      <c r="O22" s="17" t="s">
        <v>1165</v>
      </c>
      <c r="T22" s="27">
        <v>42802</v>
      </c>
      <c r="U22" s="21" t="s">
        <v>1809</v>
      </c>
      <c r="V22" s="5"/>
    </row>
    <row r="23" spans="1:22" ht="12.75" customHeight="1" x14ac:dyDescent="0.2">
      <c r="A23" s="17">
        <v>14</v>
      </c>
      <c r="B23" s="17">
        <v>249</v>
      </c>
      <c r="D23" s="17">
        <v>195377</v>
      </c>
      <c r="E23" s="18" t="s">
        <v>218</v>
      </c>
      <c r="F23" s="18" t="s">
        <v>61</v>
      </c>
      <c r="G23" s="18" t="s">
        <v>1990</v>
      </c>
      <c r="H23" s="23">
        <v>16044</v>
      </c>
      <c r="I23" s="22">
        <v>16044</v>
      </c>
      <c r="J23" s="19">
        <v>2003</v>
      </c>
      <c r="K23" s="18" t="s">
        <v>1504</v>
      </c>
      <c r="L23" s="17">
        <v>3653</v>
      </c>
      <c r="M23" s="21" t="s">
        <v>1505</v>
      </c>
      <c r="O23" s="17" t="s">
        <v>1165</v>
      </c>
      <c r="T23" s="28"/>
      <c r="U23" s="21" t="s">
        <v>1809</v>
      </c>
      <c r="V23" s="5"/>
    </row>
    <row r="24" spans="1:22" x14ac:dyDescent="0.2">
      <c r="A24" s="17">
        <v>3</v>
      </c>
      <c r="B24" s="17">
        <v>155</v>
      </c>
      <c r="C24" s="17" t="s">
        <v>932</v>
      </c>
      <c r="D24" s="17">
        <v>102295</v>
      </c>
      <c r="E24" s="18" t="s">
        <v>219</v>
      </c>
      <c r="F24" s="18" t="s">
        <v>62</v>
      </c>
      <c r="G24" s="18" t="s">
        <v>1991</v>
      </c>
      <c r="H24" s="23">
        <v>11786</v>
      </c>
      <c r="I24" s="22">
        <v>11786</v>
      </c>
      <c r="J24" s="19">
        <v>1992</v>
      </c>
      <c r="K24" s="18" t="s">
        <v>1080</v>
      </c>
      <c r="L24" s="17">
        <v>6048</v>
      </c>
      <c r="M24" s="21" t="s">
        <v>1386</v>
      </c>
      <c r="O24" s="17" t="s">
        <v>1165</v>
      </c>
      <c r="Q24" s="17">
        <v>1992</v>
      </c>
      <c r="T24" s="28"/>
      <c r="U24" s="21" t="s">
        <v>1809</v>
      </c>
      <c r="V24" s="5"/>
    </row>
    <row r="25" spans="1:22" x14ac:dyDescent="0.2">
      <c r="A25" s="17">
        <v>10</v>
      </c>
      <c r="B25" s="17">
        <v>111</v>
      </c>
      <c r="C25" s="17" t="s">
        <v>932</v>
      </c>
      <c r="D25" s="17">
        <v>790346</v>
      </c>
      <c r="E25" s="18" t="s">
        <v>220</v>
      </c>
      <c r="F25" s="18" t="s">
        <v>54</v>
      </c>
      <c r="G25" s="18" t="s">
        <v>1992</v>
      </c>
      <c r="H25" s="23">
        <v>10731</v>
      </c>
      <c r="I25" s="22">
        <v>10731</v>
      </c>
      <c r="J25" s="19">
        <v>1989</v>
      </c>
      <c r="K25" s="18" t="s">
        <v>563</v>
      </c>
      <c r="L25" s="17">
        <v>6233</v>
      </c>
      <c r="M25" s="21" t="s">
        <v>1385</v>
      </c>
      <c r="O25" s="17" t="s">
        <v>1165</v>
      </c>
      <c r="T25" s="28"/>
      <c r="U25" s="21" t="s">
        <v>1809</v>
      </c>
      <c r="V25" s="5"/>
    </row>
    <row r="26" spans="1:22" x14ac:dyDescent="0.2">
      <c r="A26" s="17">
        <v>9</v>
      </c>
      <c r="B26" s="17">
        <v>200</v>
      </c>
      <c r="C26" s="17" t="s">
        <v>932</v>
      </c>
      <c r="D26" s="17">
        <v>140515</v>
      </c>
      <c r="E26" s="18" t="s">
        <v>376</v>
      </c>
      <c r="F26" s="18" t="s">
        <v>52</v>
      </c>
      <c r="G26" s="18" t="s">
        <v>1993</v>
      </c>
      <c r="H26" s="23">
        <v>11188</v>
      </c>
      <c r="I26" s="22">
        <v>11188</v>
      </c>
      <c r="J26" s="19">
        <v>1996</v>
      </c>
      <c r="K26" s="18" t="s">
        <v>1078</v>
      </c>
      <c r="L26" s="17">
        <v>6025</v>
      </c>
      <c r="M26" s="21" t="s">
        <v>1387</v>
      </c>
      <c r="O26" s="17" t="s">
        <v>1165</v>
      </c>
      <c r="Q26" s="17">
        <v>2006</v>
      </c>
      <c r="R26" s="17">
        <v>2003</v>
      </c>
      <c r="S26" s="17">
        <v>2009</v>
      </c>
      <c r="T26" s="28"/>
      <c r="U26" s="21" t="s">
        <v>1809</v>
      </c>
      <c r="V26" s="5"/>
    </row>
    <row r="27" spans="1:22" x14ac:dyDescent="0.2">
      <c r="A27" s="17">
        <v>13</v>
      </c>
      <c r="B27" s="17">
        <v>241</v>
      </c>
      <c r="C27" s="17" t="s">
        <v>932</v>
      </c>
      <c r="D27" s="17">
        <v>175127</v>
      </c>
      <c r="E27" s="18" t="s">
        <v>376</v>
      </c>
      <c r="F27" s="18" t="s">
        <v>64</v>
      </c>
      <c r="G27" s="18" t="s">
        <v>1994</v>
      </c>
      <c r="H27" s="23">
        <v>10344</v>
      </c>
      <c r="I27" s="22">
        <v>10344</v>
      </c>
      <c r="J27" s="19">
        <v>1988</v>
      </c>
      <c r="K27" s="18" t="s">
        <v>941</v>
      </c>
      <c r="L27" s="17">
        <v>6242</v>
      </c>
      <c r="M27" s="21" t="s">
        <v>1389</v>
      </c>
      <c r="O27" s="17" t="s">
        <v>1165</v>
      </c>
      <c r="Q27" s="17">
        <v>1989</v>
      </c>
      <c r="R27" s="17">
        <v>2000</v>
      </c>
      <c r="S27" s="17">
        <v>2009</v>
      </c>
      <c r="T27" s="28"/>
      <c r="U27" s="21" t="s">
        <v>1809</v>
      </c>
      <c r="V27" s="5"/>
    </row>
    <row r="28" spans="1:22" ht="12.75" customHeight="1" x14ac:dyDescent="0.2">
      <c r="A28" s="17">
        <v>14</v>
      </c>
      <c r="B28" s="17">
        <v>249</v>
      </c>
      <c r="D28" s="17">
        <v>790347</v>
      </c>
      <c r="E28" s="18" t="s">
        <v>376</v>
      </c>
      <c r="F28" s="18" t="s">
        <v>65</v>
      </c>
      <c r="G28" s="18" t="s">
        <v>1995</v>
      </c>
      <c r="H28" s="23">
        <v>15647</v>
      </c>
      <c r="I28" s="22">
        <v>15647</v>
      </c>
      <c r="J28" s="19">
        <v>2002</v>
      </c>
      <c r="K28" s="18" t="s">
        <v>1263</v>
      </c>
      <c r="L28" s="17">
        <v>6130</v>
      </c>
      <c r="M28" s="21" t="s">
        <v>1396</v>
      </c>
      <c r="O28" s="17" t="s">
        <v>1165</v>
      </c>
      <c r="T28" s="28"/>
      <c r="U28" s="21" t="s">
        <v>1809</v>
      </c>
      <c r="V28" s="5"/>
    </row>
    <row r="29" spans="1:22" ht="12.75" customHeight="1" x14ac:dyDescent="0.2">
      <c r="A29" s="17">
        <v>16</v>
      </c>
      <c r="B29" s="17">
        <v>188</v>
      </c>
      <c r="C29" s="17" t="s">
        <v>1744</v>
      </c>
      <c r="D29" s="17">
        <v>100330</v>
      </c>
      <c r="E29" s="18" t="s">
        <v>376</v>
      </c>
      <c r="F29" s="18" t="s">
        <v>79</v>
      </c>
      <c r="G29" s="18" t="s">
        <v>1996</v>
      </c>
      <c r="H29" s="23">
        <v>18225</v>
      </c>
      <c r="I29" s="22">
        <v>18225</v>
      </c>
      <c r="J29" s="19">
        <v>2009</v>
      </c>
      <c r="K29" s="18" t="s">
        <v>1272</v>
      </c>
      <c r="L29" s="17">
        <v>6102</v>
      </c>
      <c r="M29" s="21" t="s">
        <v>1390</v>
      </c>
      <c r="O29" s="17" t="s">
        <v>1165</v>
      </c>
      <c r="Q29" s="17">
        <v>2009</v>
      </c>
      <c r="T29" s="28"/>
      <c r="U29" s="21" t="s">
        <v>1809</v>
      </c>
      <c r="V29" s="5"/>
    </row>
    <row r="30" spans="1:22" x14ac:dyDescent="0.2">
      <c r="A30" s="17">
        <v>16</v>
      </c>
      <c r="B30" s="17">
        <v>222</v>
      </c>
      <c r="C30" s="17" t="s">
        <v>1559</v>
      </c>
      <c r="D30" s="17">
        <v>170273</v>
      </c>
      <c r="E30" s="20" t="s">
        <v>1773</v>
      </c>
      <c r="F30" s="20" t="s">
        <v>77</v>
      </c>
      <c r="G30" s="18" t="s">
        <v>1997</v>
      </c>
      <c r="H30" s="23">
        <v>20090</v>
      </c>
      <c r="I30" s="22">
        <v>20090</v>
      </c>
      <c r="J30" s="19">
        <v>2015</v>
      </c>
      <c r="K30" s="20" t="s">
        <v>1774</v>
      </c>
      <c r="L30" s="17">
        <v>6105</v>
      </c>
      <c r="M30" s="20" t="s">
        <v>1776</v>
      </c>
      <c r="O30" s="17" t="s">
        <v>1165</v>
      </c>
      <c r="Q30" s="17">
        <v>2016</v>
      </c>
      <c r="U30" s="21" t="s">
        <v>1809</v>
      </c>
      <c r="V30" s="5"/>
    </row>
    <row r="31" spans="1:22" x14ac:dyDescent="0.2">
      <c r="A31" s="17">
        <v>14</v>
      </c>
      <c r="B31" s="17">
        <v>248</v>
      </c>
      <c r="D31" s="17">
        <v>182801</v>
      </c>
      <c r="E31" s="18" t="s">
        <v>334</v>
      </c>
      <c r="F31" s="18" t="s">
        <v>67</v>
      </c>
      <c r="G31" s="18" t="s">
        <v>1998</v>
      </c>
      <c r="H31" s="23">
        <v>16520</v>
      </c>
      <c r="I31" s="22">
        <v>16520</v>
      </c>
      <c r="J31" s="19">
        <v>2005</v>
      </c>
      <c r="K31" s="18" t="s">
        <v>943</v>
      </c>
      <c r="L31" s="17">
        <v>6130</v>
      </c>
      <c r="M31" s="21" t="s">
        <v>1396</v>
      </c>
      <c r="O31" s="17" t="s">
        <v>1165</v>
      </c>
      <c r="Q31" s="17">
        <v>2006</v>
      </c>
      <c r="T31" s="28"/>
      <c r="U31" s="21" t="s">
        <v>1809</v>
      </c>
      <c r="V31" s="5"/>
    </row>
    <row r="32" spans="1:22" ht="12.75" customHeight="1" x14ac:dyDescent="0.2">
      <c r="A32" s="17">
        <v>14</v>
      </c>
      <c r="B32" s="17">
        <v>248</v>
      </c>
      <c r="D32" s="17">
        <v>182800</v>
      </c>
      <c r="E32" s="18" t="s">
        <v>334</v>
      </c>
      <c r="F32" s="18" t="s">
        <v>81</v>
      </c>
      <c r="G32" s="18" t="s">
        <v>1999</v>
      </c>
      <c r="H32" s="23">
        <v>18766</v>
      </c>
      <c r="I32" s="22">
        <v>18766</v>
      </c>
      <c r="J32" s="19">
        <v>2011</v>
      </c>
      <c r="K32" s="18" t="s">
        <v>592</v>
      </c>
      <c r="L32" s="17">
        <v>6126</v>
      </c>
      <c r="M32" s="21" t="s">
        <v>1393</v>
      </c>
      <c r="O32" s="17" t="s">
        <v>1165</v>
      </c>
      <c r="T32" s="28"/>
      <c r="U32" s="21" t="s">
        <v>1809</v>
      </c>
      <c r="V32" s="5"/>
    </row>
    <row r="33" spans="1:22" x14ac:dyDescent="0.2">
      <c r="A33" s="17">
        <v>14</v>
      </c>
      <c r="B33" s="17">
        <v>248</v>
      </c>
      <c r="D33" s="17">
        <v>182807</v>
      </c>
      <c r="E33" s="18" t="s">
        <v>334</v>
      </c>
      <c r="F33" s="18" t="s">
        <v>59</v>
      </c>
      <c r="G33" s="18" t="s">
        <v>2000</v>
      </c>
      <c r="H33" s="23">
        <v>18114</v>
      </c>
      <c r="I33" s="22">
        <v>18114</v>
      </c>
      <c r="J33" s="19">
        <v>2009</v>
      </c>
      <c r="K33" s="18" t="s">
        <v>1426</v>
      </c>
      <c r="L33" s="17">
        <v>6130</v>
      </c>
      <c r="M33" s="21" t="s">
        <v>1396</v>
      </c>
      <c r="O33" s="17" t="s">
        <v>1165</v>
      </c>
      <c r="T33" s="28"/>
      <c r="U33" s="21" t="s">
        <v>1809</v>
      </c>
      <c r="V33" s="5"/>
    </row>
    <row r="34" spans="1:22" x14ac:dyDescent="0.2">
      <c r="A34" s="17">
        <v>13</v>
      </c>
      <c r="B34" s="17">
        <v>137</v>
      </c>
      <c r="C34" s="17" t="s">
        <v>932</v>
      </c>
      <c r="D34" s="17">
        <v>126980</v>
      </c>
      <c r="E34" s="18" t="s">
        <v>221</v>
      </c>
      <c r="F34" s="18" t="s">
        <v>55</v>
      </c>
      <c r="G34" s="18" t="s">
        <v>2001</v>
      </c>
      <c r="H34" s="23">
        <v>11847</v>
      </c>
      <c r="I34" s="22">
        <v>11847</v>
      </c>
      <c r="J34" s="19">
        <v>1992</v>
      </c>
      <c r="K34" s="18" t="s">
        <v>679</v>
      </c>
      <c r="L34" s="17">
        <v>6142</v>
      </c>
      <c r="M34" s="21" t="s">
        <v>1395</v>
      </c>
      <c r="O34" s="17" t="s">
        <v>1165</v>
      </c>
      <c r="Q34" s="17">
        <v>1992</v>
      </c>
      <c r="T34" s="28"/>
      <c r="U34" s="21" t="s">
        <v>1809</v>
      </c>
      <c r="V34" s="5"/>
    </row>
    <row r="35" spans="1:22" ht="12.75" customHeight="1" x14ac:dyDescent="0.2">
      <c r="A35" s="17">
        <v>12</v>
      </c>
      <c r="B35" s="17">
        <v>213</v>
      </c>
      <c r="D35" s="17">
        <v>247500</v>
      </c>
      <c r="E35" s="18" t="s">
        <v>182</v>
      </c>
      <c r="F35" s="18" t="s">
        <v>74</v>
      </c>
      <c r="G35" s="18" t="s">
        <v>2002</v>
      </c>
      <c r="H35" s="23">
        <v>16128</v>
      </c>
      <c r="I35" s="22">
        <v>16128</v>
      </c>
      <c r="J35" s="19">
        <v>2004</v>
      </c>
      <c r="K35" s="18" t="s">
        <v>1306</v>
      </c>
      <c r="L35" s="17">
        <v>6260</v>
      </c>
      <c r="M35" s="21" t="s">
        <v>897</v>
      </c>
      <c r="O35" s="17" t="s">
        <v>1165</v>
      </c>
      <c r="T35" s="28"/>
      <c r="U35" s="21" t="s">
        <v>1809</v>
      </c>
      <c r="V35" s="5"/>
    </row>
    <row r="36" spans="1:22" x14ac:dyDescent="0.2">
      <c r="A36" s="17">
        <v>10</v>
      </c>
      <c r="B36" s="17">
        <v>224</v>
      </c>
      <c r="D36" s="17">
        <v>171357</v>
      </c>
      <c r="E36" s="18" t="s">
        <v>182</v>
      </c>
      <c r="F36" s="18" t="s">
        <v>55</v>
      </c>
      <c r="G36" s="18" t="s">
        <v>2003</v>
      </c>
      <c r="H36" s="23">
        <v>13242</v>
      </c>
      <c r="I36" s="22">
        <v>13242</v>
      </c>
      <c r="J36" s="19">
        <v>1996</v>
      </c>
      <c r="K36" s="18" t="s">
        <v>3108</v>
      </c>
      <c r="L36" s="17">
        <v>6231</v>
      </c>
      <c r="M36" s="21" t="s">
        <v>1398</v>
      </c>
      <c r="O36" s="17" t="s">
        <v>1165</v>
      </c>
      <c r="Q36" s="17">
        <v>2009</v>
      </c>
      <c r="T36" s="28">
        <v>42775</v>
      </c>
      <c r="U36" s="21" t="s">
        <v>1809</v>
      </c>
      <c r="V36" s="5"/>
    </row>
    <row r="37" spans="1:22" ht="12.75" customHeight="1" x14ac:dyDescent="0.2">
      <c r="A37" s="17">
        <v>15</v>
      </c>
      <c r="B37" s="17">
        <v>206</v>
      </c>
      <c r="D37" s="17">
        <v>173598</v>
      </c>
      <c r="E37" s="18" t="s">
        <v>182</v>
      </c>
      <c r="F37" s="18" t="s">
        <v>55</v>
      </c>
      <c r="G37" s="18" t="s">
        <v>2003</v>
      </c>
      <c r="H37" s="23">
        <v>13918</v>
      </c>
      <c r="I37" s="22">
        <v>13918</v>
      </c>
      <c r="J37" s="19">
        <v>1998</v>
      </c>
      <c r="K37" s="18" t="s">
        <v>1952</v>
      </c>
      <c r="L37" s="17">
        <v>6264</v>
      </c>
      <c r="M37" s="21" t="s">
        <v>1399</v>
      </c>
      <c r="O37" s="17" t="s">
        <v>1165</v>
      </c>
      <c r="Q37" s="17">
        <v>2003</v>
      </c>
      <c r="R37" s="17">
        <v>2007</v>
      </c>
      <c r="T37" s="28">
        <v>42439</v>
      </c>
      <c r="U37" s="21" t="s">
        <v>1809</v>
      </c>
      <c r="V37" s="5"/>
    </row>
    <row r="38" spans="1:22" ht="12.75" customHeight="1" x14ac:dyDescent="0.2">
      <c r="A38" s="17">
        <v>2</v>
      </c>
      <c r="B38" s="17">
        <v>186</v>
      </c>
      <c r="C38" s="17" t="s">
        <v>1812</v>
      </c>
      <c r="D38" s="17">
        <v>100321</v>
      </c>
      <c r="E38" s="18" t="s">
        <v>182</v>
      </c>
      <c r="F38" s="18" t="s">
        <v>75</v>
      </c>
      <c r="G38" s="18" t="s">
        <v>2004</v>
      </c>
      <c r="H38" s="23">
        <v>12859</v>
      </c>
      <c r="I38" s="22">
        <v>12859</v>
      </c>
      <c r="J38" s="19">
        <v>1995</v>
      </c>
      <c r="K38" s="18" t="s">
        <v>790</v>
      </c>
      <c r="L38" s="17">
        <v>6005</v>
      </c>
      <c r="M38" s="21" t="s">
        <v>1400</v>
      </c>
      <c r="O38" s="17" t="s">
        <v>1165</v>
      </c>
      <c r="Q38" s="17">
        <v>1995</v>
      </c>
      <c r="R38" s="17">
        <v>2004</v>
      </c>
      <c r="S38" s="17">
        <v>2010</v>
      </c>
      <c r="T38" s="28"/>
      <c r="U38" s="21" t="s">
        <v>1809</v>
      </c>
      <c r="V38" s="5"/>
    </row>
    <row r="39" spans="1:22" x14ac:dyDescent="0.2">
      <c r="A39" s="17">
        <v>11</v>
      </c>
      <c r="B39" s="17">
        <v>221</v>
      </c>
      <c r="D39" s="17">
        <v>100377</v>
      </c>
      <c r="E39" s="20" t="s">
        <v>182</v>
      </c>
      <c r="F39" s="20" t="s">
        <v>960</v>
      </c>
      <c r="G39" s="18" t="s">
        <v>2005</v>
      </c>
      <c r="H39" s="23">
        <v>20435</v>
      </c>
      <c r="I39" s="22">
        <v>20435</v>
      </c>
      <c r="J39" s="19">
        <v>2015</v>
      </c>
      <c r="K39" s="20" t="s">
        <v>1777</v>
      </c>
      <c r="L39" s="17" t="s">
        <v>1778</v>
      </c>
      <c r="M39" s="20" t="s">
        <v>1378</v>
      </c>
      <c r="O39" s="17" t="s">
        <v>1165</v>
      </c>
      <c r="Q39" s="17">
        <v>2015</v>
      </c>
      <c r="U39" s="21" t="s">
        <v>1809</v>
      </c>
      <c r="V39" s="5"/>
    </row>
    <row r="40" spans="1:22" ht="12.75" customHeight="1" x14ac:dyDescent="0.2">
      <c r="A40" s="17">
        <v>2</v>
      </c>
      <c r="B40" s="17">
        <v>178</v>
      </c>
      <c r="D40" s="17">
        <v>187703</v>
      </c>
      <c r="E40" s="18" t="s">
        <v>182</v>
      </c>
      <c r="F40" s="18" t="s">
        <v>112</v>
      </c>
      <c r="G40" s="18" t="s">
        <v>2006</v>
      </c>
      <c r="H40" s="23">
        <v>14955</v>
      </c>
      <c r="I40" s="22">
        <v>14955</v>
      </c>
      <c r="J40" s="19">
        <v>2000</v>
      </c>
      <c r="K40" s="18" t="s">
        <v>1501</v>
      </c>
      <c r="L40" s="17">
        <v>6052</v>
      </c>
      <c r="M40" s="21" t="s">
        <v>156</v>
      </c>
      <c r="O40" s="17" t="s">
        <v>1165</v>
      </c>
      <c r="T40" s="28"/>
      <c r="U40" s="21" t="s">
        <v>1809</v>
      </c>
      <c r="V40" s="5"/>
    </row>
    <row r="41" spans="1:22" x14ac:dyDescent="0.2">
      <c r="A41" s="17">
        <v>4</v>
      </c>
      <c r="B41" s="17">
        <v>139</v>
      </c>
      <c r="C41" s="17" t="s">
        <v>932</v>
      </c>
      <c r="D41" s="17">
        <v>790349</v>
      </c>
      <c r="E41" s="18" t="s">
        <v>182</v>
      </c>
      <c r="F41" s="18" t="s">
        <v>77</v>
      </c>
      <c r="G41" s="18" t="s">
        <v>2007</v>
      </c>
      <c r="H41" s="23">
        <v>10235</v>
      </c>
      <c r="I41" s="22">
        <v>10235</v>
      </c>
      <c r="J41" s="19">
        <v>1988</v>
      </c>
      <c r="K41" s="18" t="s">
        <v>442</v>
      </c>
      <c r="L41" s="17">
        <v>6404</v>
      </c>
      <c r="M41" s="21" t="s">
        <v>1402</v>
      </c>
      <c r="O41" s="17" t="s">
        <v>1165</v>
      </c>
      <c r="Q41" s="17">
        <v>1988</v>
      </c>
      <c r="R41" s="17">
        <v>1997</v>
      </c>
      <c r="T41" s="28"/>
      <c r="U41" s="21" t="s">
        <v>1809</v>
      </c>
      <c r="V41" s="5"/>
    </row>
    <row r="42" spans="1:22" x14ac:dyDescent="0.2">
      <c r="A42" s="17">
        <v>4</v>
      </c>
      <c r="B42" s="17">
        <v>243</v>
      </c>
      <c r="D42" s="17">
        <v>101111</v>
      </c>
      <c r="E42" s="18" t="s">
        <v>182</v>
      </c>
      <c r="F42" s="18" t="s">
        <v>60</v>
      </c>
      <c r="G42" s="18" t="s">
        <v>2008</v>
      </c>
      <c r="H42" s="23">
        <v>19515</v>
      </c>
      <c r="I42" s="22">
        <v>19515</v>
      </c>
      <c r="J42" s="19">
        <v>2013</v>
      </c>
      <c r="K42" s="18" t="s">
        <v>1636</v>
      </c>
      <c r="L42" s="17">
        <v>6353</v>
      </c>
      <c r="M42" s="21" t="s">
        <v>36</v>
      </c>
      <c r="O42" s="17" t="s">
        <v>1165</v>
      </c>
      <c r="Q42" s="17">
        <v>2015</v>
      </c>
      <c r="T42" s="28">
        <v>41296</v>
      </c>
      <c r="U42" s="21" t="s">
        <v>1809</v>
      </c>
      <c r="V42" s="5"/>
    </row>
    <row r="43" spans="1:22" ht="12.75" customHeight="1" x14ac:dyDescent="0.2">
      <c r="A43" s="17">
        <v>10</v>
      </c>
      <c r="B43" s="17">
        <v>224</v>
      </c>
      <c r="C43" s="17" t="s">
        <v>932</v>
      </c>
      <c r="D43" s="17">
        <v>171351</v>
      </c>
      <c r="E43" s="18" t="s">
        <v>182</v>
      </c>
      <c r="F43" s="18" t="s">
        <v>80</v>
      </c>
      <c r="G43" s="18" t="s">
        <v>3091</v>
      </c>
      <c r="H43" s="23">
        <v>13734</v>
      </c>
      <c r="I43" s="22">
        <v>13734</v>
      </c>
      <c r="J43" s="19">
        <v>1997</v>
      </c>
      <c r="K43" s="18" t="s">
        <v>829</v>
      </c>
      <c r="L43" s="17">
        <v>6231</v>
      </c>
      <c r="M43" s="21" t="s">
        <v>1398</v>
      </c>
      <c r="O43" s="17" t="s">
        <v>1165</v>
      </c>
      <c r="Q43" s="17">
        <v>2001</v>
      </c>
      <c r="T43" s="28"/>
      <c r="U43" s="21" t="s">
        <v>1809</v>
      </c>
      <c r="V43" s="5"/>
    </row>
    <row r="44" spans="1:22" ht="12.75" customHeight="1" x14ac:dyDescent="0.2">
      <c r="A44" s="17">
        <v>15</v>
      </c>
      <c r="B44" s="17">
        <v>133</v>
      </c>
      <c r="D44" s="17">
        <v>104198</v>
      </c>
      <c r="E44" s="20" t="s">
        <v>1879</v>
      </c>
      <c r="F44" s="20" t="s">
        <v>1009</v>
      </c>
      <c r="G44" s="18" t="s">
        <v>2009</v>
      </c>
      <c r="H44" s="12">
        <v>20719</v>
      </c>
      <c r="I44" s="22">
        <v>20719</v>
      </c>
      <c r="J44" s="19">
        <v>2016</v>
      </c>
      <c r="K44" s="20" t="s">
        <v>1882</v>
      </c>
      <c r="L44" s="17">
        <v>6145</v>
      </c>
      <c r="M44" s="20" t="s">
        <v>916</v>
      </c>
      <c r="N44" s="17"/>
      <c r="O44" s="17" t="s">
        <v>1165</v>
      </c>
      <c r="U44" s="21" t="s">
        <v>1809</v>
      </c>
      <c r="V44" s="5"/>
    </row>
    <row r="45" spans="1:22" ht="12.75" customHeight="1" x14ac:dyDescent="0.2">
      <c r="A45" s="17">
        <v>3</v>
      </c>
      <c r="B45" s="17">
        <v>161</v>
      </c>
      <c r="D45" s="17">
        <v>112339</v>
      </c>
      <c r="E45" s="18" t="s">
        <v>1460</v>
      </c>
      <c r="F45" s="18" t="s">
        <v>960</v>
      </c>
      <c r="G45" s="18" t="s">
        <v>2010</v>
      </c>
      <c r="H45" s="23">
        <v>17243</v>
      </c>
      <c r="I45" s="22">
        <v>17243</v>
      </c>
      <c r="J45" s="19">
        <v>2007</v>
      </c>
      <c r="K45" s="18" t="s">
        <v>1461</v>
      </c>
      <c r="L45" s="17">
        <v>6010</v>
      </c>
      <c r="M45" s="21" t="s">
        <v>1401</v>
      </c>
      <c r="O45" s="17" t="s">
        <v>1165</v>
      </c>
      <c r="Q45" s="17">
        <v>2007</v>
      </c>
      <c r="T45" s="28"/>
      <c r="U45" s="21" t="s">
        <v>1809</v>
      </c>
      <c r="V45" s="5"/>
    </row>
    <row r="46" spans="1:22" ht="12.75" customHeight="1" x14ac:dyDescent="0.2">
      <c r="A46" s="17">
        <v>8</v>
      </c>
      <c r="B46" s="17">
        <v>122</v>
      </c>
      <c r="D46" s="17">
        <v>205190</v>
      </c>
      <c r="E46" s="18" t="s">
        <v>593</v>
      </c>
      <c r="F46" s="18" t="s">
        <v>594</v>
      </c>
      <c r="G46" s="18" t="s">
        <v>2011</v>
      </c>
      <c r="H46" s="23">
        <v>18584</v>
      </c>
      <c r="I46" s="22">
        <v>18584</v>
      </c>
      <c r="J46" s="19">
        <v>2010</v>
      </c>
      <c r="K46" s="18" t="s">
        <v>595</v>
      </c>
      <c r="L46" s="17">
        <v>6020</v>
      </c>
      <c r="M46" s="21" t="s">
        <v>1381</v>
      </c>
      <c r="O46" s="17" t="s">
        <v>1165</v>
      </c>
      <c r="Q46" s="17">
        <v>2011</v>
      </c>
      <c r="T46" s="28"/>
      <c r="U46" s="21" t="s">
        <v>1809</v>
      </c>
      <c r="V46" s="5"/>
    </row>
    <row r="47" spans="1:22" ht="12.75" customHeight="1" x14ac:dyDescent="0.2">
      <c r="A47" s="17">
        <v>8</v>
      </c>
      <c r="B47" s="17">
        <v>129</v>
      </c>
      <c r="C47" s="17" t="s">
        <v>1559</v>
      </c>
      <c r="D47" s="17">
        <v>185741</v>
      </c>
      <c r="E47" s="18" t="s">
        <v>222</v>
      </c>
      <c r="F47" s="18" t="s">
        <v>55</v>
      </c>
      <c r="G47" s="18" t="s">
        <v>2012</v>
      </c>
      <c r="H47" s="23">
        <v>15480</v>
      </c>
      <c r="I47" s="22">
        <v>15480</v>
      </c>
      <c r="J47" s="19">
        <v>2002</v>
      </c>
      <c r="K47" s="18" t="s">
        <v>1266</v>
      </c>
      <c r="L47" s="17">
        <v>6274</v>
      </c>
      <c r="M47" s="21" t="s">
        <v>1388</v>
      </c>
      <c r="O47" s="17" t="s">
        <v>1165</v>
      </c>
      <c r="Q47" s="17">
        <v>2010</v>
      </c>
      <c r="T47" s="28">
        <v>42406</v>
      </c>
      <c r="U47" s="21" t="s">
        <v>1809</v>
      </c>
      <c r="V47" s="5"/>
    </row>
    <row r="48" spans="1:22" ht="12.75" customHeight="1" x14ac:dyDescent="0.2">
      <c r="A48" s="17">
        <v>2</v>
      </c>
      <c r="B48" s="17">
        <v>178</v>
      </c>
      <c r="D48" s="17">
        <v>187706</v>
      </c>
      <c r="E48" s="18" t="s">
        <v>431</v>
      </c>
      <c r="F48" s="18" t="s">
        <v>82</v>
      </c>
      <c r="G48" s="18" t="s">
        <v>2013</v>
      </c>
      <c r="H48" s="23">
        <v>13336</v>
      </c>
      <c r="I48" s="22">
        <v>13336</v>
      </c>
      <c r="J48" s="19">
        <v>1996</v>
      </c>
      <c r="K48" s="18" t="s">
        <v>955</v>
      </c>
      <c r="L48" s="17">
        <v>6045</v>
      </c>
      <c r="M48" s="21" t="s">
        <v>910</v>
      </c>
      <c r="O48" s="17" t="s">
        <v>1165</v>
      </c>
      <c r="T48" s="28"/>
      <c r="U48" s="21" t="s">
        <v>1809</v>
      </c>
      <c r="V48" s="5"/>
    </row>
    <row r="49" spans="1:22" ht="12.75" customHeight="1" x14ac:dyDescent="0.2">
      <c r="A49" s="17">
        <v>3</v>
      </c>
      <c r="B49" s="17">
        <v>154</v>
      </c>
      <c r="C49" s="17" t="s">
        <v>932</v>
      </c>
      <c r="D49" s="17">
        <v>102327</v>
      </c>
      <c r="E49" s="18" t="s">
        <v>1142</v>
      </c>
      <c r="F49" s="18" t="s">
        <v>63</v>
      </c>
      <c r="G49" s="18" t="s">
        <v>2014</v>
      </c>
      <c r="H49" s="23">
        <v>9577</v>
      </c>
      <c r="I49" s="22">
        <v>9577</v>
      </c>
      <c r="J49" s="19">
        <v>1986</v>
      </c>
      <c r="K49" s="18" t="s">
        <v>443</v>
      </c>
      <c r="L49" s="17">
        <v>6048</v>
      </c>
      <c r="M49" s="21" t="s">
        <v>1386</v>
      </c>
      <c r="O49" s="17" t="s">
        <v>1165</v>
      </c>
      <c r="T49" s="28"/>
      <c r="U49" s="21" t="s">
        <v>1809</v>
      </c>
      <c r="V49" s="5"/>
    </row>
    <row r="50" spans="1:22" ht="12.75" customHeight="1" x14ac:dyDescent="0.2">
      <c r="A50" s="17">
        <v>3</v>
      </c>
      <c r="B50" s="17">
        <v>160</v>
      </c>
      <c r="D50" s="17">
        <v>114059</v>
      </c>
      <c r="E50" s="18" t="s">
        <v>1142</v>
      </c>
      <c r="F50" s="18" t="s">
        <v>981</v>
      </c>
      <c r="G50" s="18" t="s">
        <v>2015</v>
      </c>
      <c r="H50" s="23">
        <v>17950</v>
      </c>
      <c r="I50" s="22">
        <v>17950</v>
      </c>
      <c r="J50" s="19">
        <v>2009</v>
      </c>
      <c r="K50" s="18" t="s">
        <v>1273</v>
      </c>
      <c r="L50" s="17">
        <v>6010</v>
      </c>
      <c r="M50" s="21" t="s">
        <v>1401</v>
      </c>
      <c r="O50" s="17" t="s">
        <v>1165</v>
      </c>
      <c r="Q50" s="17">
        <v>2011</v>
      </c>
      <c r="T50" s="28"/>
      <c r="U50" s="21" t="s">
        <v>1810</v>
      </c>
      <c r="V50" s="5"/>
    </row>
    <row r="51" spans="1:22" x14ac:dyDescent="0.2">
      <c r="A51" s="17">
        <v>6</v>
      </c>
      <c r="B51" s="17">
        <v>150</v>
      </c>
      <c r="D51" s="17">
        <v>110395</v>
      </c>
      <c r="E51" s="18" t="s">
        <v>1142</v>
      </c>
      <c r="F51" s="18" t="s">
        <v>62</v>
      </c>
      <c r="G51" s="18" t="s">
        <v>2016</v>
      </c>
      <c r="H51" s="23">
        <v>15908</v>
      </c>
      <c r="I51" s="22">
        <v>15908</v>
      </c>
      <c r="J51" s="19">
        <v>2003</v>
      </c>
      <c r="K51" s="18" t="s">
        <v>444</v>
      </c>
      <c r="L51" s="17">
        <v>6026</v>
      </c>
      <c r="M51" s="21" t="s">
        <v>1405</v>
      </c>
      <c r="O51" s="17" t="s">
        <v>1165</v>
      </c>
      <c r="Q51" s="17">
        <v>2003</v>
      </c>
      <c r="T51" s="28"/>
      <c r="U51" s="21" t="s">
        <v>1809</v>
      </c>
      <c r="V51" s="5"/>
    </row>
    <row r="52" spans="1:22" ht="12.75" customHeight="1" x14ac:dyDescent="0.2">
      <c r="A52" s="17">
        <v>3</v>
      </c>
      <c r="B52" s="17">
        <v>160</v>
      </c>
      <c r="D52" s="17">
        <v>115262</v>
      </c>
      <c r="E52" s="18" t="s">
        <v>1142</v>
      </c>
      <c r="F52" s="18" t="s">
        <v>54</v>
      </c>
      <c r="G52" s="18" t="s">
        <v>2017</v>
      </c>
      <c r="H52" s="23">
        <v>17305</v>
      </c>
      <c r="I52" s="22">
        <v>17305</v>
      </c>
      <c r="J52" s="19">
        <v>2007</v>
      </c>
      <c r="K52" s="18" t="s">
        <v>1363</v>
      </c>
      <c r="L52" s="17">
        <v>6010</v>
      </c>
      <c r="M52" s="21" t="s">
        <v>1401</v>
      </c>
      <c r="O52" s="17" t="s">
        <v>1165</v>
      </c>
      <c r="Q52" s="17">
        <v>2011</v>
      </c>
      <c r="T52" s="28"/>
      <c r="U52" s="21" t="s">
        <v>1809</v>
      </c>
      <c r="V52" s="5"/>
    </row>
    <row r="53" spans="1:22" x14ac:dyDescent="0.2">
      <c r="A53" s="17">
        <v>3</v>
      </c>
      <c r="B53" s="17">
        <v>169</v>
      </c>
      <c r="C53" s="17" t="s">
        <v>216</v>
      </c>
      <c r="D53" s="17">
        <v>110395</v>
      </c>
      <c r="E53" s="18" t="s">
        <v>1142</v>
      </c>
      <c r="F53" s="18" t="s">
        <v>83</v>
      </c>
      <c r="G53" s="18" t="s">
        <v>2018</v>
      </c>
      <c r="H53" s="23">
        <v>17256</v>
      </c>
      <c r="I53" s="22">
        <v>17256</v>
      </c>
      <c r="J53" s="19">
        <v>2007</v>
      </c>
      <c r="K53" s="18" t="s">
        <v>370</v>
      </c>
      <c r="L53" s="17">
        <v>6032</v>
      </c>
      <c r="M53" s="21" t="s">
        <v>891</v>
      </c>
      <c r="O53" s="17" t="s">
        <v>1165</v>
      </c>
      <c r="Q53" s="17">
        <v>2007</v>
      </c>
      <c r="T53" s="28"/>
      <c r="U53" s="21" t="s">
        <v>1809</v>
      </c>
      <c r="V53" s="5"/>
    </row>
    <row r="54" spans="1:22" ht="12.75" customHeight="1" x14ac:dyDescent="0.2">
      <c r="A54" s="17">
        <v>10</v>
      </c>
      <c r="B54" s="17">
        <v>250</v>
      </c>
      <c r="C54" s="17" t="s">
        <v>932</v>
      </c>
      <c r="D54" s="17">
        <v>218783</v>
      </c>
      <c r="E54" s="18" t="s">
        <v>1142</v>
      </c>
      <c r="F54" s="18" t="s">
        <v>83</v>
      </c>
      <c r="G54" s="18" t="s">
        <v>2018</v>
      </c>
      <c r="H54" s="23">
        <v>12535</v>
      </c>
      <c r="I54" s="22">
        <v>12535</v>
      </c>
      <c r="J54" s="19">
        <v>1994</v>
      </c>
      <c r="K54" s="18" t="s">
        <v>1737</v>
      </c>
      <c r="L54" s="17">
        <v>6231</v>
      </c>
      <c r="M54" s="21" t="s">
        <v>1398</v>
      </c>
      <c r="O54" s="17" t="s">
        <v>1165</v>
      </c>
      <c r="Q54" s="17">
        <v>1994</v>
      </c>
      <c r="R54" s="17">
        <v>2003</v>
      </c>
      <c r="T54" s="28">
        <v>41691</v>
      </c>
      <c r="U54" s="21" t="s">
        <v>1809</v>
      </c>
      <c r="V54" s="5"/>
    </row>
    <row r="55" spans="1:22" ht="12.75" customHeight="1" x14ac:dyDescent="0.2">
      <c r="A55" s="17">
        <v>12</v>
      </c>
      <c r="B55" s="17">
        <v>112</v>
      </c>
      <c r="C55" s="17" t="s">
        <v>932</v>
      </c>
      <c r="D55" s="17">
        <v>790350</v>
      </c>
      <c r="E55" s="18" t="s">
        <v>1142</v>
      </c>
      <c r="F55" s="18" t="s">
        <v>55</v>
      </c>
      <c r="G55" s="18" t="s">
        <v>2019</v>
      </c>
      <c r="H55" s="23">
        <v>13369</v>
      </c>
      <c r="I55" s="22">
        <v>13369</v>
      </c>
      <c r="J55" s="19">
        <v>1996</v>
      </c>
      <c r="K55" s="18" t="s">
        <v>446</v>
      </c>
      <c r="L55" s="17">
        <v>6252</v>
      </c>
      <c r="M55" s="21" t="s">
        <v>1379</v>
      </c>
      <c r="O55" s="17" t="s">
        <v>1165</v>
      </c>
      <c r="T55" s="28"/>
      <c r="U55" s="21" t="s">
        <v>1809</v>
      </c>
      <c r="V55" s="5"/>
    </row>
    <row r="56" spans="1:22" ht="12.75" customHeight="1" x14ac:dyDescent="0.2">
      <c r="A56" s="17">
        <v>16</v>
      </c>
      <c r="B56" s="17">
        <v>188</v>
      </c>
      <c r="C56" s="17" t="s">
        <v>932</v>
      </c>
      <c r="D56" s="17">
        <v>162016</v>
      </c>
      <c r="E56" s="18" t="s">
        <v>1142</v>
      </c>
      <c r="F56" s="18" t="s">
        <v>945</v>
      </c>
      <c r="G56" s="18" t="s">
        <v>2020</v>
      </c>
      <c r="H56" s="23">
        <v>11522</v>
      </c>
      <c r="I56" s="22">
        <v>11522</v>
      </c>
      <c r="J56" s="19">
        <v>1991</v>
      </c>
      <c r="K56" s="18" t="s">
        <v>447</v>
      </c>
      <c r="L56" s="17">
        <v>6102</v>
      </c>
      <c r="M56" s="21" t="s">
        <v>1390</v>
      </c>
      <c r="O56" s="17" t="s">
        <v>1165</v>
      </c>
      <c r="T56" s="28"/>
      <c r="U56" s="21" t="s">
        <v>1809</v>
      </c>
      <c r="V56" s="5"/>
    </row>
    <row r="57" spans="1:22" x14ac:dyDescent="0.2">
      <c r="A57" s="17">
        <v>16</v>
      </c>
      <c r="B57" s="17">
        <v>189</v>
      </c>
      <c r="D57" s="17">
        <v>177551</v>
      </c>
      <c r="E57" s="18" t="s">
        <v>1142</v>
      </c>
      <c r="F57" s="18" t="s">
        <v>79</v>
      </c>
      <c r="G57" s="18" t="s">
        <v>2021</v>
      </c>
      <c r="H57" s="23">
        <v>16143</v>
      </c>
      <c r="I57" s="22">
        <v>16143</v>
      </c>
      <c r="J57" s="19">
        <v>2004</v>
      </c>
      <c r="K57" s="18" t="s">
        <v>757</v>
      </c>
      <c r="L57" s="17">
        <v>6103</v>
      </c>
      <c r="M57" s="21" t="s">
        <v>28</v>
      </c>
      <c r="O57" s="17" t="s">
        <v>1165</v>
      </c>
      <c r="T57" s="28"/>
      <c r="U57" s="21" t="s">
        <v>1809</v>
      </c>
      <c r="V57" s="5"/>
    </row>
    <row r="58" spans="1:22" ht="12.75" customHeight="1" x14ac:dyDescent="0.2">
      <c r="A58" s="17">
        <v>9</v>
      </c>
      <c r="B58" s="17">
        <v>200</v>
      </c>
      <c r="C58" s="17" t="s">
        <v>932</v>
      </c>
      <c r="D58" s="17">
        <v>140516</v>
      </c>
      <c r="E58" s="18" t="s">
        <v>223</v>
      </c>
      <c r="F58" s="18" t="s">
        <v>71</v>
      </c>
      <c r="G58" s="18" t="s">
        <v>2022</v>
      </c>
      <c r="H58" s="23">
        <v>12358</v>
      </c>
      <c r="I58" s="22">
        <v>12358</v>
      </c>
      <c r="J58" s="19">
        <v>1994</v>
      </c>
      <c r="K58" s="18" t="s">
        <v>448</v>
      </c>
      <c r="L58" s="17">
        <v>6025</v>
      </c>
      <c r="M58" s="21" t="s">
        <v>1387</v>
      </c>
      <c r="O58" s="17" t="s">
        <v>1165</v>
      </c>
      <c r="Q58" s="17">
        <v>1995</v>
      </c>
      <c r="R58" s="17">
        <v>2002</v>
      </c>
      <c r="S58" s="17">
        <v>2008</v>
      </c>
      <c r="T58" s="28"/>
      <c r="U58" s="21" t="s">
        <v>1809</v>
      </c>
      <c r="V58" s="5"/>
    </row>
    <row r="59" spans="1:22" ht="12.75" customHeight="1" x14ac:dyDescent="0.2">
      <c r="A59" s="15">
        <v>11</v>
      </c>
      <c r="B59" s="15">
        <v>203</v>
      </c>
      <c r="C59"/>
      <c r="D59" s="17">
        <v>608406</v>
      </c>
      <c r="E59" s="16" t="s">
        <v>3110</v>
      </c>
      <c r="F59" s="25" t="s">
        <v>3103</v>
      </c>
      <c r="G59" s="20" t="s">
        <v>3133</v>
      </c>
      <c r="H59" s="31">
        <v>21136</v>
      </c>
      <c r="I59" s="22">
        <v>21136</v>
      </c>
      <c r="J59" s="19">
        <v>2017</v>
      </c>
      <c r="K59" s="25" t="s">
        <v>3104</v>
      </c>
      <c r="L59" s="15">
        <v>6208</v>
      </c>
      <c r="M59" s="32" t="s">
        <v>1368</v>
      </c>
      <c r="N59"/>
      <c r="O59" s="17" t="s">
        <v>1165</v>
      </c>
      <c r="P59"/>
      <c r="Q59" s="23"/>
      <c r="T59" s="28"/>
      <c r="U59" s="21" t="s">
        <v>1809</v>
      </c>
      <c r="V59" s="5"/>
    </row>
    <row r="60" spans="1:22" ht="12.75" customHeight="1" x14ac:dyDescent="0.2">
      <c r="A60" s="17">
        <v>14</v>
      </c>
      <c r="B60" s="17">
        <v>247</v>
      </c>
      <c r="D60" s="17">
        <v>100412</v>
      </c>
      <c r="E60" s="18" t="s">
        <v>688</v>
      </c>
      <c r="F60" s="18" t="s">
        <v>55</v>
      </c>
      <c r="G60" s="18" t="s">
        <v>2023</v>
      </c>
      <c r="H60" s="23">
        <v>17150</v>
      </c>
      <c r="I60" s="22">
        <v>17150</v>
      </c>
      <c r="J60" s="19">
        <v>2006</v>
      </c>
      <c r="K60" s="18" t="s">
        <v>689</v>
      </c>
      <c r="L60" s="17">
        <v>6130</v>
      </c>
      <c r="M60" s="21" t="s">
        <v>1396</v>
      </c>
      <c r="O60" s="17" t="s">
        <v>1165</v>
      </c>
      <c r="Q60" s="17">
        <v>2006</v>
      </c>
      <c r="T60" s="28"/>
      <c r="U60" s="21" t="s">
        <v>1809</v>
      </c>
      <c r="V60" s="5"/>
    </row>
    <row r="61" spans="1:22" ht="12.75" customHeight="1" x14ac:dyDescent="0.2">
      <c r="A61" s="17">
        <v>13</v>
      </c>
      <c r="B61" s="17">
        <v>241</v>
      </c>
      <c r="D61" s="17">
        <v>140255</v>
      </c>
      <c r="E61" s="18" t="s">
        <v>224</v>
      </c>
      <c r="F61" s="18" t="s">
        <v>55</v>
      </c>
      <c r="G61" s="18" t="s">
        <v>2024</v>
      </c>
      <c r="H61" s="23">
        <v>15899</v>
      </c>
      <c r="I61" s="22">
        <v>15899</v>
      </c>
      <c r="J61" s="19">
        <v>2003</v>
      </c>
      <c r="K61" s="18" t="s">
        <v>1119</v>
      </c>
      <c r="L61" s="17">
        <v>6243</v>
      </c>
      <c r="M61" s="21" t="s">
        <v>1378</v>
      </c>
      <c r="O61" s="17" t="s">
        <v>1165</v>
      </c>
      <c r="Q61" s="17">
        <v>2007</v>
      </c>
      <c r="T61" s="28"/>
      <c r="U61" s="21" t="s">
        <v>1809</v>
      </c>
      <c r="V61" s="5"/>
    </row>
    <row r="62" spans="1:22" ht="12.75" customHeight="1" x14ac:dyDescent="0.2">
      <c r="A62" s="17">
        <v>2</v>
      </c>
      <c r="B62" s="17">
        <v>180</v>
      </c>
      <c r="D62" s="17">
        <v>201613</v>
      </c>
      <c r="E62" s="18" t="s">
        <v>225</v>
      </c>
      <c r="F62" s="18" t="s">
        <v>946</v>
      </c>
      <c r="G62" s="18" t="s">
        <v>2025</v>
      </c>
      <c r="H62" s="23">
        <v>15840</v>
      </c>
      <c r="I62" s="22">
        <v>15840</v>
      </c>
      <c r="J62" s="19">
        <v>2003</v>
      </c>
      <c r="K62" s="18" t="s">
        <v>1120</v>
      </c>
      <c r="L62" s="17">
        <v>6010</v>
      </c>
      <c r="M62" s="21" t="s">
        <v>1401</v>
      </c>
      <c r="O62" s="17" t="s">
        <v>1165</v>
      </c>
      <c r="Q62" s="17">
        <v>2010</v>
      </c>
      <c r="T62" s="28"/>
      <c r="U62" s="21" t="s">
        <v>1809</v>
      </c>
      <c r="V62" s="5"/>
    </row>
    <row r="63" spans="1:22" ht="12.75" customHeight="1" x14ac:dyDescent="0.2">
      <c r="A63" s="17">
        <v>8</v>
      </c>
      <c r="B63" s="17">
        <v>116</v>
      </c>
      <c r="D63" s="17">
        <v>166349</v>
      </c>
      <c r="E63" s="18" t="s">
        <v>227</v>
      </c>
      <c r="F63" s="18" t="s">
        <v>62</v>
      </c>
      <c r="G63" s="18" t="s">
        <v>2026</v>
      </c>
      <c r="H63" s="23">
        <v>18631</v>
      </c>
      <c r="I63" s="22">
        <v>18631</v>
      </c>
      <c r="J63" s="19">
        <v>2011</v>
      </c>
      <c r="K63" s="18" t="s">
        <v>1837</v>
      </c>
      <c r="L63" s="17">
        <v>6030</v>
      </c>
      <c r="M63" s="21" t="s">
        <v>902</v>
      </c>
      <c r="O63" s="17" t="s">
        <v>1165</v>
      </c>
      <c r="Q63" s="17">
        <v>2012</v>
      </c>
      <c r="T63" s="28">
        <v>42058</v>
      </c>
      <c r="U63" s="21" t="s">
        <v>1809</v>
      </c>
      <c r="V63" s="5"/>
    </row>
    <row r="64" spans="1:22" ht="12.75" customHeight="1" x14ac:dyDescent="0.2">
      <c r="A64" s="17">
        <v>8</v>
      </c>
      <c r="B64" s="17">
        <v>129</v>
      </c>
      <c r="C64" s="17" t="s">
        <v>932</v>
      </c>
      <c r="D64" s="17">
        <v>185740</v>
      </c>
      <c r="E64" s="18" t="s">
        <v>227</v>
      </c>
      <c r="F64" s="18" t="s">
        <v>949</v>
      </c>
      <c r="G64" s="18" t="s">
        <v>2027</v>
      </c>
      <c r="H64" s="23">
        <v>12599</v>
      </c>
      <c r="I64" s="22">
        <v>12599</v>
      </c>
      <c r="J64" s="19">
        <v>1994</v>
      </c>
      <c r="K64" s="18" t="s">
        <v>449</v>
      </c>
      <c r="L64" s="17">
        <v>6274</v>
      </c>
      <c r="M64" s="21" t="s">
        <v>1388</v>
      </c>
      <c r="O64" s="17" t="s">
        <v>1165</v>
      </c>
      <c r="Q64" s="17">
        <v>2000</v>
      </c>
      <c r="T64" s="28">
        <v>42784</v>
      </c>
      <c r="U64" s="21" t="s">
        <v>1809</v>
      </c>
      <c r="V64" s="5"/>
    </row>
    <row r="65" spans="1:22" ht="12.75" customHeight="1" x14ac:dyDescent="0.2">
      <c r="A65" s="17">
        <v>8</v>
      </c>
      <c r="B65" s="17">
        <v>122</v>
      </c>
      <c r="C65" s="17" t="s">
        <v>932</v>
      </c>
      <c r="D65" s="17">
        <v>790351</v>
      </c>
      <c r="E65" s="18" t="s">
        <v>228</v>
      </c>
      <c r="F65" s="18" t="s">
        <v>71</v>
      </c>
      <c r="G65" s="18" t="s">
        <v>2028</v>
      </c>
      <c r="H65" s="23">
        <v>7653</v>
      </c>
      <c r="I65" s="22">
        <v>7653</v>
      </c>
      <c r="J65" s="19">
        <v>1980</v>
      </c>
      <c r="K65" s="18" t="s">
        <v>427</v>
      </c>
      <c r="L65" s="17">
        <v>6020</v>
      </c>
      <c r="M65" s="21" t="s">
        <v>1381</v>
      </c>
      <c r="O65" s="17" t="s">
        <v>1165</v>
      </c>
      <c r="T65" s="28"/>
      <c r="U65" s="21" t="s">
        <v>1809</v>
      </c>
      <c r="V65" s="5"/>
    </row>
    <row r="66" spans="1:22" ht="12.75" customHeight="1" x14ac:dyDescent="0.2">
      <c r="A66" s="17">
        <v>12</v>
      </c>
      <c r="B66" s="17">
        <v>104</v>
      </c>
      <c r="D66" s="17">
        <v>105399</v>
      </c>
      <c r="E66" s="18" t="s">
        <v>229</v>
      </c>
      <c r="F66" s="18" t="s">
        <v>72</v>
      </c>
      <c r="G66" s="18" t="s">
        <v>2029</v>
      </c>
      <c r="H66" s="23">
        <v>18349</v>
      </c>
      <c r="I66" s="22">
        <v>18349</v>
      </c>
      <c r="J66" s="19">
        <v>2010</v>
      </c>
      <c r="K66" s="18" t="s">
        <v>596</v>
      </c>
      <c r="L66" s="17">
        <v>6343</v>
      </c>
      <c r="M66" s="21" t="s">
        <v>930</v>
      </c>
      <c r="O66" s="17" t="s">
        <v>1165</v>
      </c>
      <c r="Q66" s="17">
        <v>2010</v>
      </c>
      <c r="T66" s="28"/>
      <c r="U66" s="21" t="s">
        <v>1809</v>
      </c>
      <c r="V66" s="5"/>
    </row>
    <row r="67" spans="1:22" x14ac:dyDescent="0.2">
      <c r="A67" s="17">
        <v>14</v>
      </c>
      <c r="B67" s="17">
        <v>247</v>
      </c>
      <c r="D67" s="17">
        <v>112466</v>
      </c>
      <c r="E67" s="20" t="s">
        <v>229</v>
      </c>
      <c r="F67" s="20" t="s">
        <v>74</v>
      </c>
      <c r="G67" s="18" t="s">
        <v>2030</v>
      </c>
      <c r="H67" s="12">
        <v>20803</v>
      </c>
      <c r="I67" s="22">
        <v>20803</v>
      </c>
      <c r="J67" s="19">
        <v>2016</v>
      </c>
      <c r="K67" s="20" t="s">
        <v>1883</v>
      </c>
      <c r="L67" s="17">
        <v>6130</v>
      </c>
      <c r="M67" s="20" t="s">
        <v>1396</v>
      </c>
      <c r="N67" s="17"/>
      <c r="O67" s="17" t="s">
        <v>1165</v>
      </c>
      <c r="Q67" s="17">
        <v>2016</v>
      </c>
      <c r="U67" s="21" t="s">
        <v>1809</v>
      </c>
      <c r="V67" s="5"/>
    </row>
    <row r="68" spans="1:22" ht="12.75" customHeight="1" x14ac:dyDescent="0.2">
      <c r="A68" s="17">
        <v>9</v>
      </c>
      <c r="B68" s="17">
        <v>119</v>
      </c>
      <c r="D68" s="17">
        <v>154836</v>
      </c>
      <c r="E68" s="20" t="s">
        <v>229</v>
      </c>
      <c r="F68" s="20" t="s">
        <v>121</v>
      </c>
      <c r="G68" s="18" t="s">
        <v>2031</v>
      </c>
      <c r="H68" s="12">
        <v>20569</v>
      </c>
      <c r="I68" s="22">
        <v>20569</v>
      </c>
      <c r="J68" s="19">
        <v>2016</v>
      </c>
      <c r="K68" s="20" t="s">
        <v>1917</v>
      </c>
      <c r="L68" s="17">
        <v>6205</v>
      </c>
      <c r="M68" s="20" t="s">
        <v>1403</v>
      </c>
      <c r="N68" s="17"/>
      <c r="O68" s="17" t="s">
        <v>1165</v>
      </c>
      <c r="U68" s="21" t="s">
        <v>1809</v>
      </c>
      <c r="V68" s="5"/>
    </row>
    <row r="69" spans="1:22" ht="12.75" customHeight="1" x14ac:dyDescent="0.2">
      <c r="A69" s="17">
        <v>12</v>
      </c>
      <c r="B69" s="17">
        <v>213</v>
      </c>
      <c r="D69" s="17">
        <v>166187</v>
      </c>
      <c r="E69" s="18" t="s">
        <v>229</v>
      </c>
      <c r="F69" s="18" t="s">
        <v>58</v>
      </c>
      <c r="G69" s="18" t="s">
        <v>2032</v>
      </c>
      <c r="H69" s="23">
        <v>16116</v>
      </c>
      <c r="I69" s="22">
        <v>16116</v>
      </c>
      <c r="J69" s="19">
        <v>2004</v>
      </c>
      <c r="K69" s="18" t="s">
        <v>681</v>
      </c>
      <c r="L69" s="17">
        <v>6262</v>
      </c>
      <c r="M69" s="21" t="s">
        <v>35</v>
      </c>
      <c r="O69" s="17" t="s">
        <v>1165</v>
      </c>
      <c r="Q69" s="17">
        <v>2007</v>
      </c>
      <c r="T69" s="28"/>
      <c r="U69" s="21" t="s">
        <v>1809</v>
      </c>
      <c r="V69" s="5"/>
    </row>
    <row r="70" spans="1:22" ht="12.75" customHeight="1" x14ac:dyDescent="0.2">
      <c r="A70" s="17">
        <v>3</v>
      </c>
      <c r="B70" s="17">
        <v>169</v>
      </c>
      <c r="D70" s="17">
        <v>111332</v>
      </c>
      <c r="E70" s="18" t="s">
        <v>230</v>
      </c>
      <c r="F70" s="18" t="s">
        <v>72</v>
      </c>
      <c r="G70" s="18" t="s">
        <v>2033</v>
      </c>
      <c r="H70" s="23">
        <v>15805</v>
      </c>
      <c r="I70" s="22">
        <v>15805</v>
      </c>
      <c r="J70" s="19">
        <v>2003</v>
      </c>
      <c r="K70" s="18" t="s">
        <v>1121</v>
      </c>
      <c r="L70" s="17">
        <v>6006</v>
      </c>
      <c r="M70" s="21" t="s">
        <v>1400</v>
      </c>
      <c r="O70" s="17" t="s">
        <v>1165</v>
      </c>
      <c r="Q70" s="17">
        <v>2006</v>
      </c>
      <c r="T70" s="28"/>
      <c r="U70" s="21" t="s">
        <v>1809</v>
      </c>
      <c r="V70" s="5"/>
    </row>
    <row r="71" spans="1:22" ht="12.75" customHeight="1" x14ac:dyDescent="0.2">
      <c r="A71" s="17">
        <v>12</v>
      </c>
      <c r="B71" s="17">
        <v>213</v>
      </c>
      <c r="D71" s="17">
        <v>147808</v>
      </c>
      <c r="E71" s="18" t="s">
        <v>230</v>
      </c>
      <c r="F71" s="18" t="s">
        <v>54</v>
      </c>
      <c r="G71" s="18" t="s">
        <v>2034</v>
      </c>
      <c r="H71" s="23">
        <v>15226</v>
      </c>
      <c r="I71" s="22">
        <v>15226</v>
      </c>
      <c r="J71" s="19">
        <v>2002</v>
      </c>
      <c r="K71" s="18" t="s">
        <v>1118</v>
      </c>
      <c r="L71" s="17">
        <v>6260</v>
      </c>
      <c r="M71" s="21" t="s">
        <v>897</v>
      </c>
      <c r="O71" s="17" t="s">
        <v>1165</v>
      </c>
      <c r="T71" s="28"/>
      <c r="U71" s="21" t="s">
        <v>1809</v>
      </c>
      <c r="V71" s="5"/>
    </row>
    <row r="72" spans="1:22" ht="12.75" customHeight="1" x14ac:dyDescent="0.2">
      <c r="A72" s="17">
        <v>6</v>
      </c>
      <c r="B72" s="17">
        <v>107</v>
      </c>
      <c r="C72" s="17" t="s">
        <v>932</v>
      </c>
      <c r="D72" s="17">
        <v>169643</v>
      </c>
      <c r="E72" s="18" t="s">
        <v>230</v>
      </c>
      <c r="F72" s="18" t="s">
        <v>957</v>
      </c>
      <c r="G72" s="18" t="s">
        <v>2035</v>
      </c>
      <c r="H72" s="23">
        <v>10322</v>
      </c>
      <c r="I72" s="22">
        <v>10322</v>
      </c>
      <c r="J72" s="19">
        <v>1988</v>
      </c>
      <c r="K72" s="18" t="s">
        <v>1150</v>
      </c>
      <c r="L72" s="17">
        <v>5734</v>
      </c>
      <c r="M72" s="21" t="s">
        <v>1151</v>
      </c>
      <c r="O72" s="17" t="s">
        <v>1165</v>
      </c>
      <c r="Q72" s="17">
        <v>1989</v>
      </c>
      <c r="R72" s="17">
        <v>1997</v>
      </c>
      <c r="S72" s="17">
        <v>2006</v>
      </c>
      <c r="T72" s="28"/>
      <c r="U72" s="21" t="s">
        <v>1809</v>
      </c>
      <c r="V72" s="5"/>
    </row>
    <row r="73" spans="1:22" ht="12.75" customHeight="1" x14ac:dyDescent="0.2">
      <c r="A73" s="17">
        <v>8</v>
      </c>
      <c r="B73" s="17">
        <v>218</v>
      </c>
      <c r="D73" s="17">
        <v>115612</v>
      </c>
      <c r="E73" s="20" t="s">
        <v>1463</v>
      </c>
      <c r="F73" s="20" t="s">
        <v>63</v>
      </c>
      <c r="G73" s="18" t="s">
        <v>2036</v>
      </c>
      <c r="H73" s="23">
        <v>20370</v>
      </c>
      <c r="I73" s="22">
        <v>20370</v>
      </c>
      <c r="J73" s="19">
        <v>2015</v>
      </c>
      <c r="K73" s="20" t="s">
        <v>1816</v>
      </c>
      <c r="L73" s="17">
        <v>6014</v>
      </c>
      <c r="M73" s="20" t="s">
        <v>1400</v>
      </c>
      <c r="O73" s="17" t="s">
        <v>1165</v>
      </c>
      <c r="U73" s="21" t="s">
        <v>1809</v>
      </c>
      <c r="V73" s="5"/>
    </row>
    <row r="74" spans="1:22" x14ac:dyDescent="0.2">
      <c r="A74" s="17">
        <v>2</v>
      </c>
      <c r="B74" s="17">
        <v>178</v>
      </c>
      <c r="D74" s="17">
        <v>187713</v>
      </c>
      <c r="E74" s="18" t="s">
        <v>1463</v>
      </c>
      <c r="F74" s="18" t="s">
        <v>989</v>
      </c>
      <c r="G74" s="18" t="s">
        <v>2037</v>
      </c>
      <c r="H74" s="23">
        <v>16963</v>
      </c>
      <c r="I74" s="22">
        <v>16963</v>
      </c>
      <c r="J74" s="19">
        <v>2007</v>
      </c>
      <c r="K74" s="18" t="s">
        <v>1464</v>
      </c>
      <c r="L74" s="17">
        <v>6005</v>
      </c>
      <c r="M74" s="21" t="s">
        <v>1400</v>
      </c>
      <c r="O74" s="17" t="s">
        <v>1165</v>
      </c>
      <c r="Q74" s="17">
        <v>2007</v>
      </c>
      <c r="T74" s="28"/>
      <c r="U74" s="21" t="s">
        <v>1809</v>
      </c>
      <c r="V74" s="5"/>
    </row>
    <row r="75" spans="1:22" ht="12.75" customHeight="1" x14ac:dyDescent="0.2">
      <c r="A75" s="17">
        <v>16</v>
      </c>
      <c r="B75" s="17">
        <v>222</v>
      </c>
      <c r="D75" s="17">
        <v>170277</v>
      </c>
      <c r="E75" s="18" t="s">
        <v>1463</v>
      </c>
      <c r="F75" s="18" t="s">
        <v>957</v>
      </c>
      <c r="G75" s="18" t="s">
        <v>2038</v>
      </c>
      <c r="H75" s="23">
        <v>17595</v>
      </c>
      <c r="I75" s="22">
        <v>17595</v>
      </c>
      <c r="J75" s="19">
        <v>2008</v>
      </c>
      <c r="K75" s="18" t="s">
        <v>473</v>
      </c>
      <c r="L75" s="17">
        <v>6102</v>
      </c>
      <c r="M75" s="21" t="s">
        <v>1540</v>
      </c>
      <c r="O75" s="17" t="s">
        <v>1165</v>
      </c>
      <c r="Q75" s="17">
        <v>2008</v>
      </c>
      <c r="T75" s="28"/>
      <c r="U75" s="21" t="s">
        <v>1809</v>
      </c>
      <c r="V75" s="5"/>
    </row>
    <row r="76" spans="1:22" ht="12.75" customHeight="1" x14ac:dyDescent="0.2">
      <c r="A76" s="17">
        <v>6</v>
      </c>
      <c r="B76" s="17">
        <v>220</v>
      </c>
      <c r="D76" s="17">
        <v>174634</v>
      </c>
      <c r="E76" s="18" t="s">
        <v>385</v>
      </c>
      <c r="F76" s="18" t="s">
        <v>80</v>
      </c>
      <c r="G76" s="18" t="s">
        <v>2039</v>
      </c>
      <c r="H76" s="23">
        <v>17939</v>
      </c>
      <c r="I76" s="22">
        <v>17939</v>
      </c>
      <c r="J76" s="19">
        <v>2009</v>
      </c>
      <c r="K76" s="18" t="s">
        <v>412</v>
      </c>
      <c r="L76" s="17">
        <v>6276</v>
      </c>
      <c r="M76" s="21" t="s">
        <v>5</v>
      </c>
      <c r="O76" s="17" t="s">
        <v>1165</v>
      </c>
      <c r="Q76" s="17">
        <v>2009</v>
      </c>
      <c r="T76" s="28"/>
      <c r="U76" s="21" t="s">
        <v>1809</v>
      </c>
      <c r="V76" s="5"/>
    </row>
    <row r="77" spans="1:22" ht="12.75" customHeight="1" x14ac:dyDescent="0.2">
      <c r="A77" s="17">
        <v>8</v>
      </c>
      <c r="B77" s="17">
        <v>122</v>
      </c>
      <c r="C77" s="17" t="s">
        <v>932</v>
      </c>
      <c r="D77" s="17">
        <v>100028</v>
      </c>
      <c r="E77" s="18" t="s">
        <v>231</v>
      </c>
      <c r="F77" s="18" t="s">
        <v>65</v>
      </c>
      <c r="G77" s="18" t="s">
        <v>2040</v>
      </c>
      <c r="H77" s="23">
        <v>13640</v>
      </c>
      <c r="I77" s="22">
        <v>13640</v>
      </c>
      <c r="J77" s="19">
        <v>1997</v>
      </c>
      <c r="K77" s="18" t="s">
        <v>1081</v>
      </c>
      <c r="L77" s="17">
        <v>6010</v>
      </c>
      <c r="M77" s="21" t="s">
        <v>1401</v>
      </c>
      <c r="O77" s="17" t="s">
        <v>1165</v>
      </c>
      <c r="T77" s="28"/>
      <c r="U77" s="21" t="s">
        <v>1809</v>
      </c>
      <c r="V77" s="5"/>
    </row>
    <row r="78" spans="1:22" ht="12.75" customHeight="1" x14ac:dyDescent="0.2">
      <c r="A78" s="17">
        <v>12</v>
      </c>
      <c r="B78" s="17">
        <v>213</v>
      </c>
      <c r="C78" s="17" t="s">
        <v>932</v>
      </c>
      <c r="D78" s="17">
        <v>166194</v>
      </c>
      <c r="E78" s="18" t="s">
        <v>69</v>
      </c>
      <c r="F78" s="18" t="s">
        <v>959</v>
      </c>
      <c r="G78" s="18" t="s">
        <v>2041</v>
      </c>
      <c r="H78" s="23">
        <v>9572</v>
      </c>
      <c r="I78" s="22">
        <v>9572</v>
      </c>
      <c r="J78" s="19">
        <v>1986</v>
      </c>
      <c r="K78" s="18" t="s">
        <v>1082</v>
      </c>
      <c r="L78" s="17">
        <v>6260</v>
      </c>
      <c r="M78" s="21" t="s">
        <v>1191</v>
      </c>
      <c r="O78" s="17" t="s">
        <v>1165</v>
      </c>
      <c r="Q78" s="17">
        <v>1989</v>
      </c>
      <c r="R78" s="17">
        <v>1995</v>
      </c>
      <c r="S78" s="17">
        <v>2006</v>
      </c>
      <c r="T78" s="28"/>
      <c r="U78" s="21" t="s">
        <v>1809</v>
      </c>
      <c r="V78" s="5"/>
    </row>
    <row r="79" spans="1:22" ht="12.75" customHeight="1" x14ac:dyDescent="0.2">
      <c r="A79" s="17">
        <v>12</v>
      </c>
      <c r="B79" s="17">
        <v>238</v>
      </c>
      <c r="D79" s="17">
        <v>104176</v>
      </c>
      <c r="E79" s="18" t="s">
        <v>69</v>
      </c>
      <c r="F79" s="18" t="s">
        <v>102</v>
      </c>
      <c r="G79" s="18" t="s">
        <v>2042</v>
      </c>
      <c r="H79" s="23">
        <v>18036</v>
      </c>
      <c r="I79" s="22">
        <v>18036</v>
      </c>
      <c r="J79" s="19">
        <v>2009</v>
      </c>
      <c r="K79" s="18" t="s">
        <v>68</v>
      </c>
      <c r="L79" s="17">
        <v>6253</v>
      </c>
      <c r="M79" s="21" t="s">
        <v>25</v>
      </c>
      <c r="O79" s="17" t="s">
        <v>1165</v>
      </c>
      <c r="T79" s="28"/>
      <c r="U79" s="21" t="s">
        <v>1809</v>
      </c>
      <c r="V79" s="5"/>
    </row>
    <row r="80" spans="1:22" ht="12.75" customHeight="1" x14ac:dyDescent="0.2">
      <c r="A80" s="17">
        <v>2</v>
      </c>
      <c r="B80" s="17">
        <v>178</v>
      </c>
      <c r="D80" s="17">
        <v>187716</v>
      </c>
      <c r="E80" s="18" t="s">
        <v>386</v>
      </c>
      <c r="F80" s="18" t="s">
        <v>96</v>
      </c>
      <c r="G80" s="18" t="s">
        <v>2043</v>
      </c>
      <c r="H80" s="23">
        <v>16184</v>
      </c>
      <c r="I80" s="22">
        <v>16184</v>
      </c>
      <c r="J80" s="19">
        <v>2008</v>
      </c>
      <c r="K80" s="18" t="s">
        <v>387</v>
      </c>
      <c r="L80" s="17">
        <v>6362</v>
      </c>
      <c r="M80" s="21" t="s">
        <v>42</v>
      </c>
      <c r="O80" s="17" t="s">
        <v>1165</v>
      </c>
      <c r="Q80" s="17">
        <v>2009</v>
      </c>
      <c r="T80" s="28"/>
      <c r="U80" s="21" t="s">
        <v>1809</v>
      </c>
      <c r="V80" s="5"/>
    </row>
    <row r="81" spans="1:22" ht="12.75" customHeight="1" x14ac:dyDescent="0.2">
      <c r="A81" s="17">
        <v>13</v>
      </c>
      <c r="B81" s="17">
        <v>241</v>
      </c>
      <c r="D81" s="17">
        <v>100409</v>
      </c>
      <c r="E81" s="18" t="s">
        <v>232</v>
      </c>
      <c r="F81" s="18" t="s">
        <v>960</v>
      </c>
      <c r="G81" s="18" t="s">
        <v>2044</v>
      </c>
      <c r="H81" s="23">
        <v>16085</v>
      </c>
      <c r="I81" s="22">
        <v>16085</v>
      </c>
      <c r="J81" s="19">
        <v>2004</v>
      </c>
      <c r="K81" s="18" t="s">
        <v>1843</v>
      </c>
      <c r="L81" s="17">
        <v>6242</v>
      </c>
      <c r="M81" s="21" t="s">
        <v>1389</v>
      </c>
      <c r="O81" s="17" t="s">
        <v>1165</v>
      </c>
      <c r="Q81" s="17">
        <v>2005</v>
      </c>
      <c r="T81" s="28">
        <v>42068</v>
      </c>
      <c r="U81" s="21" t="s">
        <v>1809</v>
      </c>
      <c r="V81" s="5"/>
    </row>
    <row r="82" spans="1:22" x14ac:dyDescent="0.2">
      <c r="A82" s="17">
        <v>8</v>
      </c>
      <c r="B82" s="17">
        <v>122</v>
      </c>
      <c r="C82" s="17" t="s">
        <v>932</v>
      </c>
      <c r="D82" s="17">
        <v>100029</v>
      </c>
      <c r="E82" s="18" t="s">
        <v>1330</v>
      </c>
      <c r="F82" s="18" t="s">
        <v>67</v>
      </c>
      <c r="G82" s="18" t="s">
        <v>2045</v>
      </c>
      <c r="H82" s="23">
        <v>13711</v>
      </c>
      <c r="I82" s="22">
        <v>13711</v>
      </c>
      <c r="J82" s="19">
        <v>1997</v>
      </c>
      <c r="K82" s="18" t="s">
        <v>1331</v>
      </c>
      <c r="L82" s="17">
        <v>6020</v>
      </c>
      <c r="M82" s="21" t="s">
        <v>1381</v>
      </c>
      <c r="O82" s="17" t="s">
        <v>1165</v>
      </c>
      <c r="T82" s="28"/>
      <c r="U82" s="21" t="s">
        <v>1809</v>
      </c>
      <c r="V82" s="5"/>
    </row>
    <row r="83" spans="1:22" ht="12.75" customHeight="1" x14ac:dyDescent="0.2">
      <c r="A83" s="17">
        <v>9</v>
      </c>
      <c r="B83" s="17">
        <v>232</v>
      </c>
      <c r="C83" s="17" t="s">
        <v>3083</v>
      </c>
      <c r="D83" s="17">
        <v>150269</v>
      </c>
      <c r="E83" s="20" t="s">
        <v>3075</v>
      </c>
      <c r="F83" s="20" t="s">
        <v>56</v>
      </c>
      <c r="G83" s="20" t="s">
        <v>3084</v>
      </c>
      <c r="H83" s="12">
        <v>21057</v>
      </c>
      <c r="I83" s="22">
        <v>21057</v>
      </c>
      <c r="J83" s="17">
        <v>2017</v>
      </c>
      <c r="K83" s="20" t="s">
        <v>3076</v>
      </c>
      <c r="L83" s="17">
        <v>6026</v>
      </c>
      <c r="M83" s="20" t="s">
        <v>1405</v>
      </c>
      <c r="O83" s="17" t="s">
        <v>1165</v>
      </c>
      <c r="U83" s="21" t="s">
        <v>1809</v>
      </c>
      <c r="V83" s="5"/>
    </row>
    <row r="84" spans="1:22" ht="12.75" customHeight="1" x14ac:dyDescent="0.2">
      <c r="A84" s="17">
        <v>15</v>
      </c>
      <c r="B84" s="17">
        <v>103</v>
      </c>
      <c r="D84" s="17">
        <v>102151</v>
      </c>
      <c r="E84" s="18" t="s">
        <v>233</v>
      </c>
      <c r="F84" s="18" t="s">
        <v>962</v>
      </c>
      <c r="G84" s="18" t="s">
        <v>2046</v>
      </c>
      <c r="H84" s="23">
        <v>13183</v>
      </c>
      <c r="I84" s="22">
        <v>13183</v>
      </c>
      <c r="J84" s="19">
        <v>1996</v>
      </c>
      <c r="K84" s="18" t="s">
        <v>1844</v>
      </c>
      <c r="L84" s="17">
        <v>6147</v>
      </c>
      <c r="M84" s="21" t="s">
        <v>899</v>
      </c>
      <c r="O84" s="17" t="s">
        <v>1165</v>
      </c>
      <c r="Q84" s="17">
        <v>1996</v>
      </c>
      <c r="R84" s="17">
        <v>2005</v>
      </c>
      <c r="T84" s="28">
        <v>42068</v>
      </c>
      <c r="U84" s="21" t="s">
        <v>1809</v>
      </c>
      <c r="V84" s="5"/>
    </row>
    <row r="85" spans="1:22" x14ac:dyDescent="0.2">
      <c r="A85" s="17">
        <v>13</v>
      </c>
      <c r="B85" s="17">
        <v>132</v>
      </c>
      <c r="C85" s="17" t="s">
        <v>932</v>
      </c>
      <c r="D85" s="17">
        <v>103035</v>
      </c>
      <c r="E85" s="18" t="s">
        <v>233</v>
      </c>
      <c r="F85" s="18" t="s">
        <v>54</v>
      </c>
      <c r="G85" s="18" t="s">
        <v>2047</v>
      </c>
      <c r="H85" s="23">
        <v>11221</v>
      </c>
      <c r="I85" s="22">
        <v>11221</v>
      </c>
      <c r="J85" s="19">
        <v>1991</v>
      </c>
      <c r="K85" s="18" t="s">
        <v>953</v>
      </c>
      <c r="L85" s="17">
        <v>6218</v>
      </c>
      <c r="M85" s="21" t="s">
        <v>900</v>
      </c>
      <c r="O85" s="17" t="s">
        <v>1165</v>
      </c>
      <c r="Q85" s="17">
        <v>2000</v>
      </c>
      <c r="T85" s="28"/>
      <c r="U85" s="21" t="s">
        <v>1809</v>
      </c>
      <c r="V85" s="5"/>
    </row>
    <row r="86" spans="1:22" x14ac:dyDescent="0.2">
      <c r="A86" s="17">
        <v>11</v>
      </c>
      <c r="B86" s="17">
        <v>203</v>
      </c>
      <c r="D86" s="17">
        <v>121290</v>
      </c>
      <c r="E86" s="20" t="s">
        <v>233</v>
      </c>
      <c r="F86" s="20" t="s">
        <v>55</v>
      </c>
      <c r="G86" s="18" t="s">
        <v>2048</v>
      </c>
      <c r="H86" s="12">
        <v>20229</v>
      </c>
      <c r="I86" s="22">
        <v>20229</v>
      </c>
      <c r="J86" s="19">
        <v>2015</v>
      </c>
      <c r="K86" s="20" t="s">
        <v>1857</v>
      </c>
      <c r="L86" s="17">
        <v>6208</v>
      </c>
      <c r="M86" s="20" t="s">
        <v>1368</v>
      </c>
      <c r="N86" s="17"/>
      <c r="O86" s="17" t="s">
        <v>1165</v>
      </c>
      <c r="U86" s="21" t="s">
        <v>1809</v>
      </c>
      <c r="V86" s="5"/>
    </row>
    <row r="87" spans="1:22" x14ac:dyDescent="0.2">
      <c r="A87" s="15">
        <v>8</v>
      </c>
      <c r="B87" s="17">
        <v>217</v>
      </c>
      <c r="C87"/>
      <c r="D87" s="17">
        <v>121207</v>
      </c>
      <c r="E87" s="25" t="s">
        <v>1689</v>
      </c>
      <c r="F87" s="25" t="s">
        <v>62</v>
      </c>
      <c r="G87" s="18" t="s">
        <v>2049</v>
      </c>
      <c r="H87" s="31">
        <v>19766</v>
      </c>
      <c r="I87" s="22">
        <v>19766</v>
      </c>
      <c r="J87" s="19">
        <v>2014</v>
      </c>
      <c r="K87" s="25" t="s">
        <v>1690</v>
      </c>
      <c r="L87" s="15">
        <v>6037</v>
      </c>
      <c r="M87" s="32" t="s">
        <v>912</v>
      </c>
      <c r="N87"/>
      <c r="O87" s="17" t="s">
        <v>1165</v>
      </c>
      <c r="P87"/>
      <c r="Q87" s="17">
        <v>2014</v>
      </c>
      <c r="U87" s="21" t="s">
        <v>1809</v>
      </c>
      <c r="V87" s="5"/>
    </row>
    <row r="88" spans="1:22" x14ac:dyDescent="0.2">
      <c r="A88" s="17">
        <v>2</v>
      </c>
      <c r="B88" s="17">
        <v>180</v>
      </c>
      <c r="D88" s="17">
        <v>201615</v>
      </c>
      <c r="E88" s="18" t="s">
        <v>1153</v>
      </c>
      <c r="F88" s="18" t="s">
        <v>987</v>
      </c>
      <c r="G88" s="18" t="s">
        <v>2050</v>
      </c>
      <c r="H88" s="23">
        <v>16593</v>
      </c>
      <c r="I88" s="22">
        <v>16593</v>
      </c>
      <c r="J88" s="19">
        <v>2005</v>
      </c>
      <c r="K88" s="18" t="s">
        <v>1154</v>
      </c>
      <c r="L88" s="17">
        <v>6005</v>
      </c>
      <c r="M88" s="21" t="s">
        <v>1400</v>
      </c>
      <c r="O88" s="17" t="s">
        <v>1165</v>
      </c>
      <c r="Q88" s="17">
        <v>2006</v>
      </c>
      <c r="T88" s="28"/>
      <c r="U88" s="21" t="s">
        <v>1809</v>
      </c>
      <c r="V88" s="5"/>
    </row>
    <row r="89" spans="1:22" x14ac:dyDescent="0.2">
      <c r="A89" s="17">
        <v>10</v>
      </c>
      <c r="B89" s="17">
        <v>224</v>
      </c>
      <c r="D89" s="17">
        <v>129081</v>
      </c>
      <c r="E89" s="20" t="s">
        <v>1972</v>
      </c>
      <c r="F89" s="20" t="s">
        <v>1973</v>
      </c>
      <c r="G89" s="20" t="s">
        <v>3028</v>
      </c>
      <c r="H89" s="12">
        <v>20517</v>
      </c>
      <c r="I89" s="22">
        <v>20517</v>
      </c>
      <c r="J89" s="17">
        <v>2016</v>
      </c>
      <c r="K89" s="20" t="s">
        <v>1568</v>
      </c>
      <c r="L89" s="17">
        <v>6232</v>
      </c>
      <c r="M89" s="20" t="s">
        <v>1553</v>
      </c>
      <c r="N89" s="17"/>
      <c r="O89" s="17" t="s">
        <v>1165</v>
      </c>
      <c r="P89" s="17"/>
      <c r="Q89" s="23"/>
      <c r="U89" s="21" t="s">
        <v>1810</v>
      </c>
      <c r="V89" s="5"/>
    </row>
    <row r="90" spans="1:22" ht="12.75" customHeight="1" x14ac:dyDescent="0.2">
      <c r="A90" s="17">
        <v>11</v>
      </c>
      <c r="B90" s="17">
        <v>221</v>
      </c>
      <c r="D90" s="17">
        <v>181670</v>
      </c>
      <c r="E90" s="20" t="s">
        <v>1552</v>
      </c>
      <c r="F90" s="20" t="s">
        <v>1898</v>
      </c>
      <c r="G90" s="18" t="s">
        <v>2051</v>
      </c>
      <c r="H90" s="12">
        <v>20469</v>
      </c>
      <c r="I90" s="22">
        <v>20469</v>
      </c>
      <c r="J90" s="19">
        <v>2016</v>
      </c>
      <c r="K90" s="20" t="s">
        <v>1899</v>
      </c>
      <c r="L90" s="17">
        <v>6017</v>
      </c>
      <c r="M90" s="20" t="s">
        <v>21</v>
      </c>
      <c r="N90" s="17"/>
      <c r="O90" s="17" t="s">
        <v>1165</v>
      </c>
      <c r="U90" s="21" t="s">
        <v>1809</v>
      </c>
      <c r="V90" s="5"/>
    </row>
    <row r="91" spans="1:22" ht="12.75" customHeight="1" x14ac:dyDescent="0.2">
      <c r="A91" s="17">
        <v>10</v>
      </c>
      <c r="B91" s="17">
        <v>224</v>
      </c>
      <c r="D91" s="17">
        <v>129053</v>
      </c>
      <c r="E91" s="18" t="s">
        <v>1552</v>
      </c>
      <c r="F91" s="18" t="s">
        <v>80</v>
      </c>
      <c r="G91" s="18" t="s">
        <v>2052</v>
      </c>
      <c r="H91" s="23">
        <v>19157</v>
      </c>
      <c r="I91" s="22">
        <v>19157</v>
      </c>
      <c r="J91" s="19">
        <v>2012</v>
      </c>
      <c r="K91" s="18" t="s">
        <v>1568</v>
      </c>
      <c r="L91" s="17">
        <v>6232</v>
      </c>
      <c r="M91" s="21" t="s">
        <v>1553</v>
      </c>
      <c r="O91" s="17" t="s">
        <v>1165</v>
      </c>
      <c r="Q91" s="17">
        <v>2015</v>
      </c>
      <c r="T91" s="28">
        <v>41047</v>
      </c>
      <c r="U91" s="21" t="s">
        <v>1809</v>
      </c>
      <c r="V91" s="5"/>
    </row>
    <row r="92" spans="1:22" ht="12.75" customHeight="1" x14ac:dyDescent="0.2">
      <c r="A92" s="17">
        <v>17</v>
      </c>
      <c r="B92" s="17">
        <v>134</v>
      </c>
      <c r="D92" s="17">
        <v>219913</v>
      </c>
      <c r="E92" s="18" t="s">
        <v>1618</v>
      </c>
      <c r="F92" s="18" t="s">
        <v>54</v>
      </c>
      <c r="G92" s="18" t="s">
        <v>2053</v>
      </c>
      <c r="H92" s="23">
        <v>16159</v>
      </c>
      <c r="I92" s="22">
        <v>16159</v>
      </c>
      <c r="J92" s="19">
        <v>2004</v>
      </c>
      <c r="K92" s="18" t="s">
        <v>1621</v>
      </c>
      <c r="L92" s="17">
        <v>6173</v>
      </c>
      <c r="M92" s="21" t="s">
        <v>905</v>
      </c>
      <c r="O92" s="17" t="s">
        <v>1165</v>
      </c>
      <c r="Q92" s="17">
        <v>2013</v>
      </c>
      <c r="T92" s="28">
        <v>40918</v>
      </c>
      <c r="U92" s="21" t="s">
        <v>1809</v>
      </c>
      <c r="V92" s="5"/>
    </row>
    <row r="93" spans="1:22" ht="12.75" customHeight="1" x14ac:dyDescent="0.2">
      <c r="A93" s="17">
        <v>3</v>
      </c>
      <c r="B93" s="17">
        <v>154</v>
      </c>
      <c r="D93" s="17">
        <v>209737</v>
      </c>
      <c r="E93" s="18" t="s">
        <v>234</v>
      </c>
      <c r="F93" s="18" t="s">
        <v>964</v>
      </c>
      <c r="G93" s="18" t="s">
        <v>2054</v>
      </c>
      <c r="H93" s="23">
        <v>15357</v>
      </c>
      <c r="I93" s="22">
        <v>15357</v>
      </c>
      <c r="J93" s="19">
        <v>2002</v>
      </c>
      <c r="K93" s="18" t="s">
        <v>1301</v>
      </c>
      <c r="L93" s="17">
        <v>6048</v>
      </c>
      <c r="M93" s="21" t="s">
        <v>1386</v>
      </c>
      <c r="O93" s="17" t="s">
        <v>1165</v>
      </c>
      <c r="Q93" s="17">
        <v>2002</v>
      </c>
      <c r="T93" s="28"/>
      <c r="U93" s="21" t="s">
        <v>1809</v>
      </c>
      <c r="V93" s="5"/>
    </row>
    <row r="94" spans="1:22" x14ac:dyDescent="0.2">
      <c r="A94" s="17">
        <v>3</v>
      </c>
      <c r="B94" s="17">
        <v>169</v>
      </c>
      <c r="C94" s="17" t="s">
        <v>932</v>
      </c>
      <c r="D94" s="17">
        <v>111337</v>
      </c>
      <c r="E94" s="18" t="s">
        <v>234</v>
      </c>
      <c r="F94" s="18" t="s">
        <v>961</v>
      </c>
      <c r="G94" s="18" t="s">
        <v>2055</v>
      </c>
      <c r="H94" s="23">
        <v>13864</v>
      </c>
      <c r="I94" s="22">
        <v>13864</v>
      </c>
      <c r="J94" s="19">
        <v>1997</v>
      </c>
      <c r="K94" s="18" t="s">
        <v>428</v>
      </c>
      <c r="L94" s="17">
        <v>6030</v>
      </c>
      <c r="M94" s="21" t="s">
        <v>902</v>
      </c>
      <c r="O94" s="17" t="s">
        <v>1165</v>
      </c>
      <c r="T94" s="28"/>
      <c r="U94" s="21" t="s">
        <v>1809</v>
      </c>
      <c r="V94" s="5"/>
    </row>
    <row r="95" spans="1:22" x14ac:dyDescent="0.2">
      <c r="A95" s="17">
        <v>3</v>
      </c>
      <c r="B95" s="17">
        <v>169</v>
      </c>
      <c r="C95" s="17" t="s">
        <v>932</v>
      </c>
      <c r="D95" s="17">
        <v>111339</v>
      </c>
      <c r="E95" s="18" t="s">
        <v>234</v>
      </c>
      <c r="F95" s="18" t="s">
        <v>55</v>
      </c>
      <c r="G95" s="18" t="s">
        <v>2056</v>
      </c>
      <c r="H95" s="23">
        <v>11732</v>
      </c>
      <c r="I95" s="22">
        <v>11732</v>
      </c>
      <c r="J95" s="19">
        <v>1992</v>
      </c>
      <c r="K95" s="18" t="s">
        <v>466</v>
      </c>
      <c r="L95" s="17">
        <v>6006</v>
      </c>
      <c r="M95" s="21" t="s">
        <v>1400</v>
      </c>
      <c r="O95" s="17" t="s">
        <v>1165</v>
      </c>
      <c r="T95" s="28"/>
      <c r="U95" s="21" t="s">
        <v>1809</v>
      </c>
      <c r="V95" s="5"/>
    </row>
    <row r="96" spans="1:22" ht="12.75" customHeight="1" x14ac:dyDescent="0.2">
      <c r="A96" s="17">
        <v>17</v>
      </c>
      <c r="B96" s="17">
        <v>130</v>
      </c>
      <c r="C96" s="17" t="s">
        <v>932</v>
      </c>
      <c r="D96" s="17">
        <v>148637</v>
      </c>
      <c r="E96" s="18" t="s">
        <v>690</v>
      </c>
      <c r="F96" s="18" t="s">
        <v>72</v>
      </c>
      <c r="G96" s="18" t="s">
        <v>2057</v>
      </c>
      <c r="H96" s="23">
        <v>10611</v>
      </c>
      <c r="I96" s="22">
        <v>10611</v>
      </c>
      <c r="J96" s="19">
        <v>1989</v>
      </c>
      <c r="K96" s="18" t="s">
        <v>1360</v>
      </c>
      <c r="L96" s="17">
        <v>6182</v>
      </c>
      <c r="M96" s="21" t="s">
        <v>903</v>
      </c>
      <c r="O96" s="17" t="s">
        <v>1165</v>
      </c>
      <c r="Q96" s="17">
        <v>1995</v>
      </c>
      <c r="R96" s="17">
        <v>1998</v>
      </c>
      <c r="T96" s="28"/>
      <c r="U96" s="21" t="s">
        <v>1809</v>
      </c>
      <c r="V96" s="5"/>
    </row>
    <row r="97" spans="1:22" x14ac:dyDescent="0.2">
      <c r="A97" s="17">
        <v>6</v>
      </c>
      <c r="B97" s="17">
        <v>151</v>
      </c>
      <c r="D97" s="17">
        <v>103693</v>
      </c>
      <c r="E97" s="18" t="s">
        <v>690</v>
      </c>
      <c r="F97" s="18" t="s">
        <v>72</v>
      </c>
      <c r="G97" s="18" t="s">
        <v>2057</v>
      </c>
      <c r="H97" s="23">
        <v>16844</v>
      </c>
      <c r="I97" s="22">
        <v>16844</v>
      </c>
      <c r="J97" s="19">
        <v>2006</v>
      </c>
      <c r="K97" s="18" t="s">
        <v>691</v>
      </c>
      <c r="L97" s="17">
        <v>6280</v>
      </c>
      <c r="M97" s="21" t="s">
        <v>1406</v>
      </c>
      <c r="O97" s="17" t="s">
        <v>1165</v>
      </c>
      <c r="T97" s="28"/>
      <c r="U97" s="21" t="s">
        <v>1809</v>
      </c>
      <c r="V97" s="5"/>
    </row>
    <row r="98" spans="1:22" ht="12.75" customHeight="1" x14ac:dyDescent="0.2">
      <c r="A98" s="17">
        <v>17</v>
      </c>
      <c r="B98" s="17">
        <v>130</v>
      </c>
      <c r="D98" s="17">
        <v>148631</v>
      </c>
      <c r="E98" s="18" t="s">
        <v>690</v>
      </c>
      <c r="F98" s="18" t="s">
        <v>62</v>
      </c>
      <c r="G98" s="18" t="s">
        <v>2058</v>
      </c>
      <c r="H98" s="23">
        <v>13408</v>
      </c>
      <c r="I98" s="22">
        <v>13408</v>
      </c>
      <c r="J98" s="19">
        <v>1996</v>
      </c>
      <c r="K98" s="18" t="s">
        <v>1138</v>
      </c>
      <c r="L98" s="17">
        <v>6182</v>
      </c>
      <c r="M98" s="21" t="s">
        <v>903</v>
      </c>
      <c r="O98" s="17" t="s">
        <v>1165</v>
      </c>
      <c r="Q98" s="17">
        <v>2000</v>
      </c>
      <c r="T98" s="28"/>
      <c r="U98" s="21" t="s">
        <v>1809</v>
      </c>
      <c r="V98" s="5"/>
    </row>
    <row r="99" spans="1:22" ht="12.75" customHeight="1" x14ac:dyDescent="0.2">
      <c r="A99" s="17">
        <v>17</v>
      </c>
      <c r="B99" s="17">
        <v>131</v>
      </c>
      <c r="D99" s="17">
        <v>149347</v>
      </c>
      <c r="E99" s="18" t="s">
        <v>690</v>
      </c>
      <c r="F99" s="18" t="s">
        <v>74</v>
      </c>
      <c r="G99" s="18" t="s">
        <v>2059</v>
      </c>
      <c r="H99" s="23">
        <v>15136</v>
      </c>
      <c r="I99" s="22">
        <v>15136</v>
      </c>
      <c r="J99" s="19">
        <v>2007</v>
      </c>
      <c r="K99" s="18" t="s">
        <v>206</v>
      </c>
      <c r="L99" s="17">
        <v>6182</v>
      </c>
      <c r="M99" s="21" t="s">
        <v>903</v>
      </c>
      <c r="O99" s="17" t="s">
        <v>1165</v>
      </c>
      <c r="T99" s="28"/>
      <c r="U99" s="21" t="s">
        <v>1809</v>
      </c>
      <c r="V99" s="5"/>
    </row>
    <row r="100" spans="1:22" x14ac:dyDescent="0.2">
      <c r="A100" s="17">
        <v>6</v>
      </c>
      <c r="B100" s="17">
        <v>150</v>
      </c>
      <c r="D100" s="17">
        <v>186010</v>
      </c>
      <c r="E100" s="18" t="s">
        <v>690</v>
      </c>
      <c r="F100" s="18" t="s">
        <v>958</v>
      </c>
      <c r="G100" s="18" t="s">
        <v>2060</v>
      </c>
      <c r="H100" s="23">
        <v>13324</v>
      </c>
      <c r="I100" s="22">
        <v>13324</v>
      </c>
      <c r="J100" s="19">
        <v>1996</v>
      </c>
      <c r="K100" s="18" t="s">
        <v>429</v>
      </c>
      <c r="L100" s="17">
        <v>6281</v>
      </c>
      <c r="M100" s="21" t="s">
        <v>1406</v>
      </c>
      <c r="O100" s="17" t="s">
        <v>1165</v>
      </c>
      <c r="Q100" s="17">
        <v>1996</v>
      </c>
      <c r="T100" s="28"/>
      <c r="U100" s="21" t="s">
        <v>1809</v>
      </c>
      <c r="V100" s="5"/>
    </row>
    <row r="101" spans="1:22" ht="12.75" customHeight="1" x14ac:dyDescent="0.2">
      <c r="A101" s="17">
        <v>14</v>
      </c>
      <c r="B101" s="17">
        <v>197</v>
      </c>
      <c r="D101" s="17">
        <v>144812</v>
      </c>
      <c r="E101" s="18" t="s">
        <v>690</v>
      </c>
      <c r="F101" s="18" t="s">
        <v>55</v>
      </c>
      <c r="G101" s="18" t="s">
        <v>2061</v>
      </c>
      <c r="H101" s="23">
        <v>19114</v>
      </c>
      <c r="I101" s="22">
        <v>19114</v>
      </c>
      <c r="J101" s="19">
        <v>2012</v>
      </c>
      <c r="K101" s="18" t="s">
        <v>1466</v>
      </c>
      <c r="L101" s="17">
        <v>6017</v>
      </c>
      <c r="M101" s="21" t="s">
        <v>21</v>
      </c>
      <c r="O101" s="17" t="s">
        <v>1165</v>
      </c>
      <c r="Q101" s="17">
        <v>2012</v>
      </c>
      <c r="T101" s="28"/>
      <c r="U101" s="21" t="s">
        <v>1809</v>
      </c>
      <c r="V101" s="5"/>
    </row>
    <row r="102" spans="1:22" x14ac:dyDescent="0.2">
      <c r="A102" s="17">
        <v>17</v>
      </c>
      <c r="B102" s="17">
        <v>134</v>
      </c>
      <c r="D102" s="17">
        <v>148101</v>
      </c>
      <c r="E102" s="18" t="s">
        <v>690</v>
      </c>
      <c r="F102" s="18" t="s">
        <v>55</v>
      </c>
      <c r="G102" s="18" t="s">
        <v>2061</v>
      </c>
      <c r="H102" s="23">
        <v>14973</v>
      </c>
      <c r="I102" s="22">
        <v>14973</v>
      </c>
      <c r="J102" s="19">
        <v>2000</v>
      </c>
      <c r="K102" s="18" t="s">
        <v>1088</v>
      </c>
      <c r="L102" s="17">
        <v>6173</v>
      </c>
      <c r="M102" s="21" t="s">
        <v>905</v>
      </c>
      <c r="O102" s="17" t="s">
        <v>1165</v>
      </c>
      <c r="Q102" s="17">
        <v>2001</v>
      </c>
      <c r="T102" s="28"/>
      <c r="U102" s="21" t="s">
        <v>1809</v>
      </c>
      <c r="V102" s="5"/>
    </row>
    <row r="103" spans="1:22" ht="12.75" customHeight="1" x14ac:dyDescent="0.2">
      <c r="A103" s="17">
        <v>17</v>
      </c>
      <c r="B103" s="17">
        <v>126</v>
      </c>
      <c r="D103" s="17">
        <v>148727</v>
      </c>
      <c r="E103" s="18" t="s">
        <v>690</v>
      </c>
      <c r="F103" s="18" t="s">
        <v>59</v>
      </c>
      <c r="G103" s="18" t="s">
        <v>2062</v>
      </c>
      <c r="H103" s="23">
        <v>17411</v>
      </c>
      <c r="I103" s="22">
        <v>17411</v>
      </c>
      <c r="J103" s="19">
        <v>2007</v>
      </c>
      <c r="K103" s="18" t="s">
        <v>357</v>
      </c>
      <c r="L103" s="17">
        <v>6162</v>
      </c>
      <c r="M103" s="21" t="s">
        <v>906</v>
      </c>
      <c r="O103" s="17" t="s">
        <v>1165</v>
      </c>
      <c r="Q103" s="17">
        <v>2013</v>
      </c>
      <c r="T103" s="28"/>
      <c r="U103" s="21" t="s">
        <v>1809</v>
      </c>
      <c r="V103" s="5"/>
    </row>
    <row r="104" spans="1:22" ht="12.75" customHeight="1" x14ac:dyDescent="0.2">
      <c r="A104" s="17">
        <v>17</v>
      </c>
      <c r="B104" s="17">
        <v>127</v>
      </c>
      <c r="C104" s="17" t="s">
        <v>932</v>
      </c>
      <c r="D104" s="17">
        <v>100300</v>
      </c>
      <c r="E104" s="18" t="s">
        <v>690</v>
      </c>
      <c r="F104" s="18" t="s">
        <v>967</v>
      </c>
      <c r="G104" s="18" t="s">
        <v>2063</v>
      </c>
      <c r="H104" s="23">
        <v>13759</v>
      </c>
      <c r="I104" s="22">
        <v>13759</v>
      </c>
      <c r="J104" s="19">
        <v>1997</v>
      </c>
      <c r="K104" s="18" t="s">
        <v>1647</v>
      </c>
      <c r="L104" s="17">
        <v>6162</v>
      </c>
      <c r="M104" s="21" t="s">
        <v>906</v>
      </c>
      <c r="O104" s="17" t="s">
        <v>1165</v>
      </c>
      <c r="Q104" s="17">
        <v>1997</v>
      </c>
      <c r="R104" s="17">
        <v>2006</v>
      </c>
      <c r="T104" s="28">
        <v>41340</v>
      </c>
      <c r="U104" s="21" t="s">
        <v>1809</v>
      </c>
      <c r="V104" s="5"/>
    </row>
    <row r="105" spans="1:22" ht="12.75" customHeight="1" x14ac:dyDescent="0.2">
      <c r="A105" s="17">
        <v>15</v>
      </c>
      <c r="B105" s="17">
        <v>166</v>
      </c>
      <c r="D105" s="17">
        <v>131747</v>
      </c>
      <c r="E105" s="18" t="s">
        <v>360</v>
      </c>
      <c r="F105" s="18" t="s">
        <v>72</v>
      </c>
      <c r="G105" s="18" t="s">
        <v>2064</v>
      </c>
      <c r="H105" s="23">
        <v>13964</v>
      </c>
      <c r="I105" s="22">
        <v>13964</v>
      </c>
      <c r="J105" s="19">
        <v>1998</v>
      </c>
      <c r="K105" s="18" t="s">
        <v>1089</v>
      </c>
      <c r="L105" s="17">
        <v>6156</v>
      </c>
      <c r="M105" s="21" t="s">
        <v>908</v>
      </c>
      <c r="O105" s="17" t="s">
        <v>1165</v>
      </c>
      <c r="Q105" s="17">
        <v>1998</v>
      </c>
      <c r="R105" s="17">
        <v>2007</v>
      </c>
      <c r="T105" s="28"/>
      <c r="U105" s="21" t="s">
        <v>1809</v>
      </c>
      <c r="V105" s="5"/>
    </row>
    <row r="106" spans="1:22" ht="12.75" customHeight="1" x14ac:dyDescent="0.2">
      <c r="A106" s="17">
        <v>11</v>
      </c>
      <c r="B106" s="17">
        <v>202</v>
      </c>
      <c r="D106" s="17">
        <v>152256</v>
      </c>
      <c r="E106" s="18" t="s">
        <v>360</v>
      </c>
      <c r="F106" s="18" t="s">
        <v>62</v>
      </c>
      <c r="G106" s="18" t="s">
        <v>2065</v>
      </c>
      <c r="H106" s="23">
        <v>18349</v>
      </c>
      <c r="I106" s="22">
        <v>18349</v>
      </c>
      <c r="J106" s="19">
        <v>2010</v>
      </c>
      <c r="K106" s="18" t="s">
        <v>1506</v>
      </c>
      <c r="L106" s="17">
        <v>6207</v>
      </c>
      <c r="M106" s="21" t="s">
        <v>911</v>
      </c>
      <c r="O106" s="17" t="s">
        <v>1165</v>
      </c>
      <c r="Q106" s="17">
        <v>2010</v>
      </c>
      <c r="T106" s="28"/>
      <c r="U106" s="21" t="s">
        <v>1809</v>
      </c>
      <c r="V106" s="5"/>
    </row>
    <row r="107" spans="1:22" ht="12.75" customHeight="1" x14ac:dyDescent="0.2">
      <c r="A107" s="17">
        <v>9</v>
      </c>
      <c r="B107" s="17">
        <v>231</v>
      </c>
      <c r="C107" s="17" t="s">
        <v>1559</v>
      </c>
      <c r="D107" s="17">
        <v>100225</v>
      </c>
      <c r="E107" s="18" t="s">
        <v>360</v>
      </c>
      <c r="F107" s="18" t="s">
        <v>74</v>
      </c>
      <c r="G107" s="18" t="s">
        <v>2066</v>
      </c>
      <c r="H107" s="23">
        <v>16198</v>
      </c>
      <c r="I107" s="22">
        <v>16198</v>
      </c>
      <c r="J107" s="19">
        <v>2004</v>
      </c>
      <c r="K107" s="18" t="s">
        <v>1422</v>
      </c>
      <c r="L107" s="17">
        <v>6018</v>
      </c>
      <c r="M107" s="21" t="s">
        <v>1380</v>
      </c>
      <c r="O107" s="17" t="s">
        <v>1165</v>
      </c>
      <c r="Q107" s="17">
        <v>2004</v>
      </c>
      <c r="T107" s="28"/>
      <c r="U107" s="21" t="s">
        <v>1809</v>
      </c>
      <c r="V107" s="5"/>
    </row>
    <row r="108" spans="1:22" ht="12.75" customHeight="1" x14ac:dyDescent="0.2">
      <c r="A108" s="17">
        <v>15</v>
      </c>
      <c r="B108" s="17">
        <v>166</v>
      </c>
      <c r="D108" s="17">
        <v>150202</v>
      </c>
      <c r="E108" s="18" t="s">
        <v>360</v>
      </c>
      <c r="F108" s="18" t="s">
        <v>104</v>
      </c>
      <c r="G108" s="18" t="s">
        <v>2067</v>
      </c>
      <c r="H108" s="23">
        <v>17260</v>
      </c>
      <c r="I108" s="22">
        <v>17260</v>
      </c>
      <c r="J108" s="19">
        <v>2007</v>
      </c>
      <c r="K108" s="18" t="s">
        <v>1507</v>
      </c>
      <c r="L108" s="17">
        <v>6156</v>
      </c>
      <c r="M108" s="21" t="s">
        <v>908</v>
      </c>
      <c r="O108" s="17" t="s">
        <v>1165</v>
      </c>
      <c r="Q108" s="17">
        <v>2008</v>
      </c>
      <c r="T108" s="28"/>
      <c r="U108" s="21" t="s">
        <v>1809</v>
      </c>
      <c r="V108" s="5"/>
    </row>
    <row r="109" spans="1:22" ht="12.75" customHeight="1" x14ac:dyDescent="0.2">
      <c r="A109" s="17">
        <v>15</v>
      </c>
      <c r="B109" s="17">
        <v>253</v>
      </c>
      <c r="C109" s="17" t="s">
        <v>932</v>
      </c>
      <c r="D109" s="17">
        <v>174188</v>
      </c>
      <c r="E109" s="18" t="s">
        <v>360</v>
      </c>
      <c r="F109" s="18" t="s">
        <v>968</v>
      </c>
      <c r="G109" s="18" t="s">
        <v>2068</v>
      </c>
      <c r="H109" s="23">
        <v>10342</v>
      </c>
      <c r="I109" s="22">
        <v>10342</v>
      </c>
      <c r="J109" s="19">
        <v>2001</v>
      </c>
      <c r="K109" s="18" t="s">
        <v>770</v>
      </c>
      <c r="L109" s="17">
        <v>6144</v>
      </c>
      <c r="M109" s="21" t="s">
        <v>1045</v>
      </c>
      <c r="O109" s="17" t="s">
        <v>1165</v>
      </c>
      <c r="T109" s="28"/>
      <c r="U109" s="21" t="s">
        <v>1809</v>
      </c>
      <c r="V109" s="5"/>
    </row>
    <row r="110" spans="1:22" ht="12.75" customHeight="1" x14ac:dyDescent="0.2">
      <c r="A110" s="17">
        <v>11</v>
      </c>
      <c r="B110" s="17">
        <v>202</v>
      </c>
      <c r="D110" s="17">
        <v>812897</v>
      </c>
      <c r="E110" s="20" t="s">
        <v>692</v>
      </c>
      <c r="F110" s="20" t="s">
        <v>3000</v>
      </c>
      <c r="G110" s="20" t="s">
        <v>3029</v>
      </c>
      <c r="H110" s="12">
        <v>21155</v>
      </c>
      <c r="I110" s="22">
        <v>21155</v>
      </c>
      <c r="J110" s="17">
        <v>2017</v>
      </c>
      <c r="K110" s="20" t="s">
        <v>1835</v>
      </c>
      <c r="L110" s="17">
        <v>6207</v>
      </c>
      <c r="M110" s="20" t="s">
        <v>911</v>
      </c>
      <c r="N110" s="17"/>
      <c r="O110" s="17" t="s">
        <v>1165</v>
      </c>
      <c r="P110" s="17"/>
      <c r="Q110" s="23"/>
      <c r="U110" s="21" t="s">
        <v>1810</v>
      </c>
      <c r="V110" s="5"/>
    </row>
    <row r="111" spans="1:22" ht="12.75" customHeight="1" x14ac:dyDescent="0.2">
      <c r="A111" s="17">
        <v>11</v>
      </c>
      <c r="B111" s="17">
        <v>202</v>
      </c>
      <c r="D111" s="17">
        <v>152258</v>
      </c>
      <c r="E111" s="20" t="s">
        <v>692</v>
      </c>
      <c r="F111" s="20" t="s">
        <v>62</v>
      </c>
      <c r="G111" s="18" t="s">
        <v>2069</v>
      </c>
      <c r="H111" s="12">
        <v>20444</v>
      </c>
      <c r="I111" s="22">
        <v>20444</v>
      </c>
      <c r="J111" s="19">
        <v>2015</v>
      </c>
      <c r="K111" s="20" t="s">
        <v>1835</v>
      </c>
      <c r="L111" s="17">
        <v>6207</v>
      </c>
      <c r="M111" s="20" t="s">
        <v>911</v>
      </c>
      <c r="N111" s="17"/>
      <c r="O111" s="17" t="s">
        <v>1165</v>
      </c>
      <c r="Q111" s="17">
        <v>2015</v>
      </c>
      <c r="U111" s="21" t="s">
        <v>1809</v>
      </c>
      <c r="V111" s="5"/>
    </row>
    <row r="112" spans="1:22" ht="12.75" customHeight="1" x14ac:dyDescent="0.2">
      <c r="A112" s="17">
        <v>11</v>
      </c>
      <c r="B112" s="17">
        <v>202</v>
      </c>
      <c r="D112" s="17">
        <v>152259</v>
      </c>
      <c r="E112" s="18" t="s">
        <v>692</v>
      </c>
      <c r="F112" s="18" t="s">
        <v>55</v>
      </c>
      <c r="G112" s="18" t="s">
        <v>2070</v>
      </c>
      <c r="H112" s="23">
        <v>19175</v>
      </c>
      <c r="I112" s="22">
        <v>19175</v>
      </c>
      <c r="J112" s="19">
        <v>2012</v>
      </c>
      <c r="K112" s="18" t="s">
        <v>1503</v>
      </c>
      <c r="L112" s="17">
        <v>6207</v>
      </c>
      <c r="M112" s="21" t="s">
        <v>911</v>
      </c>
      <c r="O112" s="17" t="s">
        <v>1165</v>
      </c>
      <c r="Q112" s="17">
        <v>2013</v>
      </c>
      <c r="T112" s="28"/>
      <c r="U112" s="21" t="s">
        <v>1809</v>
      </c>
      <c r="V112" s="5"/>
    </row>
    <row r="113" spans="1:22" x14ac:dyDescent="0.2">
      <c r="A113" s="17">
        <v>12</v>
      </c>
      <c r="B113" s="17">
        <v>112</v>
      </c>
      <c r="D113" s="17">
        <v>162413</v>
      </c>
      <c r="E113" s="18" t="s">
        <v>692</v>
      </c>
      <c r="F113" s="18" t="s">
        <v>59</v>
      </c>
      <c r="G113" s="18" t="s">
        <v>2071</v>
      </c>
      <c r="H113" s="23">
        <v>17157</v>
      </c>
      <c r="I113" s="22">
        <v>17157</v>
      </c>
      <c r="J113" s="19">
        <v>2006</v>
      </c>
      <c r="K113" s="18" t="s">
        <v>693</v>
      </c>
      <c r="L113" s="17">
        <v>6252</v>
      </c>
      <c r="M113" s="21" t="s">
        <v>1379</v>
      </c>
      <c r="O113" s="17" t="s">
        <v>1165</v>
      </c>
      <c r="Q113" s="17">
        <v>2010</v>
      </c>
      <c r="T113" s="28"/>
      <c r="U113" s="21" t="s">
        <v>1809</v>
      </c>
      <c r="V113" s="5"/>
    </row>
    <row r="114" spans="1:22" x14ac:dyDescent="0.2">
      <c r="A114" s="17">
        <v>14</v>
      </c>
      <c r="B114" s="17">
        <v>248</v>
      </c>
      <c r="D114" s="17">
        <v>182816</v>
      </c>
      <c r="E114" s="18" t="s">
        <v>1193</v>
      </c>
      <c r="F114" s="18" t="s">
        <v>54</v>
      </c>
      <c r="G114" s="18" t="s">
        <v>2072</v>
      </c>
      <c r="H114" s="23">
        <v>15085</v>
      </c>
      <c r="I114" s="22">
        <v>15085</v>
      </c>
      <c r="J114" s="19">
        <v>2001</v>
      </c>
      <c r="K114" s="18" t="s">
        <v>1579</v>
      </c>
      <c r="L114" s="17">
        <v>6130</v>
      </c>
      <c r="M114" s="21" t="s">
        <v>1396</v>
      </c>
      <c r="O114" s="17" t="s">
        <v>1165</v>
      </c>
      <c r="Q114" s="17">
        <v>2005</v>
      </c>
      <c r="R114" s="17">
        <v>2010</v>
      </c>
      <c r="T114" s="28">
        <v>42068</v>
      </c>
      <c r="U114" s="21" t="s">
        <v>1809</v>
      </c>
      <c r="V114" s="5"/>
    </row>
    <row r="115" spans="1:22" ht="12.75" customHeight="1" x14ac:dyDescent="0.2">
      <c r="A115" s="17">
        <v>2</v>
      </c>
      <c r="B115" s="17">
        <v>180</v>
      </c>
      <c r="D115" s="17">
        <v>201619</v>
      </c>
      <c r="E115" s="18" t="s">
        <v>235</v>
      </c>
      <c r="F115" s="18" t="s">
        <v>54</v>
      </c>
      <c r="G115" s="18" t="s">
        <v>2073</v>
      </c>
      <c r="H115" s="23">
        <v>14455</v>
      </c>
      <c r="I115" s="22">
        <v>14455</v>
      </c>
      <c r="J115" s="19">
        <v>1999</v>
      </c>
      <c r="K115" s="18" t="s">
        <v>1090</v>
      </c>
      <c r="L115" s="17">
        <v>6015</v>
      </c>
      <c r="M115" s="21" t="s">
        <v>1400</v>
      </c>
      <c r="O115" s="17" t="s">
        <v>1165</v>
      </c>
      <c r="Q115" s="17">
        <v>2000</v>
      </c>
      <c r="T115" s="28"/>
      <c r="U115" s="21" t="s">
        <v>1809</v>
      </c>
      <c r="V115" s="5"/>
    </row>
    <row r="116" spans="1:22" ht="12.75" customHeight="1" x14ac:dyDescent="0.2">
      <c r="A116" s="17">
        <v>17</v>
      </c>
      <c r="B116" s="17">
        <v>251</v>
      </c>
      <c r="D116" s="17">
        <v>132131</v>
      </c>
      <c r="E116" s="18" t="s">
        <v>235</v>
      </c>
      <c r="F116" s="18" t="s">
        <v>969</v>
      </c>
      <c r="G116" s="18" t="s">
        <v>2074</v>
      </c>
      <c r="H116" s="23">
        <v>16760</v>
      </c>
      <c r="I116" s="22">
        <v>16760</v>
      </c>
      <c r="J116" s="19">
        <v>2005</v>
      </c>
      <c r="K116" s="18" t="s">
        <v>976</v>
      </c>
      <c r="L116" s="17">
        <v>6017</v>
      </c>
      <c r="M116" s="21" t="s">
        <v>21</v>
      </c>
      <c r="O116" s="17" t="s">
        <v>1165</v>
      </c>
      <c r="Q116" s="17">
        <v>2011</v>
      </c>
      <c r="T116" s="28"/>
      <c r="U116" s="21" t="s">
        <v>1809</v>
      </c>
      <c r="V116" s="5"/>
    </row>
    <row r="117" spans="1:22" x14ac:dyDescent="0.2">
      <c r="A117" s="17">
        <v>3</v>
      </c>
      <c r="B117" s="17">
        <v>229</v>
      </c>
      <c r="D117" s="17">
        <v>171809</v>
      </c>
      <c r="E117" s="18" t="s">
        <v>236</v>
      </c>
      <c r="F117" s="18" t="s">
        <v>55</v>
      </c>
      <c r="G117" s="18" t="s">
        <v>2075</v>
      </c>
      <c r="H117" s="23">
        <v>15998</v>
      </c>
      <c r="I117" s="22">
        <v>15998</v>
      </c>
      <c r="J117" s="19">
        <v>2003</v>
      </c>
      <c r="K117" s="18" t="s">
        <v>1042</v>
      </c>
      <c r="L117" s="17">
        <v>6103</v>
      </c>
      <c r="M117" s="21" t="s">
        <v>28</v>
      </c>
      <c r="O117" s="17" t="s">
        <v>1165</v>
      </c>
      <c r="Q117" s="17">
        <v>2003</v>
      </c>
      <c r="T117" s="28"/>
      <c r="U117" s="21" t="s">
        <v>1809</v>
      </c>
      <c r="V117" s="5"/>
    </row>
    <row r="118" spans="1:22" ht="12.75" customHeight="1" x14ac:dyDescent="0.2">
      <c r="A118" s="17">
        <v>12</v>
      </c>
      <c r="B118" s="17">
        <v>213</v>
      </c>
      <c r="C118" s="17" t="s">
        <v>932</v>
      </c>
      <c r="D118" s="17">
        <v>162416</v>
      </c>
      <c r="E118" s="18" t="s">
        <v>236</v>
      </c>
      <c r="F118" s="18" t="s">
        <v>970</v>
      </c>
      <c r="G118" s="18" t="s">
        <v>2076</v>
      </c>
      <c r="H118" s="23">
        <v>11104</v>
      </c>
      <c r="I118" s="22">
        <v>11104</v>
      </c>
      <c r="J118" s="19">
        <v>1990</v>
      </c>
      <c r="K118" s="18" t="s">
        <v>780</v>
      </c>
      <c r="L118" s="17">
        <v>6260</v>
      </c>
      <c r="M118" s="21" t="s">
        <v>897</v>
      </c>
      <c r="O118" s="17" t="s">
        <v>1165</v>
      </c>
      <c r="Q118" s="17">
        <v>1991</v>
      </c>
      <c r="T118" s="28"/>
      <c r="U118" s="21" t="s">
        <v>1809</v>
      </c>
      <c r="V118" s="5"/>
    </row>
    <row r="119" spans="1:22" x14ac:dyDescent="0.2">
      <c r="A119" s="17">
        <v>8</v>
      </c>
      <c r="B119" s="17">
        <v>217</v>
      </c>
      <c r="C119" s="17" t="s">
        <v>932</v>
      </c>
      <c r="D119" s="17">
        <v>121208</v>
      </c>
      <c r="E119" s="18" t="s">
        <v>236</v>
      </c>
      <c r="F119" s="18" t="s">
        <v>77</v>
      </c>
      <c r="G119" s="18" t="s">
        <v>2077</v>
      </c>
      <c r="H119" s="23">
        <v>12519</v>
      </c>
      <c r="I119" s="22">
        <v>12519</v>
      </c>
      <c r="J119" s="19">
        <v>1994</v>
      </c>
      <c r="K119" s="18" t="s">
        <v>830</v>
      </c>
      <c r="L119" s="17">
        <v>6037</v>
      </c>
      <c r="M119" s="21" t="s">
        <v>912</v>
      </c>
      <c r="O119" s="17" t="s">
        <v>1165</v>
      </c>
      <c r="T119" s="28"/>
      <c r="U119" s="21" t="s">
        <v>1809</v>
      </c>
      <c r="V119" s="5"/>
    </row>
    <row r="120" spans="1:22" x14ac:dyDescent="0.2">
      <c r="A120" s="17">
        <v>16</v>
      </c>
      <c r="B120" s="17">
        <v>188</v>
      </c>
      <c r="D120" s="17">
        <v>177525</v>
      </c>
      <c r="E120" s="20" t="s">
        <v>236</v>
      </c>
      <c r="F120" s="20" t="s">
        <v>174</v>
      </c>
      <c r="G120" s="18" t="s">
        <v>2078</v>
      </c>
      <c r="H120" s="23">
        <v>20423</v>
      </c>
      <c r="I120" s="22">
        <v>20423</v>
      </c>
      <c r="J120" s="19">
        <v>2015</v>
      </c>
      <c r="K120" s="20" t="s">
        <v>1820</v>
      </c>
      <c r="L120" s="17">
        <v>6103</v>
      </c>
      <c r="M120" s="20" t="s">
        <v>28</v>
      </c>
      <c r="O120" s="17" t="s">
        <v>1165</v>
      </c>
      <c r="U120" s="21" t="s">
        <v>1809</v>
      </c>
      <c r="V120" s="5"/>
    </row>
    <row r="121" spans="1:22" ht="12.75" customHeight="1" x14ac:dyDescent="0.2">
      <c r="A121" s="17">
        <v>15</v>
      </c>
      <c r="B121" s="17">
        <v>215</v>
      </c>
      <c r="D121" s="17">
        <v>100405</v>
      </c>
      <c r="E121" s="20" t="s">
        <v>237</v>
      </c>
      <c r="F121" s="20" t="s">
        <v>62</v>
      </c>
      <c r="G121" s="20" t="s">
        <v>3030</v>
      </c>
      <c r="H121" s="12">
        <v>21040</v>
      </c>
      <c r="I121" s="22">
        <v>21040</v>
      </c>
      <c r="J121" s="17">
        <v>2017</v>
      </c>
      <c r="K121" s="20" t="s">
        <v>2977</v>
      </c>
      <c r="L121" s="17">
        <v>6265</v>
      </c>
      <c r="M121" s="20" t="s">
        <v>914</v>
      </c>
      <c r="N121" s="17"/>
      <c r="O121" s="17" t="s">
        <v>1165</v>
      </c>
      <c r="P121" s="17"/>
      <c r="Q121" s="23"/>
      <c r="U121" s="21" t="s">
        <v>1809</v>
      </c>
      <c r="V121" s="5"/>
    </row>
    <row r="122" spans="1:22" ht="12.75" customHeight="1" x14ac:dyDescent="0.2">
      <c r="A122" s="17">
        <v>15</v>
      </c>
      <c r="B122" s="17">
        <v>233</v>
      </c>
      <c r="C122" s="17" t="s">
        <v>932</v>
      </c>
      <c r="D122" s="17">
        <v>100655</v>
      </c>
      <c r="E122" s="18" t="s">
        <v>237</v>
      </c>
      <c r="F122" s="18" t="s">
        <v>55</v>
      </c>
      <c r="G122" s="18" t="s">
        <v>2079</v>
      </c>
      <c r="H122" s="23">
        <v>13363</v>
      </c>
      <c r="I122" s="22">
        <v>13363</v>
      </c>
      <c r="J122" s="19">
        <v>1996</v>
      </c>
      <c r="K122" s="18" t="s">
        <v>572</v>
      </c>
      <c r="L122" s="17">
        <v>4915</v>
      </c>
      <c r="M122" s="21" t="s">
        <v>1370</v>
      </c>
      <c r="O122" s="17" t="s">
        <v>1165</v>
      </c>
      <c r="Q122" s="17">
        <v>1996</v>
      </c>
      <c r="R122" s="17">
        <v>2006</v>
      </c>
      <c r="T122" s="28"/>
      <c r="U122" s="21" t="s">
        <v>1809</v>
      </c>
      <c r="V122" s="5"/>
    </row>
    <row r="123" spans="1:22" ht="12.75" customHeight="1" x14ac:dyDescent="0.2">
      <c r="A123" s="17">
        <v>8</v>
      </c>
      <c r="B123" s="17">
        <v>121</v>
      </c>
      <c r="D123" s="17">
        <v>100031</v>
      </c>
      <c r="E123" s="18" t="s">
        <v>1141</v>
      </c>
      <c r="F123" s="18" t="s">
        <v>972</v>
      </c>
      <c r="G123" s="18" t="s">
        <v>2080</v>
      </c>
      <c r="H123" s="23">
        <v>16759</v>
      </c>
      <c r="I123" s="22">
        <v>16759</v>
      </c>
      <c r="J123" s="19">
        <v>2005</v>
      </c>
      <c r="K123" s="18" t="s">
        <v>944</v>
      </c>
      <c r="L123" s="17">
        <v>6275</v>
      </c>
      <c r="M123" s="21" t="s">
        <v>2</v>
      </c>
      <c r="O123" s="17" t="s">
        <v>1165</v>
      </c>
      <c r="Q123" s="17">
        <v>2009</v>
      </c>
      <c r="T123" s="28"/>
      <c r="U123" s="21" t="s">
        <v>1809</v>
      </c>
      <c r="V123" s="5"/>
    </row>
    <row r="124" spans="1:22" ht="12.75" customHeight="1" x14ac:dyDescent="0.2">
      <c r="A124" s="17">
        <v>12</v>
      </c>
      <c r="B124" s="17">
        <v>112</v>
      </c>
      <c r="D124" s="17">
        <v>166532</v>
      </c>
      <c r="E124" s="20" t="s">
        <v>2978</v>
      </c>
      <c r="F124" s="20" t="s">
        <v>174</v>
      </c>
      <c r="G124" s="20" t="s">
        <v>3031</v>
      </c>
      <c r="H124" s="12">
        <v>20944</v>
      </c>
      <c r="I124" s="22">
        <v>20944</v>
      </c>
      <c r="J124" s="17">
        <v>2017</v>
      </c>
      <c r="K124" s="20" t="s">
        <v>1755</v>
      </c>
      <c r="L124" s="17">
        <v>6262</v>
      </c>
      <c r="M124" s="20" t="s">
        <v>2979</v>
      </c>
      <c r="N124" s="17"/>
      <c r="O124" s="17" t="s">
        <v>1165</v>
      </c>
      <c r="P124" s="17"/>
      <c r="Q124" s="23"/>
      <c r="U124" s="21" t="s">
        <v>1809</v>
      </c>
      <c r="V124" s="5"/>
    </row>
    <row r="125" spans="1:22" ht="12.75" customHeight="1" x14ac:dyDescent="0.2">
      <c r="A125" s="17">
        <v>9</v>
      </c>
      <c r="B125" s="17">
        <v>231</v>
      </c>
      <c r="D125" s="17">
        <v>149553</v>
      </c>
      <c r="E125" s="18" t="s">
        <v>694</v>
      </c>
      <c r="F125" s="18" t="s">
        <v>59</v>
      </c>
      <c r="G125" s="18" t="s">
        <v>2081</v>
      </c>
      <c r="H125" s="23">
        <v>16939</v>
      </c>
      <c r="I125" s="22">
        <v>16939</v>
      </c>
      <c r="J125" s="19">
        <v>2006</v>
      </c>
      <c r="K125" s="18" t="s">
        <v>695</v>
      </c>
      <c r="L125" s="17">
        <v>6204</v>
      </c>
      <c r="M125" s="21" t="s">
        <v>1862</v>
      </c>
      <c r="O125" s="17" t="s">
        <v>1165</v>
      </c>
      <c r="T125" s="28"/>
      <c r="U125" s="21" t="s">
        <v>1809</v>
      </c>
      <c r="V125" s="5"/>
    </row>
    <row r="126" spans="1:22" ht="12.75" customHeight="1" x14ac:dyDescent="0.2">
      <c r="A126" s="17">
        <v>1</v>
      </c>
      <c r="B126" s="17">
        <v>100</v>
      </c>
      <c r="D126" s="17">
        <v>104157</v>
      </c>
      <c r="E126" s="18" t="s">
        <v>241</v>
      </c>
      <c r="F126" s="18" t="s">
        <v>71</v>
      </c>
      <c r="G126" s="18" t="s">
        <v>2082</v>
      </c>
      <c r="H126" s="23">
        <v>15221</v>
      </c>
      <c r="I126" s="22">
        <v>15221</v>
      </c>
      <c r="J126" s="19">
        <v>2001</v>
      </c>
      <c r="K126" s="18" t="s">
        <v>1046</v>
      </c>
      <c r="L126" s="17">
        <v>6011</v>
      </c>
      <c r="M126" s="21" t="s">
        <v>1401</v>
      </c>
      <c r="O126" s="17" t="s">
        <v>1165</v>
      </c>
      <c r="T126" s="28"/>
      <c r="U126" s="21" t="s">
        <v>1809</v>
      </c>
      <c r="V126" s="5"/>
    </row>
    <row r="127" spans="1:22" ht="12.75" customHeight="1" x14ac:dyDescent="0.2">
      <c r="A127" s="17">
        <v>15</v>
      </c>
      <c r="B127" s="17">
        <v>233</v>
      </c>
      <c r="C127" s="17" t="s">
        <v>932</v>
      </c>
      <c r="D127" s="17">
        <v>136419</v>
      </c>
      <c r="E127" s="18" t="s">
        <v>242</v>
      </c>
      <c r="F127" s="18" t="s">
        <v>973</v>
      </c>
      <c r="G127" s="18" t="s">
        <v>2083</v>
      </c>
      <c r="H127" s="23">
        <v>13732</v>
      </c>
      <c r="I127" s="22">
        <v>13732</v>
      </c>
      <c r="J127" s="19">
        <v>1997</v>
      </c>
      <c r="K127" s="18" t="s">
        <v>933</v>
      </c>
      <c r="L127" s="17">
        <v>4915</v>
      </c>
      <c r="M127" s="21" t="s">
        <v>1370</v>
      </c>
      <c r="O127" s="17" t="s">
        <v>1165</v>
      </c>
      <c r="Q127" s="17">
        <v>1999</v>
      </c>
      <c r="R127" s="17">
        <v>2006</v>
      </c>
      <c r="T127" s="28"/>
      <c r="U127" s="21" t="s">
        <v>1809</v>
      </c>
      <c r="V127" s="5"/>
    </row>
    <row r="128" spans="1:22" ht="12.75" customHeight="1" x14ac:dyDescent="0.2">
      <c r="A128" s="17">
        <v>15</v>
      </c>
      <c r="B128" s="17">
        <v>103</v>
      </c>
      <c r="D128" s="17">
        <v>104097</v>
      </c>
      <c r="E128" s="20" t="s">
        <v>242</v>
      </c>
      <c r="F128" s="20" t="s">
        <v>181</v>
      </c>
      <c r="G128" s="20" t="s">
        <v>3032</v>
      </c>
      <c r="H128" s="12">
        <v>21007</v>
      </c>
      <c r="I128" s="22">
        <v>21007</v>
      </c>
      <c r="J128" s="17">
        <v>2017</v>
      </c>
      <c r="K128" s="20" t="s">
        <v>2972</v>
      </c>
      <c r="L128" s="17">
        <v>6147</v>
      </c>
      <c r="M128" s="20" t="s">
        <v>899</v>
      </c>
      <c r="N128" s="17"/>
      <c r="O128" s="17" t="s">
        <v>1165</v>
      </c>
      <c r="P128" s="17"/>
      <c r="Q128" s="23"/>
      <c r="U128" s="21" t="s">
        <v>1809</v>
      </c>
      <c r="V128" s="5"/>
    </row>
    <row r="129" spans="1:22" x14ac:dyDescent="0.2">
      <c r="A129" s="17">
        <v>15</v>
      </c>
      <c r="B129" s="17">
        <v>133</v>
      </c>
      <c r="D129" s="17">
        <v>181263</v>
      </c>
      <c r="E129" s="18" t="s">
        <v>243</v>
      </c>
      <c r="F129" s="18" t="s">
        <v>73</v>
      </c>
      <c r="G129" s="18" t="s">
        <v>2084</v>
      </c>
      <c r="H129" s="23">
        <v>14428</v>
      </c>
      <c r="I129" s="22">
        <v>14428</v>
      </c>
      <c r="J129" s="19">
        <v>1999</v>
      </c>
      <c r="K129" s="18" t="s">
        <v>452</v>
      </c>
      <c r="L129" s="17">
        <v>6145</v>
      </c>
      <c r="M129" s="21" t="s">
        <v>916</v>
      </c>
      <c r="O129" s="17" t="s">
        <v>1165</v>
      </c>
      <c r="Q129" s="17">
        <v>2007</v>
      </c>
      <c r="T129" s="28"/>
      <c r="U129" s="21" t="s">
        <v>1809</v>
      </c>
      <c r="V129" s="5"/>
    </row>
    <row r="130" spans="1:22" x14ac:dyDescent="0.2">
      <c r="A130" s="17">
        <v>17</v>
      </c>
      <c r="B130" s="17">
        <v>191</v>
      </c>
      <c r="D130" s="17">
        <v>127220</v>
      </c>
      <c r="E130" s="18" t="s">
        <v>244</v>
      </c>
      <c r="F130" s="18" t="s">
        <v>975</v>
      </c>
      <c r="G130" s="18" t="s">
        <v>2085</v>
      </c>
      <c r="H130" s="23">
        <v>15273</v>
      </c>
      <c r="I130" s="22">
        <v>15273</v>
      </c>
      <c r="J130" s="19">
        <v>2002</v>
      </c>
      <c r="K130" s="18" t="s">
        <v>1139</v>
      </c>
      <c r="L130" s="17">
        <v>6196</v>
      </c>
      <c r="M130" s="21" t="s">
        <v>917</v>
      </c>
      <c r="O130" s="17" t="s">
        <v>1165</v>
      </c>
      <c r="T130" s="28"/>
      <c r="U130" s="21" t="s">
        <v>1809</v>
      </c>
      <c r="V130" s="5"/>
    </row>
    <row r="131" spans="1:22" x14ac:dyDescent="0.2">
      <c r="A131" s="17">
        <v>17</v>
      </c>
      <c r="B131" s="17">
        <v>191</v>
      </c>
      <c r="D131" s="17">
        <v>127146</v>
      </c>
      <c r="E131" s="18" t="s">
        <v>244</v>
      </c>
      <c r="F131" s="18" t="s">
        <v>96</v>
      </c>
      <c r="G131" s="18" t="s">
        <v>3134</v>
      </c>
      <c r="H131" s="23">
        <v>21184</v>
      </c>
      <c r="I131" s="22">
        <v>21184</v>
      </c>
      <c r="J131" s="19">
        <v>2017</v>
      </c>
      <c r="K131" s="18" t="s">
        <v>3097</v>
      </c>
      <c r="L131" s="17">
        <v>6170</v>
      </c>
      <c r="M131" s="21" t="s">
        <v>1404</v>
      </c>
      <c r="O131" s="17" t="s">
        <v>1165</v>
      </c>
      <c r="T131" s="28"/>
      <c r="U131" s="21" t="s">
        <v>1809</v>
      </c>
      <c r="V131" s="5"/>
    </row>
    <row r="132" spans="1:22" ht="12.75" customHeight="1" x14ac:dyDescent="0.2">
      <c r="A132" s="17">
        <v>12</v>
      </c>
      <c r="B132" s="17">
        <v>104</v>
      </c>
      <c r="D132" s="17">
        <v>107587</v>
      </c>
      <c r="E132" s="18" t="s">
        <v>245</v>
      </c>
      <c r="F132" s="18" t="s">
        <v>60</v>
      </c>
      <c r="G132" s="18" t="s">
        <v>2086</v>
      </c>
      <c r="H132" s="23">
        <v>18579</v>
      </c>
      <c r="I132" s="22">
        <v>18579</v>
      </c>
      <c r="J132" s="19">
        <v>2010</v>
      </c>
      <c r="K132" s="18" t="s">
        <v>598</v>
      </c>
      <c r="L132" s="17">
        <v>6208</v>
      </c>
      <c r="M132" s="21" t="s">
        <v>1368</v>
      </c>
      <c r="O132" s="17" t="s">
        <v>1165</v>
      </c>
      <c r="Q132" s="17">
        <v>2010</v>
      </c>
      <c r="T132" s="28"/>
      <c r="U132" s="21" t="s">
        <v>1809</v>
      </c>
      <c r="V132" s="5"/>
    </row>
    <row r="133" spans="1:22" ht="12.75" customHeight="1" x14ac:dyDescent="0.2">
      <c r="A133" s="17">
        <v>2</v>
      </c>
      <c r="B133" s="17">
        <v>180</v>
      </c>
      <c r="C133" s="17" t="s">
        <v>932</v>
      </c>
      <c r="D133" s="17">
        <v>201624</v>
      </c>
      <c r="E133" s="18" t="s">
        <v>1148</v>
      </c>
      <c r="F133" s="18" t="s">
        <v>88</v>
      </c>
      <c r="G133" s="18" t="s">
        <v>2087</v>
      </c>
      <c r="H133" s="23">
        <v>10421</v>
      </c>
      <c r="I133" s="22">
        <v>10421</v>
      </c>
      <c r="J133" s="19">
        <v>1988</v>
      </c>
      <c r="K133" s="18" t="s">
        <v>163</v>
      </c>
      <c r="L133" s="17">
        <v>6010</v>
      </c>
      <c r="M133" s="21" t="s">
        <v>1401</v>
      </c>
      <c r="O133" s="17" t="s">
        <v>1165</v>
      </c>
      <c r="Q133" s="17">
        <v>1991</v>
      </c>
      <c r="R133" s="17">
        <v>1997</v>
      </c>
      <c r="T133" s="28"/>
      <c r="U133" s="21" t="s">
        <v>1809</v>
      </c>
      <c r="V133" s="5"/>
    </row>
    <row r="134" spans="1:22" ht="12.75" customHeight="1" x14ac:dyDescent="0.2">
      <c r="A134" s="17">
        <v>8</v>
      </c>
      <c r="B134" s="17">
        <v>122</v>
      </c>
      <c r="C134" s="17" t="s">
        <v>791</v>
      </c>
      <c r="D134" s="17">
        <v>162028</v>
      </c>
      <c r="E134" s="18" t="s">
        <v>1148</v>
      </c>
      <c r="F134" s="18" t="s">
        <v>62</v>
      </c>
      <c r="G134" s="18" t="s">
        <v>2088</v>
      </c>
      <c r="H134" s="23">
        <v>15079</v>
      </c>
      <c r="I134" s="22">
        <v>15079</v>
      </c>
      <c r="J134" s="19">
        <v>2006</v>
      </c>
      <c r="K134" s="18" t="s">
        <v>793</v>
      </c>
      <c r="L134" s="17">
        <v>6020</v>
      </c>
      <c r="M134" s="21" t="s">
        <v>1381</v>
      </c>
      <c r="O134" s="17" t="s">
        <v>1165</v>
      </c>
      <c r="Q134" s="17">
        <v>2006</v>
      </c>
      <c r="T134" s="28"/>
      <c r="U134" s="21" t="s">
        <v>1809</v>
      </c>
      <c r="V134" s="5"/>
    </row>
    <row r="135" spans="1:22" ht="12.75" customHeight="1" x14ac:dyDescent="0.2">
      <c r="A135" s="17">
        <v>16</v>
      </c>
      <c r="B135" s="17">
        <v>188</v>
      </c>
      <c r="D135" s="17">
        <v>177474</v>
      </c>
      <c r="E135" s="20" t="s">
        <v>1148</v>
      </c>
      <c r="F135" s="20" t="s">
        <v>62</v>
      </c>
      <c r="G135" s="18" t="s">
        <v>2088</v>
      </c>
      <c r="H135" s="12">
        <v>20715</v>
      </c>
      <c r="I135" s="22">
        <v>20715</v>
      </c>
      <c r="J135" s="19">
        <v>2016</v>
      </c>
      <c r="K135" s="20" t="s">
        <v>1884</v>
      </c>
      <c r="L135" s="17">
        <v>6110</v>
      </c>
      <c r="M135" s="20" t="s">
        <v>1</v>
      </c>
      <c r="N135" s="17"/>
      <c r="O135" s="17" t="s">
        <v>1165</v>
      </c>
      <c r="Q135" s="17">
        <v>2016</v>
      </c>
      <c r="U135" s="21" t="s">
        <v>1809</v>
      </c>
      <c r="V135" s="5"/>
    </row>
    <row r="136" spans="1:22" x14ac:dyDescent="0.2">
      <c r="A136" s="17">
        <v>2</v>
      </c>
      <c r="B136" s="17">
        <v>180</v>
      </c>
      <c r="C136" s="17" t="s">
        <v>932</v>
      </c>
      <c r="D136" s="17">
        <v>790353</v>
      </c>
      <c r="E136" s="18" t="s">
        <v>1148</v>
      </c>
      <c r="F136" s="18" t="s">
        <v>73</v>
      </c>
      <c r="G136" s="18" t="s">
        <v>2089</v>
      </c>
      <c r="H136" s="23">
        <v>10932</v>
      </c>
      <c r="I136" s="22">
        <v>10932</v>
      </c>
      <c r="J136" s="19">
        <v>1989</v>
      </c>
      <c r="K136" s="18" t="s">
        <v>456</v>
      </c>
      <c r="L136" s="17">
        <v>6003</v>
      </c>
      <c r="M136" s="21" t="s">
        <v>1400</v>
      </c>
      <c r="O136" s="17" t="s">
        <v>1165</v>
      </c>
      <c r="Q136" s="17">
        <v>1972</v>
      </c>
      <c r="R136" s="17">
        <v>1997</v>
      </c>
      <c r="T136" s="28"/>
      <c r="U136" s="21" t="s">
        <v>1809</v>
      </c>
      <c r="V136" s="5"/>
    </row>
    <row r="137" spans="1:22" ht="12.75" customHeight="1" x14ac:dyDescent="0.2">
      <c r="A137" s="17">
        <v>2</v>
      </c>
      <c r="B137" s="17">
        <v>204</v>
      </c>
      <c r="D137" s="17">
        <v>115580</v>
      </c>
      <c r="E137" s="18" t="s">
        <v>1467</v>
      </c>
      <c r="F137" s="18" t="s">
        <v>59</v>
      </c>
      <c r="G137" s="18" t="s">
        <v>2090</v>
      </c>
      <c r="H137" s="23">
        <v>19074</v>
      </c>
      <c r="I137" s="22">
        <v>19074</v>
      </c>
      <c r="J137" s="19">
        <v>2012</v>
      </c>
      <c r="K137" s="18" t="s">
        <v>1468</v>
      </c>
      <c r="L137" s="17">
        <v>6012</v>
      </c>
      <c r="M137" s="21" t="s">
        <v>920</v>
      </c>
      <c r="O137" s="17" t="s">
        <v>1165</v>
      </c>
      <c r="Q137" s="17">
        <v>2012</v>
      </c>
      <c r="T137" s="28"/>
      <c r="U137" s="21" t="s">
        <v>1809</v>
      </c>
      <c r="V137" s="5"/>
    </row>
    <row r="138" spans="1:22" x14ac:dyDescent="0.2">
      <c r="A138" s="17">
        <v>9</v>
      </c>
      <c r="B138" s="17">
        <v>201</v>
      </c>
      <c r="D138" s="17">
        <v>104355</v>
      </c>
      <c r="E138" s="18" t="s">
        <v>246</v>
      </c>
      <c r="F138" s="18" t="s">
        <v>55</v>
      </c>
      <c r="G138" s="18" t="s">
        <v>2091</v>
      </c>
      <c r="H138" s="23">
        <v>15679</v>
      </c>
      <c r="I138" s="22">
        <v>15679</v>
      </c>
      <c r="J138" s="19">
        <v>2002</v>
      </c>
      <c r="K138" s="18" t="s">
        <v>1140</v>
      </c>
      <c r="L138" s="17">
        <v>6026</v>
      </c>
      <c r="M138" s="21" t="s">
        <v>1405</v>
      </c>
      <c r="O138" s="17" t="s">
        <v>1165</v>
      </c>
      <c r="Q138" s="17">
        <v>2008</v>
      </c>
      <c r="S138" s="17">
        <v>2006</v>
      </c>
      <c r="T138" s="28"/>
      <c r="U138" s="21" t="s">
        <v>1809</v>
      </c>
      <c r="V138" s="5"/>
    </row>
    <row r="139" spans="1:22" ht="12.75" customHeight="1" x14ac:dyDescent="0.2">
      <c r="A139" s="17">
        <v>6</v>
      </c>
      <c r="B139" s="17">
        <v>151</v>
      </c>
      <c r="C139" s="17" t="s">
        <v>932</v>
      </c>
      <c r="D139" s="17">
        <v>103696</v>
      </c>
      <c r="E139" s="18" t="s">
        <v>246</v>
      </c>
      <c r="F139" s="18" t="s">
        <v>91</v>
      </c>
      <c r="G139" s="18" t="s">
        <v>2092</v>
      </c>
      <c r="H139" s="23">
        <v>11586</v>
      </c>
      <c r="I139" s="22">
        <v>11586</v>
      </c>
      <c r="J139" s="19">
        <v>1992</v>
      </c>
      <c r="K139" s="18" t="s">
        <v>1314</v>
      </c>
      <c r="L139" s="17">
        <v>6280</v>
      </c>
      <c r="M139" s="21" t="s">
        <v>1406</v>
      </c>
      <c r="O139" s="17" t="s">
        <v>1165</v>
      </c>
      <c r="Q139" s="17">
        <v>1995</v>
      </c>
      <c r="R139" s="17">
        <v>2000</v>
      </c>
      <c r="T139" s="28"/>
      <c r="U139" s="21" t="s">
        <v>1809</v>
      </c>
      <c r="V139" s="5"/>
    </row>
    <row r="140" spans="1:22" ht="12.75" customHeight="1" x14ac:dyDescent="0.2">
      <c r="A140" s="15">
        <v>15</v>
      </c>
      <c r="B140" s="15">
        <v>133</v>
      </c>
      <c r="C140"/>
      <c r="D140" s="17">
        <v>204331</v>
      </c>
      <c r="E140" s="25" t="s">
        <v>246</v>
      </c>
      <c r="F140" s="25" t="s">
        <v>987</v>
      </c>
      <c r="G140" s="18" t="s">
        <v>2093</v>
      </c>
      <c r="H140" s="31">
        <v>17101</v>
      </c>
      <c r="I140" s="22">
        <v>17101</v>
      </c>
      <c r="J140" s="19">
        <v>2014</v>
      </c>
      <c r="K140" s="25" t="s">
        <v>1734</v>
      </c>
      <c r="L140" s="15">
        <v>6145</v>
      </c>
      <c r="M140" s="32" t="s">
        <v>916</v>
      </c>
      <c r="N140"/>
      <c r="O140" s="17" t="s">
        <v>1165</v>
      </c>
      <c r="P140"/>
      <c r="Q140" s="17">
        <v>2015</v>
      </c>
      <c r="T140" s="28">
        <v>41688</v>
      </c>
      <c r="U140" s="21" t="s">
        <v>1809</v>
      </c>
      <c r="V140" s="5"/>
    </row>
    <row r="141" spans="1:22" ht="12.75" customHeight="1" x14ac:dyDescent="0.2">
      <c r="A141" s="17">
        <v>3</v>
      </c>
      <c r="B141" s="17">
        <v>154</v>
      </c>
      <c r="D141" s="17">
        <v>209742</v>
      </c>
      <c r="E141" s="18" t="s">
        <v>246</v>
      </c>
      <c r="F141" s="18" t="s">
        <v>960</v>
      </c>
      <c r="G141" s="18" t="s">
        <v>2094</v>
      </c>
      <c r="H141" s="23">
        <v>17673</v>
      </c>
      <c r="I141" s="22">
        <v>17673</v>
      </c>
      <c r="J141" s="19">
        <v>2010</v>
      </c>
      <c r="K141" s="18" t="s">
        <v>599</v>
      </c>
      <c r="L141" s="17">
        <v>6026</v>
      </c>
      <c r="M141" s="21" t="s">
        <v>1405</v>
      </c>
      <c r="O141" s="17" t="s">
        <v>1165</v>
      </c>
      <c r="T141" s="28"/>
      <c r="U141" s="21" t="s">
        <v>1809</v>
      </c>
      <c r="V141" s="5"/>
    </row>
    <row r="142" spans="1:22" ht="12.75" customHeight="1" x14ac:dyDescent="0.2">
      <c r="A142" s="17">
        <v>3</v>
      </c>
      <c r="B142" s="17">
        <v>163</v>
      </c>
      <c r="D142" s="17">
        <v>165375</v>
      </c>
      <c r="E142" s="18" t="s">
        <v>207</v>
      </c>
      <c r="F142" s="18" t="s">
        <v>73</v>
      </c>
      <c r="G142" s="18" t="s">
        <v>2095</v>
      </c>
      <c r="H142" s="23">
        <v>14726</v>
      </c>
      <c r="I142" s="22">
        <v>14726</v>
      </c>
      <c r="J142" s="19">
        <v>2000</v>
      </c>
      <c r="K142" s="18" t="s">
        <v>457</v>
      </c>
      <c r="L142" s="17">
        <v>6012</v>
      </c>
      <c r="M142" s="21" t="s">
        <v>920</v>
      </c>
      <c r="O142" s="17" t="s">
        <v>1165</v>
      </c>
      <c r="T142" s="28"/>
      <c r="U142" s="21" t="s">
        <v>1809</v>
      </c>
      <c r="V142" s="5"/>
    </row>
    <row r="143" spans="1:22" x14ac:dyDescent="0.2">
      <c r="A143" s="17">
        <v>16</v>
      </c>
      <c r="B143" s="17">
        <v>188</v>
      </c>
      <c r="C143" s="17" t="s">
        <v>932</v>
      </c>
      <c r="D143" s="17">
        <v>247190</v>
      </c>
      <c r="E143" s="18" t="s">
        <v>207</v>
      </c>
      <c r="F143" s="18" t="s">
        <v>54</v>
      </c>
      <c r="G143" s="18" t="s">
        <v>2096</v>
      </c>
      <c r="H143" s="23">
        <v>13703</v>
      </c>
      <c r="I143" s="22">
        <v>13703</v>
      </c>
      <c r="J143" s="19">
        <v>1997</v>
      </c>
      <c r="K143" s="18" t="s">
        <v>1423</v>
      </c>
      <c r="L143" s="17">
        <v>6102</v>
      </c>
      <c r="M143" s="21" t="s">
        <v>1390</v>
      </c>
      <c r="O143" s="17" t="s">
        <v>1165</v>
      </c>
      <c r="Q143" s="17">
        <v>2008</v>
      </c>
      <c r="T143" s="28"/>
      <c r="U143" s="21" t="s">
        <v>1809</v>
      </c>
      <c r="V143" s="5"/>
    </row>
    <row r="144" spans="1:22" ht="12.75" customHeight="1" x14ac:dyDescent="0.2">
      <c r="A144" s="17">
        <v>9</v>
      </c>
      <c r="B144" s="17">
        <v>148</v>
      </c>
      <c r="D144" s="17">
        <v>165348</v>
      </c>
      <c r="E144" s="18" t="s">
        <v>207</v>
      </c>
      <c r="F144" s="18" t="s">
        <v>978</v>
      </c>
      <c r="G144" s="18" t="s">
        <v>2097</v>
      </c>
      <c r="H144" s="23">
        <v>17225</v>
      </c>
      <c r="I144" s="22">
        <v>17225</v>
      </c>
      <c r="J144" s="19">
        <v>2007</v>
      </c>
      <c r="K144" s="18" t="s">
        <v>208</v>
      </c>
      <c r="L144" s="17">
        <v>6024</v>
      </c>
      <c r="M144" s="21" t="s">
        <v>22</v>
      </c>
      <c r="O144" s="17" t="s">
        <v>1165</v>
      </c>
      <c r="Q144" s="17">
        <v>2009</v>
      </c>
      <c r="T144" s="28"/>
      <c r="U144" s="21" t="s">
        <v>62</v>
      </c>
      <c r="V144" s="5"/>
    </row>
    <row r="145" spans="1:22" ht="12.75" customHeight="1" x14ac:dyDescent="0.2">
      <c r="A145" s="17">
        <v>3</v>
      </c>
      <c r="B145" s="17">
        <v>163</v>
      </c>
      <c r="D145" s="17">
        <v>165383</v>
      </c>
      <c r="E145" s="18" t="s">
        <v>836</v>
      </c>
      <c r="F145" s="18" t="s">
        <v>63</v>
      </c>
      <c r="G145" s="18" t="s">
        <v>2098</v>
      </c>
      <c r="H145" s="23">
        <v>13283</v>
      </c>
      <c r="I145" s="22">
        <v>13283</v>
      </c>
      <c r="J145" s="19">
        <v>1996</v>
      </c>
      <c r="K145" s="18" t="s">
        <v>458</v>
      </c>
      <c r="L145" s="17">
        <v>6010</v>
      </c>
      <c r="M145" s="21" t="s">
        <v>1401</v>
      </c>
      <c r="O145" s="17" t="s">
        <v>1165</v>
      </c>
      <c r="Q145" s="17">
        <v>2003</v>
      </c>
      <c r="T145" s="28"/>
      <c r="U145" s="21" t="s">
        <v>1809</v>
      </c>
      <c r="V145" s="5"/>
    </row>
    <row r="146" spans="1:22" ht="12.75" customHeight="1" x14ac:dyDescent="0.2">
      <c r="A146" s="17">
        <v>11</v>
      </c>
      <c r="B146" s="17">
        <v>221</v>
      </c>
      <c r="D146" s="17">
        <v>114641</v>
      </c>
      <c r="E146" s="18" t="s">
        <v>836</v>
      </c>
      <c r="F146" s="18" t="s">
        <v>113</v>
      </c>
      <c r="G146" s="18" t="s">
        <v>2099</v>
      </c>
      <c r="H146" s="23">
        <v>19551</v>
      </c>
      <c r="I146" s="22">
        <v>19551</v>
      </c>
      <c r="J146" s="19">
        <v>2013</v>
      </c>
      <c r="K146" s="18" t="s">
        <v>1599</v>
      </c>
      <c r="L146" s="17">
        <v>6285</v>
      </c>
      <c r="M146" s="21" t="s">
        <v>1392</v>
      </c>
      <c r="O146" s="17" t="s">
        <v>1165</v>
      </c>
      <c r="Q146" s="17">
        <v>2015</v>
      </c>
      <c r="T146" s="28">
        <v>40918</v>
      </c>
      <c r="U146" s="21" t="s">
        <v>1809</v>
      </c>
      <c r="V146" s="5"/>
    </row>
    <row r="147" spans="1:22" ht="12.75" customHeight="1" x14ac:dyDescent="0.2">
      <c r="A147" s="17">
        <v>8</v>
      </c>
      <c r="B147" s="17">
        <v>116</v>
      </c>
      <c r="D147" s="17">
        <v>186352</v>
      </c>
      <c r="E147" s="18" t="s">
        <v>836</v>
      </c>
      <c r="F147" s="18" t="s">
        <v>964</v>
      </c>
      <c r="G147" s="18" t="s">
        <v>2100</v>
      </c>
      <c r="H147" s="23">
        <v>14884</v>
      </c>
      <c r="I147" s="22">
        <v>14884</v>
      </c>
      <c r="J147" s="19">
        <v>2000</v>
      </c>
      <c r="K147" s="18" t="s">
        <v>460</v>
      </c>
      <c r="L147" s="17">
        <v>6030</v>
      </c>
      <c r="M147" s="21" t="s">
        <v>902</v>
      </c>
      <c r="O147" s="17" t="s">
        <v>1165</v>
      </c>
      <c r="Q147" s="17">
        <v>2000</v>
      </c>
      <c r="T147" s="28">
        <v>42439</v>
      </c>
      <c r="U147" s="21" t="s">
        <v>1809</v>
      </c>
      <c r="V147" s="5"/>
    </row>
    <row r="148" spans="1:22" ht="12.75" customHeight="1" x14ac:dyDescent="0.2">
      <c r="A148" s="17">
        <v>3</v>
      </c>
      <c r="B148" s="17">
        <v>204</v>
      </c>
      <c r="D148" s="17">
        <v>115382</v>
      </c>
      <c r="E148" s="20" t="s">
        <v>836</v>
      </c>
      <c r="F148" s="20" t="s">
        <v>963</v>
      </c>
      <c r="G148" s="18" t="s">
        <v>2101</v>
      </c>
      <c r="H148" s="12">
        <v>20487</v>
      </c>
      <c r="I148" s="22">
        <v>20487</v>
      </c>
      <c r="J148" s="19">
        <v>2016</v>
      </c>
      <c r="K148" s="20" t="s">
        <v>1912</v>
      </c>
      <c r="L148" s="17">
        <v>6010</v>
      </c>
      <c r="M148" s="20" t="s">
        <v>1401</v>
      </c>
      <c r="N148" s="17"/>
      <c r="O148" s="17" t="s">
        <v>1165</v>
      </c>
      <c r="Q148" s="17">
        <v>2016</v>
      </c>
      <c r="U148" s="21" t="s">
        <v>1809</v>
      </c>
      <c r="V148" s="5"/>
    </row>
    <row r="149" spans="1:22" x14ac:dyDescent="0.2">
      <c r="A149" s="17">
        <v>14</v>
      </c>
      <c r="B149" s="17">
        <v>196</v>
      </c>
      <c r="C149" s="17" t="s">
        <v>932</v>
      </c>
      <c r="D149" s="17">
        <v>101378</v>
      </c>
      <c r="E149" s="18" t="s">
        <v>836</v>
      </c>
      <c r="F149" s="18" t="s">
        <v>54</v>
      </c>
      <c r="G149" s="18" t="s">
        <v>2102</v>
      </c>
      <c r="H149" s="23">
        <v>11511</v>
      </c>
      <c r="I149" s="22">
        <v>11511</v>
      </c>
      <c r="J149" s="19">
        <v>1991</v>
      </c>
      <c r="K149" s="18" t="s">
        <v>461</v>
      </c>
      <c r="L149" s="17">
        <v>6125</v>
      </c>
      <c r="M149" s="21" t="s">
        <v>1394</v>
      </c>
      <c r="O149" s="17" t="s">
        <v>1165</v>
      </c>
      <c r="Q149" s="17">
        <v>1992</v>
      </c>
      <c r="R149" s="17">
        <v>2000</v>
      </c>
      <c r="T149" s="28"/>
      <c r="U149" s="21" t="s">
        <v>1809</v>
      </c>
      <c r="V149" s="5"/>
    </row>
    <row r="150" spans="1:22" ht="12.75" customHeight="1" x14ac:dyDescent="0.2">
      <c r="A150" s="15">
        <v>12</v>
      </c>
      <c r="B150" s="17">
        <v>105</v>
      </c>
      <c r="C150"/>
      <c r="D150" s="17">
        <v>143088</v>
      </c>
      <c r="E150" s="25" t="s">
        <v>836</v>
      </c>
      <c r="F150" s="25" t="s">
        <v>54</v>
      </c>
      <c r="G150" s="18" t="s">
        <v>2102</v>
      </c>
      <c r="H150" s="31">
        <v>19774</v>
      </c>
      <c r="I150" s="22">
        <v>19774</v>
      </c>
      <c r="J150" s="19">
        <v>2014</v>
      </c>
      <c r="K150" s="25" t="s">
        <v>1693</v>
      </c>
      <c r="L150" s="15">
        <v>6244</v>
      </c>
      <c r="M150" s="32" t="s">
        <v>918</v>
      </c>
      <c r="N150"/>
      <c r="O150" s="17" t="s">
        <v>1165</v>
      </c>
      <c r="P150"/>
      <c r="Q150" s="17">
        <v>2015</v>
      </c>
      <c r="U150" s="21" t="s">
        <v>1809</v>
      </c>
      <c r="V150" s="5"/>
    </row>
    <row r="151" spans="1:22" ht="12.75" customHeight="1" x14ac:dyDescent="0.2">
      <c r="A151" s="17">
        <v>15</v>
      </c>
      <c r="B151" s="17">
        <v>140</v>
      </c>
      <c r="C151" s="17" t="s">
        <v>932</v>
      </c>
      <c r="D151" s="17">
        <v>186353</v>
      </c>
      <c r="E151" s="18" t="s">
        <v>836</v>
      </c>
      <c r="F151" s="18" t="s">
        <v>55</v>
      </c>
      <c r="G151" s="18" t="s">
        <v>2103</v>
      </c>
      <c r="H151" s="23">
        <v>9231</v>
      </c>
      <c r="I151" s="22">
        <v>9231</v>
      </c>
      <c r="J151" s="19">
        <v>1985</v>
      </c>
      <c r="K151" s="18" t="s">
        <v>680</v>
      </c>
      <c r="L151" s="17">
        <v>6146</v>
      </c>
      <c r="M151" s="21" t="s">
        <v>0</v>
      </c>
      <c r="O151" s="17" t="s">
        <v>1165</v>
      </c>
      <c r="T151" s="28"/>
      <c r="U151" s="21" t="s">
        <v>1809</v>
      </c>
      <c r="V151" s="5"/>
    </row>
    <row r="152" spans="1:22" ht="12.75" customHeight="1" x14ac:dyDescent="0.2">
      <c r="A152" s="17">
        <v>17</v>
      </c>
      <c r="B152" s="17">
        <v>191</v>
      </c>
      <c r="D152" s="17">
        <v>127237</v>
      </c>
      <c r="E152" s="18" t="s">
        <v>836</v>
      </c>
      <c r="F152" s="18" t="s">
        <v>55</v>
      </c>
      <c r="G152" s="18" t="s">
        <v>2103</v>
      </c>
      <c r="H152" s="23">
        <v>16480</v>
      </c>
      <c r="I152" s="22">
        <v>16480</v>
      </c>
      <c r="J152" s="19">
        <v>2008</v>
      </c>
      <c r="K152" s="18" t="s">
        <v>1182</v>
      </c>
      <c r="L152" s="17">
        <v>6196</v>
      </c>
      <c r="M152" s="21" t="s">
        <v>917</v>
      </c>
      <c r="O152" s="17" t="s">
        <v>1165</v>
      </c>
      <c r="T152" s="28"/>
      <c r="U152" s="21" t="s">
        <v>1809</v>
      </c>
      <c r="V152" s="5"/>
    </row>
    <row r="153" spans="1:22" ht="12.75" customHeight="1" x14ac:dyDescent="0.2">
      <c r="A153" s="17">
        <v>3</v>
      </c>
      <c r="B153" s="17">
        <v>169</v>
      </c>
      <c r="D153" s="17">
        <v>168735</v>
      </c>
      <c r="E153" s="18" t="s">
        <v>836</v>
      </c>
      <c r="F153" s="18" t="s">
        <v>56</v>
      </c>
      <c r="G153" s="18" t="s">
        <v>2104</v>
      </c>
      <c r="H153" s="23">
        <v>14954</v>
      </c>
      <c r="I153" s="22">
        <v>14954</v>
      </c>
      <c r="J153" s="19">
        <v>2000</v>
      </c>
      <c r="K153" s="18" t="s">
        <v>1934</v>
      </c>
      <c r="L153" s="17">
        <v>6207</v>
      </c>
      <c r="M153" s="21" t="s">
        <v>911</v>
      </c>
      <c r="O153" s="17" t="s">
        <v>1165</v>
      </c>
      <c r="T153" s="28">
        <v>42421</v>
      </c>
      <c r="U153" s="21" t="s">
        <v>1809</v>
      </c>
      <c r="V153" s="5"/>
    </row>
    <row r="154" spans="1:22" ht="12.75" customHeight="1" x14ac:dyDescent="0.2">
      <c r="A154" s="17">
        <v>8</v>
      </c>
      <c r="B154" s="17">
        <v>210</v>
      </c>
      <c r="C154" s="17" t="s">
        <v>932</v>
      </c>
      <c r="D154" s="17">
        <v>168735</v>
      </c>
      <c r="E154" s="18" t="s">
        <v>836</v>
      </c>
      <c r="F154" s="18" t="s">
        <v>59</v>
      </c>
      <c r="G154" s="18" t="s">
        <v>2105</v>
      </c>
      <c r="H154" s="23">
        <v>13662</v>
      </c>
      <c r="I154" s="22">
        <v>13662</v>
      </c>
      <c r="J154" s="19">
        <v>1997</v>
      </c>
      <c r="K154" s="18" t="s">
        <v>462</v>
      </c>
      <c r="L154" s="17">
        <v>6026</v>
      </c>
      <c r="M154" s="21" t="s">
        <v>1405</v>
      </c>
      <c r="O154" s="17" t="s">
        <v>1165</v>
      </c>
      <c r="Q154" s="17">
        <v>1997</v>
      </c>
      <c r="R154" s="17">
        <v>2006</v>
      </c>
      <c r="T154" s="28"/>
      <c r="U154" s="21" t="s">
        <v>1809</v>
      </c>
      <c r="V154" s="5"/>
    </row>
    <row r="155" spans="1:22" ht="12.75" customHeight="1" x14ac:dyDescent="0.2">
      <c r="A155" s="17">
        <v>8</v>
      </c>
      <c r="B155" s="17">
        <v>218</v>
      </c>
      <c r="D155" s="17">
        <v>100053</v>
      </c>
      <c r="E155" s="18" t="s">
        <v>836</v>
      </c>
      <c r="F155" s="18" t="s">
        <v>59</v>
      </c>
      <c r="G155" s="18" t="s">
        <v>2105</v>
      </c>
      <c r="H155" s="23">
        <v>18665</v>
      </c>
      <c r="I155" s="22">
        <v>18665</v>
      </c>
      <c r="J155" s="19">
        <v>2011</v>
      </c>
      <c r="K155" s="18" t="s">
        <v>3119</v>
      </c>
      <c r="L155" s="17">
        <v>6103</v>
      </c>
      <c r="M155" s="21" t="s">
        <v>28</v>
      </c>
      <c r="O155" s="17" t="s">
        <v>1165</v>
      </c>
      <c r="Q155" s="17">
        <v>2011</v>
      </c>
      <c r="S155" s="17">
        <v>2005</v>
      </c>
      <c r="T155" s="28">
        <v>42803</v>
      </c>
      <c r="U155" s="21" t="s">
        <v>1809</v>
      </c>
      <c r="V155" s="5"/>
    </row>
    <row r="156" spans="1:22" x14ac:dyDescent="0.2">
      <c r="A156" s="17">
        <v>8</v>
      </c>
      <c r="B156" s="17">
        <v>116</v>
      </c>
      <c r="C156" s="17" t="s">
        <v>932</v>
      </c>
      <c r="D156" s="17">
        <v>186353</v>
      </c>
      <c r="E156" s="18" t="s">
        <v>836</v>
      </c>
      <c r="F156" s="18" t="s">
        <v>80</v>
      </c>
      <c r="G156" s="18" t="s">
        <v>2106</v>
      </c>
      <c r="H156" s="23">
        <v>8071</v>
      </c>
      <c r="I156" s="22">
        <v>8071</v>
      </c>
      <c r="J156" s="19">
        <v>1982</v>
      </c>
      <c r="K156" s="18" t="s">
        <v>430</v>
      </c>
      <c r="L156" s="17">
        <v>6030</v>
      </c>
      <c r="M156" s="21" t="s">
        <v>902</v>
      </c>
      <c r="O156" s="17" t="s">
        <v>1165</v>
      </c>
      <c r="Q156" s="17">
        <v>1984</v>
      </c>
      <c r="R156" s="17">
        <v>1991</v>
      </c>
      <c r="T156" s="28"/>
      <c r="U156" s="21" t="s">
        <v>1809</v>
      </c>
      <c r="V156" s="5"/>
    </row>
    <row r="157" spans="1:22" x14ac:dyDescent="0.2">
      <c r="A157" s="17">
        <v>2</v>
      </c>
      <c r="B157" s="17">
        <v>178</v>
      </c>
      <c r="C157" s="17" t="s">
        <v>932</v>
      </c>
      <c r="D157" s="17">
        <v>166203</v>
      </c>
      <c r="E157" s="18" t="s">
        <v>146</v>
      </c>
      <c r="F157" s="18" t="s">
        <v>73</v>
      </c>
      <c r="G157" s="18" t="s">
        <v>3143</v>
      </c>
      <c r="H157" s="23">
        <v>9331</v>
      </c>
      <c r="I157" s="22">
        <v>9331</v>
      </c>
      <c r="J157" s="19">
        <v>1985</v>
      </c>
      <c r="K157" s="18" t="s">
        <v>20</v>
      </c>
      <c r="L157" s="17">
        <v>6005</v>
      </c>
      <c r="M157" s="21" t="s">
        <v>1400</v>
      </c>
      <c r="O157" s="17" t="s">
        <v>570</v>
      </c>
      <c r="T157" s="28">
        <v>42058</v>
      </c>
      <c r="U157" s="21" t="s">
        <v>1809</v>
      </c>
      <c r="V157" s="5"/>
    </row>
    <row r="158" spans="1:22" ht="12.75" customHeight="1" x14ac:dyDescent="0.2">
      <c r="A158" s="17">
        <v>2</v>
      </c>
      <c r="B158" s="17">
        <v>178</v>
      </c>
      <c r="C158" s="17" t="s">
        <v>932</v>
      </c>
      <c r="D158" s="17">
        <v>118778</v>
      </c>
      <c r="E158" s="18" t="s">
        <v>837</v>
      </c>
      <c r="F158" s="18" t="s">
        <v>92</v>
      </c>
      <c r="G158" s="18" t="s">
        <v>2107</v>
      </c>
      <c r="H158" s="23">
        <v>10871</v>
      </c>
      <c r="I158" s="22">
        <v>10871</v>
      </c>
      <c r="J158" s="19">
        <v>1989</v>
      </c>
      <c r="K158" s="18" t="s">
        <v>954</v>
      </c>
      <c r="L158" s="17">
        <v>6004</v>
      </c>
      <c r="M158" s="21" t="s">
        <v>1400</v>
      </c>
      <c r="O158" s="17" t="s">
        <v>1165</v>
      </c>
      <c r="T158" s="28"/>
      <c r="U158" s="21" t="s">
        <v>1809</v>
      </c>
      <c r="V158" s="5"/>
    </row>
    <row r="159" spans="1:22" ht="12.75" customHeight="1" x14ac:dyDescent="0.2">
      <c r="A159" s="17">
        <v>3</v>
      </c>
      <c r="B159" s="17">
        <v>229</v>
      </c>
      <c r="D159" s="17">
        <v>171822</v>
      </c>
      <c r="E159" s="18" t="s">
        <v>49</v>
      </c>
      <c r="F159" s="18" t="s">
        <v>964</v>
      </c>
      <c r="G159" s="18" t="s">
        <v>2108</v>
      </c>
      <c r="H159" s="23">
        <v>16286</v>
      </c>
      <c r="I159" s="22">
        <v>16286</v>
      </c>
      <c r="J159" s="19">
        <v>2004</v>
      </c>
      <c r="K159" s="18" t="s">
        <v>1308</v>
      </c>
      <c r="L159" s="17">
        <v>6103</v>
      </c>
      <c r="M159" s="21" t="s">
        <v>28</v>
      </c>
      <c r="O159" s="17" t="s">
        <v>1165</v>
      </c>
      <c r="Q159" s="17">
        <v>2007</v>
      </c>
      <c r="T159" s="28"/>
      <c r="U159" s="21" t="s">
        <v>1809</v>
      </c>
      <c r="V159" s="5"/>
    </row>
    <row r="160" spans="1:22" ht="12.75" customHeight="1" x14ac:dyDescent="0.2">
      <c r="A160" s="17">
        <v>12</v>
      </c>
      <c r="B160" s="17">
        <v>213</v>
      </c>
      <c r="D160" s="17">
        <v>152532</v>
      </c>
      <c r="E160" s="18" t="s">
        <v>247</v>
      </c>
      <c r="F160" s="18" t="s">
        <v>52</v>
      </c>
      <c r="G160" s="18" t="s">
        <v>2109</v>
      </c>
      <c r="H160" s="23">
        <v>14286</v>
      </c>
      <c r="I160" s="22">
        <v>14286</v>
      </c>
      <c r="J160" s="19">
        <v>1999</v>
      </c>
      <c r="K160" s="18" t="s">
        <v>463</v>
      </c>
      <c r="L160" s="17">
        <v>6260</v>
      </c>
      <c r="M160" s="21" t="s">
        <v>897</v>
      </c>
      <c r="O160" s="17" t="s">
        <v>1165</v>
      </c>
      <c r="Q160" s="17">
        <v>1999</v>
      </c>
      <c r="R160" s="17">
        <v>2009</v>
      </c>
      <c r="T160" s="28"/>
      <c r="U160" s="21" t="s">
        <v>1809</v>
      </c>
      <c r="V160" s="5"/>
    </row>
    <row r="161" spans="1:22" ht="12.75" customHeight="1" x14ac:dyDescent="0.2">
      <c r="A161" s="17">
        <v>11</v>
      </c>
      <c r="B161" s="17">
        <v>142</v>
      </c>
      <c r="C161" s="17" t="s">
        <v>932</v>
      </c>
      <c r="D161" s="17">
        <v>105766</v>
      </c>
      <c r="E161" s="18" t="s">
        <v>247</v>
      </c>
      <c r="F161" s="18" t="s">
        <v>62</v>
      </c>
      <c r="G161" s="18" t="s">
        <v>2110</v>
      </c>
      <c r="H161" s="23">
        <v>13627</v>
      </c>
      <c r="I161" s="22">
        <v>13627</v>
      </c>
      <c r="J161" s="19">
        <v>1997</v>
      </c>
      <c r="K161" s="18" t="s">
        <v>831</v>
      </c>
      <c r="L161" s="17">
        <v>6130</v>
      </c>
      <c r="M161" s="21" t="s">
        <v>1396</v>
      </c>
      <c r="O161" s="17" t="s">
        <v>1165</v>
      </c>
      <c r="Q161" s="17">
        <v>1997</v>
      </c>
      <c r="R161" s="17">
        <v>2006</v>
      </c>
      <c r="T161" s="28"/>
      <c r="U161" s="21" t="s">
        <v>1809</v>
      </c>
      <c r="V161" s="5"/>
    </row>
    <row r="162" spans="1:22" ht="12.75" customHeight="1" x14ac:dyDescent="0.2">
      <c r="A162" s="17">
        <v>12</v>
      </c>
      <c r="B162" s="17">
        <v>245</v>
      </c>
      <c r="C162" s="17" t="s">
        <v>932</v>
      </c>
      <c r="D162" s="17">
        <v>104177</v>
      </c>
      <c r="E162" s="18" t="s">
        <v>247</v>
      </c>
      <c r="F162" s="18" t="s">
        <v>950</v>
      </c>
      <c r="G162" s="18" t="s">
        <v>2111</v>
      </c>
      <c r="H162" s="23">
        <v>13829</v>
      </c>
      <c r="I162" s="22">
        <v>13829</v>
      </c>
      <c r="J162" s="19">
        <v>1997</v>
      </c>
      <c r="K162" s="18" t="s">
        <v>464</v>
      </c>
      <c r="L162" s="17">
        <v>6246</v>
      </c>
      <c r="M162" s="21" t="s">
        <v>3</v>
      </c>
      <c r="O162" s="17" t="s">
        <v>1165</v>
      </c>
      <c r="Q162" s="17">
        <v>2003</v>
      </c>
      <c r="R162" s="17">
        <v>2006</v>
      </c>
      <c r="T162" s="28"/>
      <c r="U162" s="21" t="s">
        <v>1809</v>
      </c>
      <c r="V162" s="5"/>
    </row>
    <row r="163" spans="1:22" ht="12.75" customHeight="1" x14ac:dyDescent="0.2">
      <c r="A163" s="17">
        <v>3</v>
      </c>
      <c r="B163" s="17">
        <v>169</v>
      </c>
      <c r="C163" s="17" t="s">
        <v>932</v>
      </c>
      <c r="D163" s="17">
        <v>111374</v>
      </c>
      <c r="E163" s="18" t="s">
        <v>247</v>
      </c>
      <c r="F163" s="18" t="s">
        <v>54</v>
      </c>
      <c r="G163" s="18" t="s">
        <v>2112</v>
      </c>
      <c r="H163" s="23">
        <v>10070</v>
      </c>
      <c r="I163" s="22">
        <v>10070</v>
      </c>
      <c r="J163" s="19">
        <v>1987</v>
      </c>
      <c r="K163" s="18" t="s">
        <v>465</v>
      </c>
      <c r="L163" s="17">
        <v>6004</v>
      </c>
      <c r="M163" s="21" t="s">
        <v>1400</v>
      </c>
      <c r="O163" s="17" t="s">
        <v>1165</v>
      </c>
      <c r="Q163" s="17">
        <v>1997</v>
      </c>
      <c r="T163" s="28"/>
      <c r="U163" s="21" t="s">
        <v>1809</v>
      </c>
      <c r="V163" s="5"/>
    </row>
    <row r="164" spans="1:22" ht="12.75" customHeight="1" x14ac:dyDescent="0.2">
      <c r="A164" s="17">
        <v>3</v>
      </c>
      <c r="B164" s="17">
        <v>169</v>
      </c>
      <c r="C164" s="17" t="s">
        <v>932</v>
      </c>
      <c r="D164" s="17">
        <v>111375</v>
      </c>
      <c r="E164" s="18" t="s">
        <v>247</v>
      </c>
      <c r="F164" s="18" t="s">
        <v>55</v>
      </c>
      <c r="G164" s="18" t="s">
        <v>2113</v>
      </c>
      <c r="H164" s="23">
        <v>12823</v>
      </c>
      <c r="I164" s="22">
        <v>12823</v>
      </c>
      <c r="J164" s="19">
        <v>1995</v>
      </c>
      <c r="K164" s="18" t="s">
        <v>171</v>
      </c>
      <c r="L164" s="17">
        <v>6005</v>
      </c>
      <c r="M164" s="21" t="s">
        <v>1400</v>
      </c>
      <c r="O164" s="17" t="s">
        <v>1165</v>
      </c>
      <c r="Q164" s="17">
        <v>1995</v>
      </c>
      <c r="R164" s="17">
        <v>2004</v>
      </c>
      <c r="T164" s="28"/>
      <c r="U164" s="21" t="s">
        <v>1809</v>
      </c>
      <c r="V164" s="5"/>
    </row>
    <row r="165" spans="1:22" ht="12.75" customHeight="1" x14ac:dyDescent="0.2">
      <c r="A165" s="17">
        <v>9</v>
      </c>
      <c r="B165" s="17">
        <v>200</v>
      </c>
      <c r="D165" s="17">
        <v>140518</v>
      </c>
      <c r="E165" s="18" t="s">
        <v>247</v>
      </c>
      <c r="F165" s="18" t="s">
        <v>55</v>
      </c>
      <c r="G165" s="18" t="s">
        <v>2113</v>
      </c>
      <c r="H165" s="23">
        <v>18922</v>
      </c>
      <c r="I165" s="22">
        <v>18922</v>
      </c>
      <c r="J165" s="19">
        <v>2011</v>
      </c>
      <c r="K165" s="18" t="s">
        <v>600</v>
      </c>
      <c r="L165" s="17">
        <v>6025</v>
      </c>
      <c r="M165" s="21" t="s">
        <v>1387</v>
      </c>
      <c r="O165" s="17" t="s">
        <v>1165</v>
      </c>
      <c r="T165" s="28"/>
      <c r="U165" s="21" t="s">
        <v>1809</v>
      </c>
      <c r="V165" s="5"/>
    </row>
    <row r="166" spans="1:22" x14ac:dyDescent="0.2">
      <c r="A166" s="17">
        <v>8</v>
      </c>
      <c r="B166" s="17">
        <v>217</v>
      </c>
      <c r="D166" s="17">
        <v>121209</v>
      </c>
      <c r="E166" s="18" t="s">
        <v>247</v>
      </c>
      <c r="F166" s="18" t="s">
        <v>55</v>
      </c>
      <c r="G166" s="18" t="s">
        <v>2113</v>
      </c>
      <c r="H166" s="23">
        <v>14853</v>
      </c>
      <c r="I166" s="22">
        <v>14853</v>
      </c>
      <c r="J166" s="19">
        <v>2000</v>
      </c>
      <c r="K166" s="18" t="s">
        <v>1838</v>
      </c>
      <c r="L166" s="17">
        <v>6037</v>
      </c>
      <c r="M166" s="21" t="s">
        <v>912</v>
      </c>
      <c r="O166" s="17" t="s">
        <v>1165</v>
      </c>
      <c r="R166" s="17">
        <v>2012</v>
      </c>
      <c r="S166" s="17">
        <v>2015</v>
      </c>
      <c r="T166" s="28">
        <v>41404</v>
      </c>
      <c r="U166" s="21" t="s">
        <v>1809</v>
      </c>
      <c r="V166" s="5"/>
    </row>
    <row r="167" spans="1:22" ht="12.75" customHeight="1" x14ac:dyDescent="0.2">
      <c r="A167" s="17">
        <v>2</v>
      </c>
      <c r="B167" s="17">
        <v>171</v>
      </c>
      <c r="C167" s="17" t="s">
        <v>1555</v>
      </c>
      <c r="D167" s="17">
        <v>105766</v>
      </c>
      <c r="E167" s="18" t="s">
        <v>247</v>
      </c>
      <c r="F167" s="18" t="s">
        <v>65</v>
      </c>
      <c r="G167" s="18" t="s">
        <v>2114</v>
      </c>
      <c r="H167" s="23">
        <v>10492</v>
      </c>
      <c r="I167" s="22">
        <v>10492</v>
      </c>
      <c r="J167" s="19">
        <v>1988</v>
      </c>
      <c r="K167" s="18" t="s">
        <v>500</v>
      </c>
      <c r="L167" s="17">
        <v>6006</v>
      </c>
      <c r="M167" s="21" t="s">
        <v>1400</v>
      </c>
      <c r="O167" s="17" t="s">
        <v>1165</v>
      </c>
      <c r="T167" s="28">
        <v>41893</v>
      </c>
      <c r="U167" s="21" t="s">
        <v>1809</v>
      </c>
      <c r="V167" s="5"/>
    </row>
    <row r="168" spans="1:22" ht="12.75" customHeight="1" x14ac:dyDescent="0.2">
      <c r="A168" s="17">
        <v>11</v>
      </c>
      <c r="B168" s="17">
        <v>221</v>
      </c>
      <c r="D168" s="17">
        <v>144853</v>
      </c>
      <c r="E168" s="18" t="s">
        <v>248</v>
      </c>
      <c r="F168" s="18" t="s">
        <v>55</v>
      </c>
      <c r="G168" s="18" t="s">
        <v>2115</v>
      </c>
      <c r="H168" s="23">
        <v>17879</v>
      </c>
      <c r="I168" s="22">
        <v>17879</v>
      </c>
      <c r="J168" s="19">
        <v>2010</v>
      </c>
      <c r="K168" s="18" t="s">
        <v>420</v>
      </c>
      <c r="L168" s="17">
        <v>6017</v>
      </c>
      <c r="M168" s="21" t="s">
        <v>21</v>
      </c>
      <c r="O168" s="17" t="s">
        <v>1165</v>
      </c>
      <c r="S168" s="17">
        <v>2005</v>
      </c>
      <c r="T168" s="28"/>
      <c r="U168" s="21" t="s">
        <v>1809</v>
      </c>
      <c r="V168" s="5"/>
    </row>
    <row r="169" spans="1:22" ht="12.75" customHeight="1" x14ac:dyDescent="0.2">
      <c r="A169" s="15">
        <v>6</v>
      </c>
      <c r="B169" s="17">
        <v>153</v>
      </c>
      <c r="C169"/>
      <c r="D169" s="17">
        <v>167134</v>
      </c>
      <c r="E169" s="25" t="s">
        <v>248</v>
      </c>
      <c r="F169" s="25" t="s">
        <v>55</v>
      </c>
      <c r="G169" s="18" t="s">
        <v>2115</v>
      </c>
      <c r="H169" s="31">
        <v>19804</v>
      </c>
      <c r="I169" s="22">
        <v>19804</v>
      </c>
      <c r="J169" s="19">
        <v>2014</v>
      </c>
      <c r="K169" s="18" t="s">
        <v>3113</v>
      </c>
      <c r="L169" s="15">
        <v>6280</v>
      </c>
      <c r="M169" s="32" t="s">
        <v>1406</v>
      </c>
      <c r="N169"/>
      <c r="O169" s="17" t="s">
        <v>1165</v>
      </c>
      <c r="P169"/>
      <c r="T169" s="38">
        <v>42787</v>
      </c>
      <c r="U169" s="21" t="s">
        <v>1809</v>
      </c>
      <c r="V169" s="5"/>
    </row>
    <row r="170" spans="1:22" ht="12.75" customHeight="1" x14ac:dyDescent="0.2">
      <c r="A170" s="17">
        <v>8</v>
      </c>
      <c r="B170" s="17">
        <v>218</v>
      </c>
      <c r="C170" s="17" t="s">
        <v>932</v>
      </c>
      <c r="D170" s="17">
        <v>101119</v>
      </c>
      <c r="E170" s="18" t="s">
        <v>248</v>
      </c>
      <c r="F170" s="18" t="s">
        <v>93</v>
      </c>
      <c r="G170" s="18" t="s">
        <v>2116</v>
      </c>
      <c r="H170" s="23">
        <v>11978</v>
      </c>
      <c r="I170" s="22">
        <v>11978</v>
      </c>
      <c r="J170" s="19">
        <v>1992</v>
      </c>
      <c r="K170" s="18" t="s">
        <v>1961</v>
      </c>
      <c r="L170" s="17">
        <v>6023</v>
      </c>
      <c r="M170" s="21" t="s">
        <v>921</v>
      </c>
      <c r="O170" s="17" t="s">
        <v>1165</v>
      </c>
      <c r="Q170" s="17">
        <v>1994</v>
      </c>
      <c r="R170" s="17">
        <v>2001</v>
      </c>
      <c r="T170" s="28">
        <v>42494</v>
      </c>
      <c r="U170" s="21" t="s">
        <v>1809</v>
      </c>
      <c r="V170" s="5"/>
    </row>
    <row r="171" spans="1:22" ht="12.75" customHeight="1" x14ac:dyDescent="0.2">
      <c r="A171" s="17">
        <v>8</v>
      </c>
      <c r="B171" s="17">
        <v>129</v>
      </c>
      <c r="C171" s="17" t="s">
        <v>932</v>
      </c>
      <c r="D171" s="17">
        <v>260558</v>
      </c>
      <c r="E171" s="18" t="s">
        <v>886</v>
      </c>
      <c r="F171" s="18" t="s">
        <v>80</v>
      </c>
      <c r="G171" s="18" t="s">
        <v>2117</v>
      </c>
      <c r="H171" s="23">
        <v>11166</v>
      </c>
      <c r="I171" s="22">
        <v>11166</v>
      </c>
      <c r="J171" s="19">
        <v>2000</v>
      </c>
      <c r="K171" s="18" t="s">
        <v>3089</v>
      </c>
      <c r="L171" s="17">
        <v>6274</v>
      </c>
      <c r="M171" s="21" t="s">
        <v>1388</v>
      </c>
      <c r="O171" s="17" t="s">
        <v>1165</v>
      </c>
      <c r="T171" s="28">
        <v>42752</v>
      </c>
      <c r="U171" s="21" t="s">
        <v>1809</v>
      </c>
      <c r="V171" s="5"/>
    </row>
    <row r="172" spans="1:22" x14ac:dyDescent="0.2">
      <c r="A172" s="17">
        <v>9</v>
      </c>
      <c r="B172" s="17">
        <v>143</v>
      </c>
      <c r="D172" s="17">
        <v>129186</v>
      </c>
      <c r="E172" s="18" t="s">
        <v>249</v>
      </c>
      <c r="F172" s="18" t="s">
        <v>71</v>
      </c>
      <c r="G172" s="18" t="s">
        <v>2118</v>
      </c>
      <c r="H172" s="23">
        <v>16090</v>
      </c>
      <c r="I172" s="22">
        <v>16090</v>
      </c>
      <c r="J172" s="19">
        <v>2005</v>
      </c>
      <c r="K172" s="18" t="s">
        <v>1091</v>
      </c>
      <c r="L172" s="17">
        <v>6215</v>
      </c>
      <c r="M172" s="21" t="s">
        <v>23</v>
      </c>
      <c r="O172" s="17" t="s">
        <v>1165</v>
      </c>
      <c r="Q172" s="17">
        <v>2006</v>
      </c>
      <c r="S172" s="17">
        <v>2009</v>
      </c>
      <c r="T172" s="28"/>
      <c r="U172" s="21" t="s">
        <v>1809</v>
      </c>
      <c r="V172" s="5"/>
    </row>
    <row r="173" spans="1:22" ht="12.75" customHeight="1" x14ac:dyDescent="0.2">
      <c r="A173" s="17">
        <v>8</v>
      </c>
      <c r="B173" s="17">
        <v>121</v>
      </c>
      <c r="C173" s="17" t="s">
        <v>932</v>
      </c>
      <c r="D173" s="17">
        <v>135351</v>
      </c>
      <c r="E173" s="18" t="s">
        <v>432</v>
      </c>
      <c r="F173" s="18" t="s">
        <v>947</v>
      </c>
      <c r="G173" s="18" t="s">
        <v>2119</v>
      </c>
      <c r="H173" s="23">
        <v>10589</v>
      </c>
      <c r="I173" s="22">
        <v>10589</v>
      </c>
      <c r="J173" s="19">
        <v>1994</v>
      </c>
      <c r="K173" s="18" t="s">
        <v>1738</v>
      </c>
      <c r="L173" s="17">
        <v>6032</v>
      </c>
      <c r="M173" s="21" t="s">
        <v>891</v>
      </c>
      <c r="O173" s="17" t="s">
        <v>1165</v>
      </c>
      <c r="Q173" s="17">
        <v>1995</v>
      </c>
      <c r="R173" s="17">
        <v>1998</v>
      </c>
      <c r="T173" s="28">
        <v>41690</v>
      </c>
      <c r="U173" s="21" t="s">
        <v>1809</v>
      </c>
      <c r="V173" s="5"/>
    </row>
    <row r="174" spans="1:22" ht="12.75" customHeight="1" x14ac:dyDescent="0.2">
      <c r="A174" s="17">
        <v>3</v>
      </c>
      <c r="B174" s="17">
        <v>169</v>
      </c>
      <c r="D174" s="17">
        <v>111376</v>
      </c>
      <c r="E174" s="18" t="s">
        <v>433</v>
      </c>
      <c r="F174" s="18" t="s">
        <v>94</v>
      </c>
      <c r="G174" s="18" t="s">
        <v>2120</v>
      </c>
      <c r="H174" s="23">
        <v>16038</v>
      </c>
      <c r="I174" s="22">
        <v>16038</v>
      </c>
      <c r="J174" s="19">
        <v>2003</v>
      </c>
      <c r="K174" s="18" t="s">
        <v>1859</v>
      </c>
      <c r="L174" s="17">
        <v>3116</v>
      </c>
      <c r="M174" s="21" t="s">
        <v>1860</v>
      </c>
      <c r="O174" s="17" t="s">
        <v>1165</v>
      </c>
      <c r="T174" s="28">
        <v>42229</v>
      </c>
      <c r="U174" s="21" t="s">
        <v>1809</v>
      </c>
      <c r="V174" s="5"/>
    </row>
    <row r="175" spans="1:22" x14ac:dyDescent="0.2">
      <c r="A175" s="17">
        <v>9</v>
      </c>
      <c r="B175" s="17">
        <v>232</v>
      </c>
      <c r="D175" s="17">
        <v>153505</v>
      </c>
      <c r="E175" s="18" t="s">
        <v>433</v>
      </c>
      <c r="F175" s="18" t="s">
        <v>79</v>
      </c>
      <c r="G175" s="18" t="s">
        <v>2121</v>
      </c>
      <c r="H175" s="23">
        <v>16662</v>
      </c>
      <c r="I175" s="22">
        <v>16662</v>
      </c>
      <c r="J175" s="19">
        <v>2005</v>
      </c>
      <c r="K175" s="18" t="s">
        <v>1092</v>
      </c>
      <c r="L175" s="17">
        <v>6214</v>
      </c>
      <c r="M175" s="21" t="s">
        <v>1397</v>
      </c>
      <c r="O175" s="17" t="s">
        <v>1165</v>
      </c>
      <c r="Q175" s="17">
        <v>2010</v>
      </c>
      <c r="T175" s="28"/>
      <c r="U175" s="21" t="s">
        <v>1809</v>
      </c>
      <c r="V175" s="5"/>
    </row>
    <row r="176" spans="1:22" ht="12.75" customHeight="1" x14ac:dyDescent="0.2">
      <c r="A176" s="17">
        <v>8</v>
      </c>
      <c r="B176" s="17">
        <v>219</v>
      </c>
      <c r="C176" s="17" t="s">
        <v>932</v>
      </c>
      <c r="D176" s="17">
        <v>167836</v>
      </c>
      <c r="E176" s="18" t="s">
        <v>250</v>
      </c>
      <c r="F176" s="18" t="s">
        <v>55</v>
      </c>
      <c r="G176" s="18" t="s">
        <v>2122</v>
      </c>
      <c r="H176" s="23">
        <v>13612</v>
      </c>
      <c r="I176" s="22">
        <v>13612</v>
      </c>
      <c r="J176" s="19">
        <v>1997</v>
      </c>
      <c r="K176" s="18" t="s">
        <v>467</v>
      </c>
      <c r="L176" s="17">
        <v>6023</v>
      </c>
      <c r="M176" s="21" t="s">
        <v>921</v>
      </c>
      <c r="O176" s="17" t="s">
        <v>1165</v>
      </c>
      <c r="Q176" s="17">
        <v>1997</v>
      </c>
      <c r="R176" s="17">
        <v>2006</v>
      </c>
      <c r="T176" s="28"/>
      <c r="U176" s="21" t="s">
        <v>1809</v>
      </c>
      <c r="V176" s="5"/>
    </row>
    <row r="177" spans="1:22" x14ac:dyDescent="0.2">
      <c r="A177" s="17">
        <v>8</v>
      </c>
      <c r="B177" s="17">
        <v>210</v>
      </c>
      <c r="D177" s="17">
        <v>168739</v>
      </c>
      <c r="E177" s="18" t="s">
        <v>250</v>
      </c>
      <c r="F177" s="18" t="s">
        <v>95</v>
      </c>
      <c r="G177" s="18" t="s">
        <v>2123</v>
      </c>
      <c r="H177" s="23">
        <v>14767</v>
      </c>
      <c r="I177" s="22">
        <v>14767</v>
      </c>
      <c r="J177" s="19">
        <v>2000</v>
      </c>
      <c r="K177" s="18" t="s">
        <v>1954</v>
      </c>
      <c r="L177" s="17">
        <v>6026</v>
      </c>
      <c r="M177" s="21" t="s">
        <v>1405</v>
      </c>
      <c r="O177" s="17" t="s">
        <v>1165</v>
      </c>
      <c r="Q177" s="17">
        <v>2000</v>
      </c>
      <c r="S177" s="17">
        <v>2006</v>
      </c>
      <c r="T177" s="28"/>
      <c r="U177" s="21" t="s">
        <v>1809</v>
      </c>
      <c r="V177" s="5"/>
    </row>
    <row r="178" spans="1:22" ht="12.75" customHeight="1" x14ac:dyDescent="0.2">
      <c r="A178" s="17">
        <v>15</v>
      </c>
      <c r="B178" s="17">
        <v>233</v>
      </c>
      <c r="C178" s="17" t="s">
        <v>932</v>
      </c>
      <c r="D178" s="17">
        <v>136433</v>
      </c>
      <c r="E178" s="18" t="s">
        <v>251</v>
      </c>
      <c r="F178" s="18" t="s">
        <v>57</v>
      </c>
      <c r="G178" s="18" t="s">
        <v>2124</v>
      </c>
      <c r="H178" s="23">
        <v>10852</v>
      </c>
      <c r="I178" s="22">
        <v>10852</v>
      </c>
      <c r="J178" s="19">
        <v>1989</v>
      </c>
      <c r="K178" s="18" t="s">
        <v>468</v>
      </c>
      <c r="L178" s="17">
        <v>4914</v>
      </c>
      <c r="M178" s="21" t="s">
        <v>9</v>
      </c>
      <c r="O178" s="17" t="s">
        <v>1165</v>
      </c>
      <c r="Q178" s="17">
        <v>1991</v>
      </c>
      <c r="R178" s="17">
        <v>1999</v>
      </c>
      <c r="T178" s="28"/>
      <c r="U178" s="21" t="s">
        <v>1809</v>
      </c>
      <c r="V178" s="5"/>
    </row>
    <row r="179" spans="1:22" ht="12.75" customHeight="1" x14ac:dyDescent="0.2">
      <c r="A179" s="17">
        <v>9</v>
      </c>
      <c r="B179" s="17">
        <v>119</v>
      </c>
      <c r="D179" s="17">
        <v>154948</v>
      </c>
      <c r="E179" s="18" t="s">
        <v>602</v>
      </c>
      <c r="F179" s="18" t="s">
        <v>54</v>
      </c>
      <c r="G179" s="18" t="s">
        <v>2125</v>
      </c>
      <c r="H179" s="23">
        <v>16218</v>
      </c>
      <c r="I179" s="22">
        <v>16218</v>
      </c>
      <c r="J179" s="19">
        <v>2004</v>
      </c>
      <c r="K179" s="18" t="s">
        <v>1861</v>
      </c>
      <c r="L179" s="17">
        <v>6205</v>
      </c>
      <c r="M179" s="21" t="s">
        <v>1403</v>
      </c>
      <c r="O179" s="17" t="s">
        <v>1165</v>
      </c>
      <c r="T179" s="28"/>
      <c r="U179" s="21" t="s">
        <v>1809</v>
      </c>
      <c r="V179" s="5"/>
    </row>
    <row r="180" spans="1:22" ht="12.75" customHeight="1" x14ac:dyDescent="0.2">
      <c r="A180" s="17">
        <v>10</v>
      </c>
      <c r="B180" s="17">
        <v>235</v>
      </c>
      <c r="D180" s="17">
        <v>284998</v>
      </c>
      <c r="E180" s="18" t="s">
        <v>252</v>
      </c>
      <c r="F180" s="18" t="s">
        <v>96</v>
      </c>
      <c r="G180" s="18" t="s">
        <v>2126</v>
      </c>
      <c r="H180" s="23">
        <v>13416</v>
      </c>
      <c r="I180" s="22">
        <v>13416</v>
      </c>
      <c r="J180" s="19">
        <v>1996</v>
      </c>
      <c r="K180" s="18" t="s">
        <v>469</v>
      </c>
      <c r="L180" s="17">
        <v>6210</v>
      </c>
      <c r="M180" s="21" t="s">
        <v>904</v>
      </c>
      <c r="O180" s="17" t="s">
        <v>1165</v>
      </c>
      <c r="T180" s="28"/>
      <c r="U180" s="21" t="s">
        <v>1809</v>
      </c>
      <c r="V180" s="5"/>
    </row>
    <row r="181" spans="1:22" ht="12.75" customHeight="1" x14ac:dyDescent="0.2">
      <c r="A181" s="17">
        <v>3</v>
      </c>
      <c r="B181" s="17">
        <v>161</v>
      </c>
      <c r="D181" s="17">
        <v>284998</v>
      </c>
      <c r="E181" s="18" t="s">
        <v>252</v>
      </c>
      <c r="F181" s="18" t="s">
        <v>97</v>
      </c>
      <c r="G181" s="18" t="s">
        <v>2127</v>
      </c>
      <c r="H181" s="23">
        <v>14354</v>
      </c>
      <c r="I181" s="22">
        <v>14354</v>
      </c>
      <c r="J181" s="19">
        <v>2005</v>
      </c>
      <c r="K181" s="18" t="s">
        <v>1567</v>
      </c>
      <c r="L181" s="17">
        <v>6006</v>
      </c>
      <c r="M181" s="21" t="s">
        <v>1400</v>
      </c>
      <c r="O181" s="17" t="s">
        <v>1165</v>
      </c>
      <c r="Q181" s="17">
        <v>2006</v>
      </c>
      <c r="T181" s="28"/>
      <c r="U181" s="21" t="s">
        <v>1809</v>
      </c>
      <c r="V181" s="5"/>
    </row>
    <row r="182" spans="1:22" x14ac:dyDescent="0.2">
      <c r="A182" s="17">
        <v>2</v>
      </c>
      <c r="B182" s="17">
        <v>178</v>
      </c>
      <c r="D182" s="17">
        <v>609003</v>
      </c>
      <c r="E182" s="18" t="s">
        <v>1572</v>
      </c>
      <c r="F182" s="18" t="s">
        <v>1573</v>
      </c>
      <c r="G182" s="18" t="s">
        <v>2128</v>
      </c>
      <c r="H182" s="23">
        <v>18384</v>
      </c>
      <c r="I182" s="22">
        <v>18384</v>
      </c>
      <c r="J182" s="19">
        <v>2012</v>
      </c>
      <c r="K182" s="18" t="s">
        <v>1574</v>
      </c>
      <c r="L182" s="17">
        <v>6014</v>
      </c>
      <c r="M182" s="21" t="s">
        <v>1400</v>
      </c>
      <c r="O182" s="17" t="s">
        <v>1165</v>
      </c>
      <c r="Q182" s="17">
        <v>2012</v>
      </c>
      <c r="T182" s="28"/>
      <c r="U182" s="21" t="s">
        <v>1809</v>
      </c>
      <c r="V182" s="5"/>
    </row>
    <row r="183" spans="1:22" x14ac:dyDescent="0.2">
      <c r="A183" s="17">
        <v>12</v>
      </c>
      <c r="B183" s="17">
        <v>104</v>
      </c>
      <c r="D183" s="17">
        <v>104254</v>
      </c>
      <c r="E183" s="18" t="s">
        <v>838</v>
      </c>
      <c r="F183" s="18" t="s">
        <v>72</v>
      </c>
      <c r="G183" s="18" t="s">
        <v>2129</v>
      </c>
      <c r="H183" s="23">
        <v>15612</v>
      </c>
      <c r="I183" s="22">
        <v>15612</v>
      </c>
      <c r="J183" s="19">
        <v>2002</v>
      </c>
      <c r="K183" s="18" t="s">
        <v>580</v>
      </c>
      <c r="L183" s="17">
        <v>6246</v>
      </c>
      <c r="M183" s="21" t="s">
        <v>3</v>
      </c>
      <c r="O183" s="17" t="s">
        <v>1165</v>
      </c>
      <c r="Q183" s="17">
        <v>2002</v>
      </c>
      <c r="T183" s="28"/>
      <c r="U183" s="21" t="s">
        <v>1809</v>
      </c>
      <c r="V183" s="5"/>
    </row>
    <row r="184" spans="1:22" x14ac:dyDescent="0.2">
      <c r="A184" s="17">
        <v>15</v>
      </c>
      <c r="B184" s="17">
        <v>140</v>
      </c>
      <c r="D184" s="17">
        <v>223431</v>
      </c>
      <c r="E184" s="18" t="s">
        <v>838</v>
      </c>
      <c r="F184" s="18" t="s">
        <v>98</v>
      </c>
      <c r="G184" s="18" t="s">
        <v>2130</v>
      </c>
      <c r="H184" s="23">
        <v>14841</v>
      </c>
      <c r="I184" s="22">
        <v>14841</v>
      </c>
      <c r="J184" s="19">
        <v>2000</v>
      </c>
      <c r="K184" s="18" t="s">
        <v>470</v>
      </c>
      <c r="L184" s="17">
        <v>6146</v>
      </c>
      <c r="M184" s="21" t="s">
        <v>0</v>
      </c>
      <c r="O184" s="17" t="s">
        <v>1165</v>
      </c>
      <c r="Q184" s="17">
        <v>2000</v>
      </c>
      <c r="S184" s="17">
        <v>2007</v>
      </c>
      <c r="T184" s="28"/>
      <c r="U184" s="21" t="s">
        <v>1809</v>
      </c>
      <c r="V184" s="5"/>
    </row>
    <row r="185" spans="1:22" ht="12.75" customHeight="1" x14ac:dyDescent="0.2">
      <c r="A185" s="17">
        <v>17</v>
      </c>
      <c r="B185" s="17">
        <v>126</v>
      </c>
      <c r="C185" s="17" t="s">
        <v>932</v>
      </c>
      <c r="D185" s="17">
        <v>156982</v>
      </c>
      <c r="E185" s="18" t="s">
        <v>696</v>
      </c>
      <c r="F185" s="18" t="s">
        <v>55</v>
      </c>
      <c r="G185" s="18" t="s">
        <v>2131</v>
      </c>
      <c r="H185" s="23">
        <v>11157</v>
      </c>
      <c r="I185" s="22">
        <v>11157</v>
      </c>
      <c r="J185" s="19">
        <v>1990</v>
      </c>
      <c r="K185" s="18" t="s">
        <v>471</v>
      </c>
      <c r="L185" s="17">
        <v>6106</v>
      </c>
      <c r="M185" s="21" t="s">
        <v>909</v>
      </c>
      <c r="O185" s="17" t="s">
        <v>1165</v>
      </c>
      <c r="Q185" s="17">
        <v>1990</v>
      </c>
      <c r="R185" s="17">
        <v>2007</v>
      </c>
      <c r="T185" s="28"/>
      <c r="U185" s="21" t="s">
        <v>1809</v>
      </c>
      <c r="V185" s="5"/>
    </row>
    <row r="186" spans="1:22" ht="12.75" customHeight="1" x14ac:dyDescent="0.2">
      <c r="A186" s="17">
        <v>11</v>
      </c>
      <c r="B186" s="17">
        <v>110</v>
      </c>
      <c r="D186" s="17">
        <v>140596</v>
      </c>
      <c r="E186" s="18" t="s">
        <v>696</v>
      </c>
      <c r="F186" s="18" t="s">
        <v>111</v>
      </c>
      <c r="G186" s="18" t="s">
        <v>2132</v>
      </c>
      <c r="H186" s="23">
        <v>17148</v>
      </c>
      <c r="I186" s="22">
        <v>17148</v>
      </c>
      <c r="J186" s="19">
        <v>2006</v>
      </c>
      <c r="K186" s="18" t="s">
        <v>697</v>
      </c>
      <c r="L186" s="17">
        <v>6018</v>
      </c>
      <c r="M186" s="21" t="s">
        <v>1380</v>
      </c>
      <c r="O186" s="17" t="s">
        <v>1165</v>
      </c>
      <c r="Q186" s="17">
        <v>2013</v>
      </c>
      <c r="T186" s="28"/>
      <c r="U186" s="21" t="s">
        <v>1809</v>
      </c>
      <c r="V186" s="5"/>
    </row>
    <row r="187" spans="1:22" ht="12.75" customHeight="1" x14ac:dyDescent="0.2">
      <c r="A187" s="17">
        <v>16</v>
      </c>
      <c r="B187" s="17">
        <v>222</v>
      </c>
      <c r="C187" s="17" t="s">
        <v>932</v>
      </c>
      <c r="D187" s="17">
        <v>170281</v>
      </c>
      <c r="E187" s="18" t="s">
        <v>696</v>
      </c>
      <c r="F187" s="18" t="s">
        <v>949</v>
      </c>
      <c r="G187" s="18" t="s">
        <v>2133</v>
      </c>
      <c r="H187" s="23">
        <v>13805</v>
      </c>
      <c r="I187" s="22">
        <v>13805</v>
      </c>
      <c r="J187" s="19">
        <v>1997</v>
      </c>
      <c r="K187" s="18" t="s">
        <v>18</v>
      </c>
      <c r="L187" s="17">
        <v>6105</v>
      </c>
      <c r="M187" s="21" t="s">
        <v>1383</v>
      </c>
      <c r="O187" s="17" t="s">
        <v>1165</v>
      </c>
      <c r="R187" s="17">
        <v>2007</v>
      </c>
      <c r="T187" s="28"/>
      <c r="U187" s="21" t="s">
        <v>1809</v>
      </c>
      <c r="V187" s="5"/>
    </row>
    <row r="188" spans="1:22" ht="12.75" customHeight="1" x14ac:dyDescent="0.2">
      <c r="A188" s="17">
        <v>3</v>
      </c>
      <c r="B188" s="17">
        <v>229</v>
      </c>
      <c r="D188" s="17">
        <v>162014</v>
      </c>
      <c r="E188" s="18" t="s">
        <v>696</v>
      </c>
      <c r="F188" s="18" t="s">
        <v>57</v>
      </c>
      <c r="G188" s="18" t="s">
        <v>2134</v>
      </c>
      <c r="H188" s="23">
        <v>17198</v>
      </c>
      <c r="I188" s="22">
        <v>17198</v>
      </c>
      <c r="J188" s="19">
        <v>2007</v>
      </c>
      <c r="K188" s="18" t="s">
        <v>85</v>
      </c>
      <c r="L188" s="17">
        <v>6103</v>
      </c>
      <c r="M188" s="21" t="s">
        <v>28</v>
      </c>
      <c r="O188" s="17" t="s">
        <v>1165</v>
      </c>
      <c r="T188" s="28"/>
      <c r="U188" s="21" t="s">
        <v>1809</v>
      </c>
      <c r="V188" s="5"/>
    </row>
    <row r="189" spans="1:22" ht="12.75" customHeight="1" x14ac:dyDescent="0.2">
      <c r="A189" s="17">
        <v>16</v>
      </c>
      <c r="B189" s="17">
        <v>222</v>
      </c>
      <c r="D189" s="17">
        <v>156982</v>
      </c>
      <c r="E189" s="18" t="s">
        <v>696</v>
      </c>
      <c r="F189" s="18" t="s">
        <v>77</v>
      </c>
      <c r="G189" s="18" t="s">
        <v>2135</v>
      </c>
      <c r="H189" s="23">
        <v>15685</v>
      </c>
      <c r="I189" s="22">
        <v>15685</v>
      </c>
      <c r="J189" s="19">
        <v>2007</v>
      </c>
      <c r="K189" s="20" t="s">
        <v>3102</v>
      </c>
      <c r="L189" s="17">
        <v>6105</v>
      </c>
      <c r="M189" s="21" t="s">
        <v>1383</v>
      </c>
      <c r="O189" s="17" t="s">
        <v>1165</v>
      </c>
      <c r="S189" s="17">
        <v>2005</v>
      </c>
      <c r="T189" s="28">
        <v>42769</v>
      </c>
      <c r="U189" s="21" t="s">
        <v>1809</v>
      </c>
      <c r="V189" s="5"/>
    </row>
    <row r="190" spans="1:22" x14ac:dyDescent="0.2">
      <c r="A190" s="17">
        <v>17</v>
      </c>
      <c r="B190" s="17">
        <v>126</v>
      </c>
      <c r="C190" s="17" t="s">
        <v>932</v>
      </c>
      <c r="D190" s="17">
        <v>156983</v>
      </c>
      <c r="E190" s="18" t="s">
        <v>696</v>
      </c>
      <c r="F190" s="18" t="s">
        <v>60</v>
      </c>
      <c r="G190" s="18" t="s">
        <v>2136</v>
      </c>
      <c r="H190" s="23">
        <v>12819</v>
      </c>
      <c r="I190" s="22">
        <v>12819</v>
      </c>
      <c r="J190" s="19">
        <v>1995</v>
      </c>
      <c r="K190" s="18" t="s">
        <v>473</v>
      </c>
      <c r="L190" s="17">
        <v>6106</v>
      </c>
      <c r="M190" s="21" t="s">
        <v>909</v>
      </c>
      <c r="O190" s="17" t="s">
        <v>1165</v>
      </c>
      <c r="Q190" s="17">
        <v>1995</v>
      </c>
      <c r="R190" s="17">
        <v>2004</v>
      </c>
      <c r="T190" s="28"/>
      <c r="U190" s="21" t="s">
        <v>1809</v>
      </c>
      <c r="V190" s="5"/>
    </row>
    <row r="191" spans="1:22" ht="12.75" customHeight="1" x14ac:dyDescent="0.2">
      <c r="A191" s="17">
        <v>3</v>
      </c>
      <c r="B191" s="17">
        <v>229</v>
      </c>
      <c r="D191" s="17">
        <v>100017</v>
      </c>
      <c r="E191" s="18" t="s">
        <v>696</v>
      </c>
      <c r="F191" s="18" t="s">
        <v>79</v>
      </c>
      <c r="G191" s="18" t="s">
        <v>2137</v>
      </c>
      <c r="H191" s="23">
        <v>16539</v>
      </c>
      <c r="I191" s="22">
        <v>16539</v>
      </c>
      <c r="J191" s="19">
        <v>2005</v>
      </c>
      <c r="K191" s="18" t="s">
        <v>1093</v>
      </c>
      <c r="L191" s="17">
        <v>6103</v>
      </c>
      <c r="M191" s="21" t="s">
        <v>28</v>
      </c>
      <c r="O191" s="17" t="s">
        <v>1165</v>
      </c>
      <c r="T191" s="28"/>
      <c r="U191" s="21" t="s">
        <v>1809</v>
      </c>
      <c r="V191" s="5"/>
    </row>
    <row r="192" spans="1:22" ht="12.75" customHeight="1" x14ac:dyDescent="0.2">
      <c r="A192" s="17">
        <v>1</v>
      </c>
      <c r="B192" s="17">
        <v>100</v>
      </c>
      <c r="D192" s="17">
        <v>114353</v>
      </c>
      <c r="E192" s="18" t="s">
        <v>253</v>
      </c>
      <c r="F192" s="18" t="s">
        <v>792</v>
      </c>
      <c r="G192" s="18" t="s">
        <v>2138</v>
      </c>
      <c r="H192" s="23">
        <v>15791</v>
      </c>
      <c r="I192" s="22">
        <v>15791</v>
      </c>
      <c r="J192" s="19">
        <v>2007</v>
      </c>
      <c r="K192" s="18" t="s">
        <v>1457</v>
      </c>
      <c r="L192" s="17">
        <v>6016</v>
      </c>
      <c r="M192" s="21" t="s">
        <v>21</v>
      </c>
      <c r="O192" s="17" t="s">
        <v>1165</v>
      </c>
      <c r="T192" s="28"/>
      <c r="U192" s="21" t="s">
        <v>1810</v>
      </c>
      <c r="V192" s="5"/>
    </row>
    <row r="193" spans="1:22" ht="12.75" customHeight="1" x14ac:dyDescent="0.2">
      <c r="A193" s="17">
        <v>11</v>
      </c>
      <c r="B193" s="17">
        <v>221</v>
      </c>
      <c r="C193" s="17" t="s">
        <v>1586</v>
      </c>
      <c r="D193" s="17">
        <v>144855</v>
      </c>
      <c r="E193" s="18" t="s">
        <v>253</v>
      </c>
      <c r="F193" s="18" t="s">
        <v>62</v>
      </c>
      <c r="G193" s="18" t="s">
        <v>2139</v>
      </c>
      <c r="H193" s="23">
        <v>14818</v>
      </c>
      <c r="I193" s="22">
        <v>14818</v>
      </c>
      <c r="J193" s="19">
        <v>2000</v>
      </c>
      <c r="K193" s="18" t="s">
        <v>1457</v>
      </c>
      <c r="L193" s="17">
        <v>6017</v>
      </c>
      <c r="M193" s="21" t="s">
        <v>21</v>
      </c>
      <c r="O193" s="17" t="s">
        <v>1165</v>
      </c>
      <c r="Q193" s="17">
        <v>2006</v>
      </c>
      <c r="R193" s="17">
        <v>2009</v>
      </c>
      <c r="T193" s="28"/>
      <c r="U193" s="21" t="s">
        <v>1809</v>
      </c>
      <c r="V193" s="5"/>
    </row>
    <row r="194" spans="1:22" ht="12.75" customHeight="1" x14ac:dyDescent="0.2">
      <c r="A194" s="17">
        <v>15</v>
      </c>
      <c r="B194" s="17">
        <v>233</v>
      </c>
      <c r="D194" s="17">
        <v>136436</v>
      </c>
      <c r="E194" s="18" t="s">
        <v>254</v>
      </c>
      <c r="F194" s="18" t="s">
        <v>71</v>
      </c>
      <c r="G194" s="18" t="s">
        <v>2140</v>
      </c>
      <c r="H194" s="23">
        <v>15802</v>
      </c>
      <c r="I194" s="22">
        <v>15802</v>
      </c>
      <c r="J194" s="19">
        <v>2003</v>
      </c>
      <c r="K194" s="18" t="s">
        <v>573</v>
      </c>
      <c r="L194" s="17">
        <v>4915</v>
      </c>
      <c r="M194" s="21" t="s">
        <v>1370</v>
      </c>
      <c r="O194" s="17" t="s">
        <v>1165</v>
      </c>
      <c r="Q194" s="17">
        <v>2006</v>
      </c>
      <c r="T194" s="28"/>
      <c r="U194" s="21" t="s">
        <v>1809</v>
      </c>
      <c r="V194" s="5"/>
    </row>
    <row r="195" spans="1:22" ht="12.75" customHeight="1" x14ac:dyDescent="0.2">
      <c r="A195" s="17">
        <v>6</v>
      </c>
      <c r="B195" s="17">
        <v>102</v>
      </c>
      <c r="D195" s="17">
        <v>171558</v>
      </c>
      <c r="E195" s="18" t="s">
        <v>1638</v>
      </c>
      <c r="F195" s="18" t="s">
        <v>62</v>
      </c>
      <c r="G195" s="18" t="s">
        <v>2141</v>
      </c>
      <c r="H195" s="23">
        <v>19690</v>
      </c>
      <c r="I195" s="22">
        <v>19690</v>
      </c>
      <c r="J195" s="19">
        <v>2013</v>
      </c>
      <c r="K195" s="18" t="s">
        <v>1639</v>
      </c>
      <c r="L195" s="17">
        <v>6287</v>
      </c>
      <c r="M195" s="21" t="s">
        <v>895</v>
      </c>
      <c r="O195" s="17" t="s">
        <v>1165</v>
      </c>
      <c r="T195" s="28"/>
      <c r="U195" s="21" t="s">
        <v>1809</v>
      </c>
      <c r="V195" s="5"/>
    </row>
    <row r="196" spans="1:22" x14ac:dyDescent="0.2">
      <c r="A196" s="17">
        <v>17</v>
      </c>
      <c r="B196" s="17">
        <v>134</v>
      </c>
      <c r="D196" s="17">
        <v>135306</v>
      </c>
      <c r="E196" s="18" t="s">
        <v>839</v>
      </c>
      <c r="F196" s="18" t="s">
        <v>1058</v>
      </c>
      <c r="G196" s="18" t="s">
        <v>2142</v>
      </c>
      <c r="H196" s="23">
        <v>14575</v>
      </c>
      <c r="I196" s="22">
        <v>14575</v>
      </c>
      <c r="J196" s="19">
        <v>1999</v>
      </c>
      <c r="K196" s="18" t="s">
        <v>474</v>
      </c>
      <c r="L196" s="17">
        <v>6173</v>
      </c>
      <c r="M196" s="21" t="s">
        <v>905</v>
      </c>
      <c r="O196" s="17" t="s">
        <v>1165</v>
      </c>
      <c r="Q196" s="17">
        <v>2000</v>
      </c>
      <c r="T196" s="28"/>
      <c r="U196" s="21" t="s">
        <v>1810</v>
      </c>
      <c r="V196" s="5"/>
    </row>
    <row r="197" spans="1:22" ht="12.75" customHeight="1" x14ac:dyDescent="0.2">
      <c r="A197" s="17">
        <v>3</v>
      </c>
      <c r="B197" s="17">
        <v>165</v>
      </c>
      <c r="D197" s="17">
        <v>790355</v>
      </c>
      <c r="E197" s="18" t="s">
        <v>1293</v>
      </c>
      <c r="F197" s="18" t="s">
        <v>81</v>
      </c>
      <c r="G197" s="18" t="s">
        <v>2143</v>
      </c>
      <c r="H197" s="23">
        <v>16702</v>
      </c>
      <c r="I197" s="22">
        <v>16702</v>
      </c>
      <c r="J197" s="19">
        <v>2005</v>
      </c>
      <c r="K197" s="18" t="s">
        <v>1376</v>
      </c>
      <c r="L197" s="17">
        <v>3212</v>
      </c>
      <c r="M197" s="21" t="s">
        <v>1377</v>
      </c>
      <c r="O197" s="17" t="s">
        <v>1165</v>
      </c>
      <c r="T197" s="28"/>
      <c r="U197" s="21" t="s">
        <v>1809</v>
      </c>
      <c r="V197" s="5"/>
    </row>
    <row r="198" spans="1:22" ht="12.75" customHeight="1" x14ac:dyDescent="0.2">
      <c r="A198" s="17">
        <v>2</v>
      </c>
      <c r="B198" s="17">
        <v>178</v>
      </c>
      <c r="D198" s="17">
        <v>114752</v>
      </c>
      <c r="E198" s="20" t="s">
        <v>1880</v>
      </c>
      <c r="F198" s="20" t="s">
        <v>1010</v>
      </c>
      <c r="G198" s="18" t="s">
        <v>2144</v>
      </c>
      <c r="H198" s="12">
        <v>20597</v>
      </c>
      <c r="I198" s="22">
        <v>20597</v>
      </c>
      <c r="J198" s="19">
        <v>2016</v>
      </c>
      <c r="K198" s="20" t="s">
        <v>1885</v>
      </c>
      <c r="L198" s="17">
        <v>6340</v>
      </c>
      <c r="M198" s="20" t="s">
        <v>1168</v>
      </c>
      <c r="N198" s="17"/>
      <c r="O198" s="17" t="s">
        <v>1165</v>
      </c>
      <c r="U198" s="21" t="s">
        <v>1809</v>
      </c>
      <c r="V198" s="5"/>
    </row>
    <row r="199" spans="1:22" ht="12.75" customHeight="1" x14ac:dyDescent="0.2">
      <c r="A199" s="17">
        <v>9</v>
      </c>
      <c r="B199" s="17">
        <v>231</v>
      </c>
      <c r="C199" s="17" t="s">
        <v>1559</v>
      </c>
      <c r="D199" s="17">
        <v>100227</v>
      </c>
      <c r="E199" s="18" t="s">
        <v>1274</v>
      </c>
      <c r="F199" s="18" t="s">
        <v>193</v>
      </c>
      <c r="G199" s="18" t="s">
        <v>2145</v>
      </c>
      <c r="H199" s="23">
        <v>18156</v>
      </c>
      <c r="I199" s="22">
        <v>18156</v>
      </c>
      <c r="J199" s="19">
        <v>2009</v>
      </c>
      <c r="K199" s="18" t="s">
        <v>1275</v>
      </c>
      <c r="L199" s="17">
        <v>6204</v>
      </c>
      <c r="M199" s="21" t="s">
        <v>13</v>
      </c>
      <c r="O199" s="17" t="s">
        <v>1165</v>
      </c>
      <c r="Q199" s="17">
        <v>2010</v>
      </c>
      <c r="S199" s="17">
        <v>2006</v>
      </c>
      <c r="T199" s="28">
        <v>42750</v>
      </c>
      <c r="U199" s="21" t="s">
        <v>1809</v>
      </c>
      <c r="V199" s="5"/>
    </row>
    <row r="200" spans="1:22" ht="12.75" customHeight="1" x14ac:dyDescent="0.2">
      <c r="A200" s="17">
        <v>17</v>
      </c>
      <c r="B200" s="17">
        <v>228</v>
      </c>
      <c r="C200" s="17" t="s">
        <v>932</v>
      </c>
      <c r="D200" s="17">
        <v>164200</v>
      </c>
      <c r="E200" s="18" t="s">
        <v>255</v>
      </c>
      <c r="F200" s="18" t="s">
        <v>71</v>
      </c>
      <c r="G200" s="18" t="s">
        <v>2146</v>
      </c>
      <c r="H200" s="23">
        <v>11174</v>
      </c>
      <c r="I200" s="22">
        <v>11174</v>
      </c>
      <c r="J200" s="19">
        <v>1990</v>
      </c>
      <c r="K200" s="18" t="s">
        <v>477</v>
      </c>
      <c r="L200" s="17">
        <v>6170</v>
      </c>
      <c r="M200" s="21" t="s">
        <v>1404</v>
      </c>
      <c r="O200" s="17" t="s">
        <v>1165</v>
      </c>
      <c r="Q200" s="17">
        <v>1991</v>
      </c>
      <c r="R200" s="17">
        <v>2006</v>
      </c>
      <c r="T200" s="28"/>
      <c r="U200" s="21" t="s">
        <v>1809</v>
      </c>
      <c r="V200" s="5"/>
    </row>
    <row r="201" spans="1:22" x14ac:dyDescent="0.2">
      <c r="A201" s="15">
        <v>8</v>
      </c>
      <c r="B201" s="17">
        <v>218</v>
      </c>
      <c r="C201"/>
      <c r="D201" s="17">
        <v>115615</v>
      </c>
      <c r="E201" s="25" t="s">
        <v>255</v>
      </c>
      <c r="F201" s="25" t="s">
        <v>113</v>
      </c>
      <c r="G201" s="18" t="s">
        <v>2147</v>
      </c>
      <c r="H201" s="31">
        <v>19732</v>
      </c>
      <c r="I201" s="22">
        <v>19732</v>
      </c>
      <c r="J201" s="19">
        <v>2014</v>
      </c>
      <c r="K201" s="25" t="s">
        <v>1711</v>
      </c>
      <c r="L201" s="15">
        <v>6032</v>
      </c>
      <c r="M201" s="32" t="s">
        <v>891</v>
      </c>
      <c r="N201"/>
      <c r="O201" s="17" t="s">
        <v>1165</v>
      </c>
      <c r="P201"/>
      <c r="Q201" s="17">
        <v>2014</v>
      </c>
      <c r="U201" s="21" t="s">
        <v>1809</v>
      </c>
      <c r="V201" s="5"/>
    </row>
    <row r="202" spans="1:22" ht="12.75" customHeight="1" x14ac:dyDescent="0.2">
      <c r="A202" s="17">
        <v>15</v>
      </c>
      <c r="B202" s="17">
        <v>233</v>
      </c>
      <c r="C202" s="17" t="s">
        <v>472</v>
      </c>
      <c r="D202" s="17">
        <v>100153</v>
      </c>
      <c r="E202" s="18" t="s">
        <v>255</v>
      </c>
      <c r="F202" s="18" t="s">
        <v>1591</v>
      </c>
      <c r="G202" s="18" t="s">
        <v>2148</v>
      </c>
      <c r="H202" s="23">
        <v>19398</v>
      </c>
      <c r="I202" s="22">
        <v>19398</v>
      </c>
      <c r="J202" s="19">
        <v>2013</v>
      </c>
      <c r="K202" s="18" t="s">
        <v>1592</v>
      </c>
      <c r="L202" s="17">
        <v>4915</v>
      </c>
      <c r="M202" s="21" t="s">
        <v>1370</v>
      </c>
      <c r="O202" s="17" t="s">
        <v>1165</v>
      </c>
      <c r="Q202" s="17">
        <v>2014</v>
      </c>
      <c r="T202" s="28">
        <v>40918</v>
      </c>
      <c r="U202" s="21" t="s">
        <v>1809</v>
      </c>
      <c r="V202" s="5"/>
    </row>
    <row r="203" spans="1:22" x14ac:dyDescent="0.2">
      <c r="A203" s="17">
        <v>17</v>
      </c>
      <c r="B203" s="17">
        <v>227</v>
      </c>
      <c r="D203" s="17">
        <v>185878</v>
      </c>
      <c r="E203" s="18" t="s">
        <v>255</v>
      </c>
      <c r="F203" s="18" t="s">
        <v>55</v>
      </c>
      <c r="G203" s="18" t="s">
        <v>2149</v>
      </c>
      <c r="H203" s="23">
        <v>15322</v>
      </c>
      <c r="I203" s="22">
        <v>15322</v>
      </c>
      <c r="J203" s="19">
        <v>2002</v>
      </c>
      <c r="K203" s="18" t="s">
        <v>1265</v>
      </c>
      <c r="L203" s="17">
        <v>6170</v>
      </c>
      <c r="M203" s="21" t="s">
        <v>1404</v>
      </c>
      <c r="O203" s="17" t="s">
        <v>1165</v>
      </c>
      <c r="Q203" s="17">
        <v>2002</v>
      </c>
      <c r="T203" s="28"/>
      <c r="U203" s="21" t="s">
        <v>1809</v>
      </c>
      <c r="V203" s="5"/>
    </row>
    <row r="204" spans="1:22" ht="12.75" customHeight="1" x14ac:dyDescent="0.2">
      <c r="A204" s="17">
        <v>17</v>
      </c>
      <c r="B204" s="17">
        <v>126</v>
      </c>
      <c r="D204" s="17">
        <v>166815</v>
      </c>
      <c r="E204" s="18" t="s">
        <v>255</v>
      </c>
      <c r="F204" s="18" t="s">
        <v>100</v>
      </c>
      <c r="G204" s="18" t="s">
        <v>2150</v>
      </c>
      <c r="H204" s="23">
        <v>15682</v>
      </c>
      <c r="I204" s="22">
        <v>15682</v>
      </c>
      <c r="J204" s="19">
        <v>2002</v>
      </c>
      <c r="K204" s="18" t="s">
        <v>1946</v>
      </c>
      <c r="L204" s="17">
        <v>6113</v>
      </c>
      <c r="M204" s="21" t="s">
        <v>1391</v>
      </c>
      <c r="O204" s="17" t="s">
        <v>1165</v>
      </c>
      <c r="Q204" s="17">
        <v>2003</v>
      </c>
      <c r="T204" s="28">
        <v>42439</v>
      </c>
      <c r="U204" s="21" t="s">
        <v>1809</v>
      </c>
      <c r="V204" s="5"/>
    </row>
    <row r="205" spans="1:22" x14ac:dyDescent="0.2">
      <c r="A205" s="17">
        <v>17</v>
      </c>
      <c r="B205" s="17">
        <v>126</v>
      </c>
      <c r="D205" s="17">
        <v>185879</v>
      </c>
      <c r="E205" s="18" t="s">
        <v>255</v>
      </c>
      <c r="F205" s="18" t="s">
        <v>922</v>
      </c>
      <c r="G205" s="18" t="s">
        <v>2151</v>
      </c>
      <c r="H205" s="23">
        <v>18861</v>
      </c>
      <c r="I205" s="22">
        <v>18861</v>
      </c>
      <c r="J205" s="19">
        <v>2011</v>
      </c>
      <c r="K205" s="18" t="s">
        <v>1946</v>
      </c>
      <c r="L205" s="17">
        <v>6113</v>
      </c>
      <c r="M205" s="21" t="s">
        <v>1391</v>
      </c>
      <c r="O205" s="17" t="s">
        <v>1165</v>
      </c>
      <c r="Q205" s="17">
        <v>2011</v>
      </c>
      <c r="T205" s="28">
        <v>42439</v>
      </c>
      <c r="U205" s="21" t="s">
        <v>1810</v>
      </c>
      <c r="V205" s="5"/>
    </row>
    <row r="206" spans="1:22" ht="12.75" customHeight="1" x14ac:dyDescent="0.2">
      <c r="A206" s="17">
        <v>6</v>
      </c>
      <c r="B206" s="17">
        <v>151</v>
      </c>
      <c r="D206" s="17">
        <v>103738</v>
      </c>
      <c r="E206" s="18" t="s">
        <v>388</v>
      </c>
      <c r="F206" s="18" t="s">
        <v>54</v>
      </c>
      <c r="G206" s="18" t="s">
        <v>2152</v>
      </c>
      <c r="H206" s="23">
        <v>17572</v>
      </c>
      <c r="I206" s="22">
        <v>17572</v>
      </c>
      <c r="J206" s="19">
        <v>2008</v>
      </c>
      <c r="K206" s="18" t="s">
        <v>389</v>
      </c>
      <c r="L206" s="17">
        <v>6280</v>
      </c>
      <c r="M206" s="21" t="s">
        <v>1406</v>
      </c>
      <c r="O206" s="17" t="s">
        <v>1165</v>
      </c>
      <c r="T206" s="28"/>
      <c r="U206" s="21" t="s">
        <v>1809</v>
      </c>
      <c r="V206" s="5"/>
    </row>
    <row r="207" spans="1:22" ht="12.75" customHeight="1" x14ac:dyDescent="0.2">
      <c r="A207" s="17">
        <v>2</v>
      </c>
      <c r="B207" s="17">
        <v>178</v>
      </c>
      <c r="C207" s="17" t="s">
        <v>932</v>
      </c>
      <c r="D207" s="17">
        <v>790356</v>
      </c>
      <c r="E207" s="18" t="s">
        <v>1212</v>
      </c>
      <c r="F207" s="18" t="s">
        <v>101</v>
      </c>
      <c r="G207" s="18" t="s">
        <v>2153</v>
      </c>
      <c r="H207" s="23">
        <v>12793</v>
      </c>
      <c r="I207" s="22">
        <v>12793</v>
      </c>
      <c r="J207" s="19">
        <v>1995</v>
      </c>
      <c r="K207" s="18" t="s">
        <v>434</v>
      </c>
      <c r="L207" s="17">
        <v>6011</v>
      </c>
      <c r="M207" s="21" t="s">
        <v>1401</v>
      </c>
      <c r="O207" s="17" t="s">
        <v>1165</v>
      </c>
      <c r="T207" s="28"/>
      <c r="U207" s="21" t="s">
        <v>1809</v>
      </c>
      <c r="V207" s="5"/>
    </row>
    <row r="208" spans="1:22" ht="12.75" customHeight="1" x14ac:dyDescent="0.2">
      <c r="A208" s="15">
        <v>9</v>
      </c>
      <c r="B208" s="17">
        <v>232</v>
      </c>
      <c r="C208"/>
      <c r="D208" s="17">
        <v>289034</v>
      </c>
      <c r="E208" s="25" t="s">
        <v>1705</v>
      </c>
      <c r="F208" s="25" t="s">
        <v>1706</v>
      </c>
      <c r="G208" s="18" t="s">
        <v>2154</v>
      </c>
      <c r="H208" s="31">
        <v>19826</v>
      </c>
      <c r="I208" s="22">
        <v>19826</v>
      </c>
      <c r="J208" s="19">
        <v>2014</v>
      </c>
      <c r="K208" s="25" t="s">
        <v>1704</v>
      </c>
      <c r="L208" s="15">
        <v>6204</v>
      </c>
      <c r="M208" s="32" t="s">
        <v>13</v>
      </c>
      <c r="N208"/>
      <c r="O208" s="17" t="s">
        <v>1165</v>
      </c>
      <c r="P208"/>
      <c r="U208" s="21" t="s">
        <v>1809</v>
      </c>
      <c r="V208" s="5"/>
    </row>
    <row r="209" spans="1:22" ht="12.75" customHeight="1" x14ac:dyDescent="0.2">
      <c r="A209" s="17">
        <v>17</v>
      </c>
      <c r="B209" s="17">
        <v>134</v>
      </c>
      <c r="D209" s="17">
        <v>148066</v>
      </c>
      <c r="E209" s="18" t="s">
        <v>1213</v>
      </c>
      <c r="F209" s="18" t="s">
        <v>72</v>
      </c>
      <c r="G209" s="18" t="s">
        <v>2155</v>
      </c>
      <c r="H209" s="23">
        <v>17164</v>
      </c>
      <c r="I209" s="22">
        <v>17164</v>
      </c>
      <c r="J209" s="19">
        <v>2006</v>
      </c>
      <c r="K209" s="18" t="s">
        <v>698</v>
      </c>
      <c r="L209" s="17">
        <v>6173</v>
      </c>
      <c r="M209" s="21" t="s">
        <v>905</v>
      </c>
      <c r="O209" s="17" t="s">
        <v>1165</v>
      </c>
      <c r="T209" s="28"/>
      <c r="U209" s="21" t="s">
        <v>1809</v>
      </c>
      <c r="V209" s="5"/>
    </row>
    <row r="210" spans="1:22" ht="12.75" customHeight="1" x14ac:dyDescent="0.2">
      <c r="A210" s="17">
        <v>14</v>
      </c>
      <c r="B210" s="17">
        <v>197</v>
      </c>
      <c r="D210" s="17">
        <v>145738</v>
      </c>
      <c r="E210" s="18" t="s">
        <v>1213</v>
      </c>
      <c r="F210" s="18" t="s">
        <v>62</v>
      </c>
      <c r="G210" s="18" t="s">
        <v>2156</v>
      </c>
      <c r="H210" s="23">
        <v>14203</v>
      </c>
      <c r="I210" s="22">
        <v>14203</v>
      </c>
      <c r="J210" s="19">
        <v>1998</v>
      </c>
      <c r="K210" s="18" t="s">
        <v>475</v>
      </c>
      <c r="L210" s="17">
        <v>6122</v>
      </c>
      <c r="M210" s="21" t="s">
        <v>1369</v>
      </c>
      <c r="O210" s="17" t="s">
        <v>1165</v>
      </c>
      <c r="Q210" s="17">
        <v>2005</v>
      </c>
      <c r="T210" s="28"/>
      <c r="U210" s="21" t="s">
        <v>1809</v>
      </c>
      <c r="V210" s="5"/>
    </row>
    <row r="211" spans="1:22" ht="12.75" customHeight="1" x14ac:dyDescent="0.2">
      <c r="A211" s="17">
        <v>17</v>
      </c>
      <c r="B211" s="17">
        <v>227</v>
      </c>
      <c r="D211" s="17">
        <v>166819</v>
      </c>
      <c r="E211" s="18" t="s">
        <v>1213</v>
      </c>
      <c r="F211" s="18" t="s">
        <v>100</v>
      </c>
      <c r="G211" s="18" t="s">
        <v>2157</v>
      </c>
      <c r="H211" s="23">
        <v>14096</v>
      </c>
      <c r="I211" s="22">
        <v>14096</v>
      </c>
      <c r="J211" s="19">
        <v>1998</v>
      </c>
      <c r="K211" s="18" t="s">
        <v>648</v>
      </c>
      <c r="L211" s="17">
        <v>6170</v>
      </c>
      <c r="M211" s="21" t="s">
        <v>1404</v>
      </c>
      <c r="O211" s="17" t="s">
        <v>1165</v>
      </c>
      <c r="Q211" s="17">
        <v>2000</v>
      </c>
      <c r="R211" s="17">
        <v>2008</v>
      </c>
      <c r="T211" s="28"/>
      <c r="U211" s="21" t="s">
        <v>1809</v>
      </c>
      <c r="V211" s="5"/>
    </row>
    <row r="212" spans="1:22" ht="12.75" customHeight="1" x14ac:dyDescent="0.2">
      <c r="A212" s="17">
        <v>14</v>
      </c>
      <c r="B212" s="17">
        <v>197</v>
      </c>
      <c r="D212" s="17">
        <v>114784</v>
      </c>
      <c r="E212" s="18" t="s">
        <v>256</v>
      </c>
      <c r="F212" s="18" t="s">
        <v>89</v>
      </c>
      <c r="G212" s="18" t="s">
        <v>2158</v>
      </c>
      <c r="H212" s="23">
        <v>14525</v>
      </c>
      <c r="I212" s="22">
        <v>14525</v>
      </c>
      <c r="J212" s="19">
        <v>1999</v>
      </c>
      <c r="K212" s="18" t="s">
        <v>476</v>
      </c>
      <c r="L212" s="17">
        <v>6122</v>
      </c>
      <c r="M212" s="21" t="s">
        <v>1369</v>
      </c>
      <c r="O212" s="17" t="s">
        <v>1165</v>
      </c>
      <c r="R212" s="17">
        <v>2009</v>
      </c>
      <c r="T212" s="28"/>
      <c r="U212" s="21" t="s">
        <v>1809</v>
      </c>
      <c r="V212" s="5"/>
    </row>
    <row r="213" spans="1:22" x14ac:dyDescent="0.2">
      <c r="A213" s="17">
        <v>13</v>
      </c>
      <c r="B213" s="17">
        <v>226</v>
      </c>
      <c r="C213" s="17" t="s">
        <v>3066</v>
      </c>
      <c r="D213" s="17">
        <v>153011</v>
      </c>
      <c r="E213" s="18" t="s">
        <v>257</v>
      </c>
      <c r="F213" s="18" t="s">
        <v>54</v>
      </c>
      <c r="G213" s="18" t="s">
        <v>2159</v>
      </c>
      <c r="H213" s="23">
        <v>15359</v>
      </c>
      <c r="I213" s="22">
        <v>15359</v>
      </c>
      <c r="J213" s="19">
        <v>2002</v>
      </c>
      <c r="K213" s="18" t="s">
        <v>585</v>
      </c>
      <c r="L213" s="17">
        <v>6247</v>
      </c>
      <c r="M213" s="21" t="s">
        <v>27</v>
      </c>
      <c r="O213" s="17" t="s">
        <v>1165</v>
      </c>
      <c r="Q213" s="17">
        <v>2003</v>
      </c>
      <c r="T213" s="28"/>
      <c r="U213" s="21" t="s">
        <v>1809</v>
      </c>
      <c r="V213" s="5"/>
    </row>
    <row r="214" spans="1:22" ht="12.75" customHeight="1" x14ac:dyDescent="0.2">
      <c r="A214" s="17">
        <v>8</v>
      </c>
      <c r="B214" s="17">
        <v>121</v>
      </c>
      <c r="D214" s="17">
        <v>100056</v>
      </c>
      <c r="E214" s="18" t="s">
        <v>699</v>
      </c>
      <c r="F214" s="18" t="s">
        <v>700</v>
      </c>
      <c r="G214" s="18" t="s">
        <v>2160</v>
      </c>
      <c r="H214" s="23">
        <v>16989</v>
      </c>
      <c r="I214" s="22">
        <v>16989</v>
      </c>
      <c r="J214" s="19">
        <v>2006</v>
      </c>
      <c r="K214" s="18" t="s">
        <v>701</v>
      </c>
      <c r="L214" s="17">
        <v>6032</v>
      </c>
      <c r="M214" s="21" t="s">
        <v>702</v>
      </c>
      <c r="O214" s="17" t="s">
        <v>1165</v>
      </c>
      <c r="Q214" s="17">
        <v>2006</v>
      </c>
      <c r="T214" s="28"/>
      <c r="U214" s="21" t="s">
        <v>1809</v>
      </c>
      <c r="V214" s="5"/>
    </row>
    <row r="215" spans="1:22" ht="12.75" customHeight="1" x14ac:dyDescent="0.2">
      <c r="A215" s="17">
        <v>13</v>
      </c>
      <c r="B215" s="17">
        <v>137</v>
      </c>
      <c r="D215" s="17">
        <v>145641</v>
      </c>
      <c r="E215" s="18" t="s">
        <v>390</v>
      </c>
      <c r="F215" s="18" t="s">
        <v>104</v>
      </c>
      <c r="G215" s="18" t="s">
        <v>2161</v>
      </c>
      <c r="H215" s="23">
        <v>15159</v>
      </c>
      <c r="I215" s="22">
        <v>15159</v>
      </c>
      <c r="J215" s="19">
        <v>2001</v>
      </c>
      <c r="K215" s="18" t="s">
        <v>1051</v>
      </c>
      <c r="L215" s="17">
        <v>6142</v>
      </c>
      <c r="M215" s="21" t="s">
        <v>1395</v>
      </c>
      <c r="O215" s="17" t="s">
        <v>1165</v>
      </c>
      <c r="Q215" s="17">
        <v>2001</v>
      </c>
      <c r="T215" s="28"/>
      <c r="U215" s="21" t="s">
        <v>1809</v>
      </c>
      <c r="V215" s="5"/>
    </row>
    <row r="216" spans="1:22" ht="12.75" customHeight="1" x14ac:dyDescent="0.2">
      <c r="A216" s="17">
        <v>13</v>
      </c>
      <c r="B216" s="17">
        <v>137</v>
      </c>
      <c r="D216" s="17">
        <v>145682</v>
      </c>
      <c r="E216" s="18" t="s">
        <v>390</v>
      </c>
      <c r="F216" s="18" t="s">
        <v>55</v>
      </c>
      <c r="G216" s="18" t="s">
        <v>2162</v>
      </c>
      <c r="H216" s="23">
        <v>16477</v>
      </c>
      <c r="I216" s="22">
        <v>16477</v>
      </c>
      <c r="J216" s="19">
        <v>2005</v>
      </c>
      <c r="K216" s="18" t="s">
        <v>1441</v>
      </c>
      <c r="L216" s="17">
        <v>6142</v>
      </c>
      <c r="M216" s="21" t="s">
        <v>1395</v>
      </c>
      <c r="O216" s="17" t="s">
        <v>1165</v>
      </c>
      <c r="T216" s="28"/>
      <c r="U216" s="21" t="s">
        <v>1809</v>
      </c>
      <c r="V216" s="5"/>
    </row>
    <row r="217" spans="1:22" ht="12.75" customHeight="1" x14ac:dyDescent="0.2">
      <c r="A217" s="17">
        <v>9</v>
      </c>
      <c r="B217" s="17">
        <v>192</v>
      </c>
      <c r="D217" s="17">
        <v>201147</v>
      </c>
      <c r="E217" s="18" t="s">
        <v>390</v>
      </c>
      <c r="F217" s="18" t="s">
        <v>80</v>
      </c>
      <c r="G217" s="18" t="s">
        <v>2163</v>
      </c>
      <c r="H217" s="23">
        <v>17579</v>
      </c>
      <c r="I217" s="22">
        <v>17579</v>
      </c>
      <c r="J217" s="19">
        <v>2008</v>
      </c>
      <c r="K217" s="18" t="s">
        <v>1642</v>
      </c>
      <c r="L217" s="17">
        <v>6216</v>
      </c>
      <c r="M217" s="21" t="s">
        <v>907</v>
      </c>
      <c r="O217" s="17" t="s">
        <v>1165</v>
      </c>
      <c r="T217" s="28">
        <v>41325</v>
      </c>
      <c r="U217" s="21" t="s">
        <v>1809</v>
      </c>
      <c r="V217" s="5"/>
    </row>
    <row r="218" spans="1:22" ht="12.75" customHeight="1" x14ac:dyDescent="0.2">
      <c r="A218" s="17">
        <v>13</v>
      </c>
      <c r="B218" s="17">
        <v>241</v>
      </c>
      <c r="C218" s="17" t="s">
        <v>1559</v>
      </c>
      <c r="D218" s="17">
        <v>140268</v>
      </c>
      <c r="E218" s="20" t="s">
        <v>1900</v>
      </c>
      <c r="F218" s="20" t="s">
        <v>1901</v>
      </c>
      <c r="G218" s="18" t="s">
        <v>2164</v>
      </c>
      <c r="H218" s="12">
        <v>20728</v>
      </c>
      <c r="I218" s="22">
        <v>20728</v>
      </c>
      <c r="J218" s="19">
        <v>2016</v>
      </c>
      <c r="K218" s="20" t="s">
        <v>1902</v>
      </c>
      <c r="L218" s="17">
        <v>6243</v>
      </c>
      <c r="M218" s="20" t="s">
        <v>1378</v>
      </c>
      <c r="N218" s="17"/>
      <c r="O218" s="17" t="s">
        <v>1165</v>
      </c>
      <c r="U218" s="21" t="s">
        <v>1809</v>
      </c>
      <c r="V218" s="5"/>
    </row>
    <row r="219" spans="1:22" ht="12.75" customHeight="1" x14ac:dyDescent="0.2">
      <c r="A219" s="17">
        <v>11</v>
      </c>
      <c r="B219" s="17">
        <v>221</v>
      </c>
      <c r="D219" s="17">
        <v>144867</v>
      </c>
      <c r="E219" s="20" t="s">
        <v>1600</v>
      </c>
      <c r="F219" s="20" t="s">
        <v>994</v>
      </c>
      <c r="G219" s="18" t="s">
        <v>2165</v>
      </c>
      <c r="H219" s="12">
        <v>20546</v>
      </c>
      <c r="I219" s="22">
        <v>20546</v>
      </c>
      <c r="J219" s="19">
        <v>2016</v>
      </c>
      <c r="K219" s="20" t="s">
        <v>1907</v>
      </c>
      <c r="L219" s="17">
        <v>6017</v>
      </c>
      <c r="M219" s="20" t="s">
        <v>21</v>
      </c>
      <c r="N219" s="17"/>
      <c r="O219" s="17" t="s">
        <v>1165</v>
      </c>
      <c r="U219" s="21" t="s">
        <v>1810</v>
      </c>
      <c r="V219" s="5"/>
    </row>
    <row r="220" spans="1:22" ht="12.75" customHeight="1" x14ac:dyDescent="0.2">
      <c r="A220" s="17">
        <v>11</v>
      </c>
      <c r="B220" s="17">
        <v>221</v>
      </c>
      <c r="D220" s="17">
        <v>144857</v>
      </c>
      <c r="E220" s="18" t="s">
        <v>1600</v>
      </c>
      <c r="F220" s="18" t="s">
        <v>54</v>
      </c>
      <c r="G220" s="18" t="s">
        <v>2166</v>
      </c>
      <c r="H220" s="23">
        <v>19550</v>
      </c>
      <c r="I220" s="22">
        <v>19550</v>
      </c>
      <c r="J220" s="19">
        <v>2013</v>
      </c>
      <c r="K220" s="18" t="s">
        <v>1601</v>
      </c>
      <c r="L220" s="17">
        <v>6017</v>
      </c>
      <c r="M220" s="21" t="s">
        <v>21</v>
      </c>
      <c r="O220" s="17" t="s">
        <v>1165</v>
      </c>
      <c r="Q220" s="17">
        <v>2013</v>
      </c>
      <c r="T220" s="28">
        <v>40918</v>
      </c>
      <c r="U220" s="21" t="s">
        <v>1809</v>
      </c>
      <c r="V220" s="5"/>
    </row>
    <row r="221" spans="1:22" ht="12.75" customHeight="1" x14ac:dyDescent="0.2">
      <c r="A221" s="17">
        <v>3</v>
      </c>
      <c r="B221" s="17">
        <v>155</v>
      </c>
      <c r="D221" s="17">
        <v>102298</v>
      </c>
      <c r="E221" s="18" t="s">
        <v>377</v>
      </c>
      <c r="F221" s="18" t="s">
        <v>55</v>
      </c>
      <c r="G221" s="18" t="s">
        <v>2167</v>
      </c>
      <c r="H221" s="23">
        <v>14715</v>
      </c>
      <c r="I221" s="22">
        <v>14715</v>
      </c>
      <c r="J221" s="19">
        <v>2007</v>
      </c>
      <c r="K221" s="18" t="s">
        <v>378</v>
      </c>
      <c r="L221" s="17">
        <v>6048</v>
      </c>
      <c r="M221" s="21" t="s">
        <v>1386</v>
      </c>
      <c r="O221" s="17" t="s">
        <v>1165</v>
      </c>
      <c r="T221" s="28"/>
      <c r="U221" s="21" t="s">
        <v>1809</v>
      </c>
      <c r="V221" s="5"/>
    </row>
    <row r="222" spans="1:22" x14ac:dyDescent="0.2">
      <c r="A222" s="17">
        <v>14</v>
      </c>
      <c r="B222" s="17">
        <v>196</v>
      </c>
      <c r="C222" s="17" t="s">
        <v>932</v>
      </c>
      <c r="D222" s="17">
        <v>191775</v>
      </c>
      <c r="E222" s="18" t="s">
        <v>632</v>
      </c>
      <c r="F222" s="18" t="s">
        <v>98</v>
      </c>
      <c r="G222" s="18" t="s">
        <v>2168</v>
      </c>
      <c r="H222" s="23">
        <v>11774</v>
      </c>
      <c r="I222" s="22">
        <v>11774</v>
      </c>
      <c r="J222" s="19">
        <v>1992</v>
      </c>
      <c r="K222" s="18" t="s">
        <v>478</v>
      </c>
      <c r="L222" s="17">
        <v>6125</v>
      </c>
      <c r="M222" s="21" t="s">
        <v>1394</v>
      </c>
      <c r="O222" s="17" t="s">
        <v>1165</v>
      </c>
      <c r="Q222" s="17">
        <v>1994</v>
      </c>
      <c r="T222" s="28"/>
      <c r="U222" s="21" t="s">
        <v>1809</v>
      </c>
      <c r="V222" s="5"/>
    </row>
    <row r="223" spans="1:22" ht="12.75" customHeight="1" x14ac:dyDescent="0.2">
      <c r="A223" s="17">
        <v>8</v>
      </c>
      <c r="B223" s="17">
        <v>117</v>
      </c>
      <c r="C223" s="17" t="s">
        <v>932</v>
      </c>
      <c r="D223" s="17">
        <v>107122</v>
      </c>
      <c r="E223" s="18" t="s">
        <v>632</v>
      </c>
      <c r="F223" s="18" t="s">
        <v>105</v>
      </c>
      <c r="G223" s="18" t="s">
        <v>2169</v>
      </c>
      <c r="H223" s="23">
        <v>11758</v>
      </c>
      <c r="I223" s="22">
        <v>11758</v>
      </c>
      <c r="J223" s="19">
        <v>1992</v>
      </c>
      <c r="K223" s="18" t="s">
        <v>479</v>
      </c>
      <c r="L223" s="17">
        <v>6030</v>
      </c>
      <c r="M223" s="21" t="s">
        <v>902</v>
      </c>
      <c r="O223" s="17" t="s">
        <v>1165</v>
      </c>
      <c r="Q223" s="17">
        <v>1992</v>
      </c>
      <c r="T223" s="28"/>
      <c r="U223" s="21" t="s">
        <v>1809</v>
      </c>
      <c r="V223" s="5"/>
    </row>
    <row r="224" spans="1:22" ht="12.75" customHeight="1" x14ac:dyDescent="0.2">
      <c r="A224" s="17">
        <v>9</v>
      </c>
      <c r="B224" s="17">
        <v>231</v>
      </c>
      <c r="C224" s="17" t="s">
        <v>932</v>
      </c>
      <c r="D224" s="17">
        <v>100260</v>
      </c>
      <c r="E224" s="18" t="s">
        <v>632</v>
      </c>
      <c r="F224" s="18" t="s">
        <v>62</v>
      </c>
      <c r="G224" s="18" t="s">
        <v>2170</v>
      </c>
      <c r="H224" s="23">
        <v>12353</v>
      </c>
      <c r="I224" s="22">
        <v>12353</v>
      </c>
      <c r="J224" s="19">
        <v>1993</v>
      </c>
      <c r="K224" s="18" t="s">
        <v>1030</v>
      </c>
      <c r="L224" s="17">
        <v>6204</v>
      </c>
      <c r="M224" s="21" t="s">
        <v>1862</v>
      </c>
      <c r="O224" s="17" t="s">
        <v>1165</v>
      </c>
      <c r="Q224" s="17">
        <v>2003</v>
      </c>
      <c r="T224" s="28">
        <v>42230</v>
      </c>
      <c r="U224" s="21" t="s">
        <v>1809</v>
      </c>
      <c r="V224" s="5"/>
    </row>
    <row r="225" spans="1:22" ht="12.75" customHeight="1" x14ac:dyDescent="0.2">
      <c r="A225" s="17">
        <v>8</v>
      </c>
      <c r="B225" s="17">
        <v>121</v>
      </c>
      <c r="C225" s="17" t="s">
        <v>932</v>
      </c>
      <c r="E225" s="18" t="s">
        <v>632</v>
      </c>
      <c r="F225" s="18" t="s">
        <v>54</v>
      </c>
      <c r="G225" s="18" t="s">
        <v>2171</v>
      </c>
      <c r="H225" s="23">
        <v>11663</v>
      </c>
      <c r="I225" s="22">
        <v>11663</v>
      </c>
      <c r="J225" s="19">
        <v>1991</v>
      </c>
      <c r="K225" s="18" t="s">
        <v>480</v>
      </c>
      <c r="L225" s="17">
        <v>6020</v>
      </c>
      <c r="M225" s="21" t="s">
        <v>1381</v>
      </c>
      <c r="O225" s="17" t="s">
        <v>570</v>
      </c>
      <c r="R225" s="17">
        <v>2001</v>
      </c>
      <c r="T225" s="28">
        <v>42828</v>
      </c>
      <c r="U225" s="21" t="s">
        <v>1809</v>
      </c>
      <c r="V225" s="5"/>
    </row>
    <row r="226" spans="1:22" ht="12.75" customHeight="1" x14ac:dyDescent="0.2">
      <c r="A226" s="17">
        <v>9</v>
      </c>
      <c r="B226" s="17">
        <v>201</v>
      </c>
      <c r="C226" s="17" t="s">
        <v>932</v>
      </c>
      <c r="D226" s="17">
        <v>104364</v>
      </c>
      <c r="E226" s="18" t="s">
        <v>632</v>
      </c>
      <c r="F226" s="18" t="s">
        <v>55</v>
      </c>
      <c r="G226" s="18" t="s">
        <v>2172</v>
      </c>
      <c r="H226" s="23">
        <v>12239</v>
      </c>
      <c r="I226" s="22">
        <v>12239</v>
      </c>
      <c r="J226" s="19">
        <v>1993</v>
      </c>
      <c r="K226" s="18" t="s">
        <v>681</v>
      </c>
      <c r="L226" s="17">
        <v>6206</v>
      </c>
      <c r="M226" s="21" t="s">
        <v>896</v>
      </c>
      <c r="O226" s="17" t="s">
        <v>1165</v>
      </c>
      <c r="Q226" s="17">
        <v>1993</v>
      </c>
      <c r="T226" s="28"/>
      <c r="U226" s="21" t="s">
        <v>1809</v>
      </c>
      <c r="V226" s="5"/>
    </row>
    <row r="227" spans="1:22" ht="12.75" customHeight="1" x14ac:dyDescent="0.2">
      <c r="A227" s="17">
        <v>17</v>
      </c>
      <c r="B227" s="17">
        <v>131</v>
      </c>
      <c r="D227" s="17">
        <v>179352</v>
      </c>
      <c r="E227" s="18" t="s">
        <v>632</v>
      </c>
      <c r="F227" s="18" t="s">
        <v>371</v>
      </c>
      <c r="G227" s="18" t="s">
        <v>2173</v>
      </c>
      <c r="H227" s="23">
        <v>16846</v>
      </c>
      <c r="I227" s="22">
        <v>16846</v>
      </c>
      <c r="J227" s="19">
        <v>2007</v>
      </c>
      <c r="K227" s="18" t="s">
        <v>372</v>
      </c>
      <c r="L227" s="17">
        <v>6182</v>
      </c>
      <c r="M227" s="21" t="s">
        <v>903</v>
      </c>
      <c r="O227" s="17" t="s">
        <v>1165</v>
      </c>
      <c r="T227" s="28"/>
      <c r="U227" s="21" t="s">
        <v>1809</v>
      </c>
      <c r="V227" s="5"/>
    </row>
    <row r="228" spans="1:22" ht="12.75" customHeight="1" x14ac:dyDescent="0.2">
      <c r="A228" s="17">
        <v>3</v>
      </c>
      <c r="B228" s="17">
        <v>163</v>
      </c>
      <c r="D228" s="17">
        <v>165397</v>
      </c>
      <c r="E228" s="18" t="s">
        <v>632</v>
      </c>
      <c r="F228" s="18" t="s">
        <v>93</v>
      </c>
      <c r="G228" s="18" t="s">
        <v>2174</v>
      </c>
      <c r="H228" s="23">
        <v>18774</v>
      </c>
      <c r="I228" s="22">
        <v>18774</v>
      </c>
      <c r="J228" s="19">
        <v>2011</v>
      </c>
      <c r="K228" s="18" t="s">
        <v>3098</v>
      </c>
      <c r="L228" s="17">
        <v>6312</v>
      </c>
      <c r="M228" s="21" t="s">
        <v>542</v>
      </c>
      <c r="O228" s="17" t="s">
        <v>1165</v>
      </c>
      <c r="Q228" s="17">
        <v>2013</v>
      </c>
      <c r="T228" s="28">
        <v>42760</v>
      </c>
      <c r="U228" s="21" t="s">
        <v>1809</v>
      </c>
      <c r="V228" s="5"/>
    </row>
    <row r="229" spans="1:22" ht="12.75" customHeight="1" x14ac:dyDescent="0.2">
      <c r="A229" s="17">
        <v>6</v>
      </c>
      <c r="B229" s="17">
        <v>102</v>
      </c>
      <c r="D229" s="17">
        <v>164969</v>
      </c>
      <c r="E229" s="18" t="s">
        <v>703</v>
      </c>
      <c r="F229" s="18" t="s">
        <v>995</v>
      </c>
      <c r="G229" s="18" t="s">
        <v>2175</v>
      </c>
      <c r="H229" s="23">
        <v>17001</v>
      </c>
      <c r="I229" s="22">
        <v>17001</v>
      </c>
      <c r="J229" s="19">
        <v>2006</v>
      </c>
      <c r="K229" s="18" t="s">
        <v>1508</v>
      </c>
      <c r="L229" s="17">
        <v>6295</v>
      </c>
      <c r="M229" s="21" t="s">
        <v>29</v>
      </c>
      <c r="O229" s="17" t="s">
        <v>1165</v>
      </c>
      <c r="Q229" s="17">
        <v>2006</v>
      </c>
      <c r="T229" s="28"/>
      <c r="U229" s="21" t="s">
        <v>1809</v>
      </c>
      <c r="V229" s="5"/>
    </row>
    <row r="230" spans="1:22" x14ac:dyDescent="0.2">
      <c r="A230" s="17">
        <v>6</v>
      </c>
      <c r="B230" s="17">
        <v>128</v>
      </c>
      <c r="D230" s="17">
        <v>171560</v>
      </c>
      <c r="E230" s="18" t="s">
        <v>703</v>
      </c>
      <c r="F230" s="18" t="s">
        <v>54</v>
      </c>
      <c r="G230" s="18" t="s">
        <v>2176</v>
      </c>
      <c r="H230" s="23">
        <v>16073</v>
      </c>
      <c r="I230" s="22">
        <v>16073</v>
      </c>
      <c r="J230" s="19">
        <v>2007</v>
      </c>
      <c r="K230" s="18" t="s">
        <v>365</v>
      </c>
      <c r="L230" s="17">
        <v>6286</v>
      </c>
      <c r="M230" s="21" t="s">
        <v>34</v>
      </c>
      <c r="O230" s="17" t="s">
        <v>1165</v>
      </c>
      <c r="T230" s="28"/>
      <c r="U230" s="21" t="s">
        <v>1809</v>
      </c>
      <c r="V230" s="5"/>
    </row>
    <row r="231" spans="1:22" ht="12.75" customHeight="1" x14ac:dyDescent="0.2">
      <c r="A231" s="17">
        <v>9</v>
      </c>
      <c r="B231" s="17">
        <v>143</v>
      </c>
      <c r="D231" s="17">
        <v>790357</v>
      </c>
      <c r="E231" s="18" t="s">
        <v>601</v>
      </c>
      <c r="F231" s="18" t="s">
        <v>602</v>
      </c>
      <c r="G231" s="18" t="s">
        <v>2177</v>
      </c>
      <c r="H231" s="23">
        <v>17767</v>
      </c>
      <c r="I231" s="22">
        <v>17767</v>
      </c>
      <c r="J231" s="19">
        <v>2011</v>
      </c>
      <c r="K231" s="18" t="s">
        <v>603</v>
      </c>
      <c r="L231" s="17">
        <v>6222</v>
      </c>
      <c r="M231" s="21" t="s">
        <v>14</v>
      </c>
      <c r="O231" s="17" t="s">
        <v>1165</v>
      </c>
      <c r="T231" s="28"/>
      <c r="U231" s="21" t="s">
        <v>1809</v>
      </c>
      <c r="V231" s="5"/>
    </row>
    <row r="232" spans="1:22" x14ac:dyDescent="0.2">
      <c r="A232" s="17">
        <v>9</v>
      </c>
      <c r="B232" s="17">
        <v>198</v>
      </c>
      <c r="C232" s="17" t="s">
        <v>940</v>
      </c>
      <c r="D232" s="17">
        <v>100274</v>
      </c>
      <c r="E232" s="18" t="s">
        <v>1328</v>
      </c>
      <c r="F232" s="18" t="s">
        <v>72</v>
      </c>
      <c r="G232" s="18" t="s">
        <v>2178</v>
      </c>
      <c r="H232" s="23">
        <v>16739</v>
      </c>
      <c r="I232" s="22">
        <v>16739</v>
      </c>
      <c r="J232" s="19">
        <v>2005</v>
      </c>
      <c r="K232" s="18" t="s">
        <v>1094</v>
      </c>
      <c r="L232" s="17">
        <v>6215</v>
      </c>
      <c r="M232" s="21" t="s">
        <v>23</v>
      </c>
      <c r="O232" s="17" t="s">
        <v>1165</v>
      </c>
      <c r="Q232" s="17">
        <v>2005</v>
      </c>
      <c r="T232" s="28"/>
      <c r="U232" s="21" t="s">
        <v>1809</v>
      </c>
      <c r="V232" s="5"/>
    </row>
    <row r="233" spans="1:22" ht="12.75" customHeight="1" x14ac:dyDescent="0.2">
      <c r="A233" s="17">
        <v>17</v>
      </c>
      <c r="B233" s="17">
        <v>126</v>
      </c>
      <c r="C233" s="17" t="s">
        <v>932</v>
      </c>
      <c r="D233" s="17">
        <v>156986</v>
      </c>
      <c r="E233" s="18" t="s">
        <v>1328</v>
      </c>
      <c r="F233" s="18" t="s">
        <v>54</v>
      </c>
      <c r="G233" s="18" t="s">
        <v>2179</v>
      </c>
      <c r="H233" s="23">
        <v>10607</v>
      </c>
      <c r="I233" s="22">
        <v>10607</v>
      </c>
      <c r="J233" s="19">
        <v>1989</v>
      </c>
      <c r="K233" s="18" t="s">
        <v>481</v>
      </c>
      <c r="L233" s="17">
        <v>6106</v>
      </c>
      <c r="M233" s="21" t="s">
        <v>909</v>
      </c>
      <c r="O233" s="17" t="s">
        <v>1165</v>
      </c>
      <c r="Q233" s="17">
        <v>1995</v>
      </c>
      <c r="R233" s="17">
        <v>1998</v>
      </c>
      <c r="S233" s="17">
        <v>2007</v>
      </c>
      <c r="T233" s="28"/>
      <c r="U233" s="21" t="s">
        <v>1809</v>
      </c>
      <c r="V233" s="5"/>
    </row>
    <row r="234" spans="1:22" x14ac:dyDescent="0.2">
      <c r="A234" s="17">
        <v>9</v>
      </c>
      <c r="B234" s="17">
        <v>143</v>
      </c>
      <c r="C234" s="17" t="s">
        <v>932</v>
      </c>
      <c r="D234" s="17">
        <v>100274</v>
      </c>
      <c r="E234" s="18" t="s">
        <v>1328</v>
      </c>
      <c r="F234" s="18" t="s">
        <v>54</v>
      </c>
      <c r="G234" s="18" t="s">
        <v>2179</v>
      </c>
      <c r="H234" s="23">
        <v>11314</v>
      </c>
      <c r="I234" s="22">
        <v>11314</v>
      </c>
      <c r="J234" s="19">
        <v>1990</v>
      </c>
      <c r="K234" s="18" t="s">
        <v>1849</v>
      </c>
      <c r="L234" s="17">
        <v>6222</v>
      </c>
      <c r="M234" s="21" t="s">
        <v>14</v>
      </c>
      <c r="O234" s="17" t="s">
        <v>1165</v>
      </c>
      <c r="Q234" s="17">
        <v>2004</v>
      </c>
      <c r="R234" s="17">
        <v>2000</v>
      </c>
      <c r="S234" s="17">
        <v>2007</v>
      </c>
      <c r="T234" s="28">
        <v>42082</v>
      </c>
      <c r="U234" s="21" t="s">
        <v>1809</v>
      </c>
      <c r="V234" s="5"/>
    </row>
    <row r="235" spans="1:22" x14ac:dyDescent="0.2">
      <c r="A235" s="17">
        <v>6</v>
      </c>
      <c r="B235" s="17">
        <v>151</v>
      </c>
      <c r="C235" s="17" t="s">
        <v>932</v>
      </c>
      <c r="D235" s="17">
        <v>100286</v>
      </c>
      <c r="E235" s="18" t="s">
        <v>1328</v>
      </c>
      <c r="F235" s="18" t="s">
        <v>970</v>
      </c>
      <c r="G235" s="18" t="s">
        <v>2180</v>
      </c>
      <c r="H235" s="23">
        <v>11805</v>
      </c>
      <c r="I235" s="22">
        <v>11805</v>
      </c>
      <c r="J235" s="19">
        <v>1996</v>
      </c>
      <c r="K235" s="18" t="s">
        <v>482</v>
      </c>
      <c r="L235" s="17">
        <v>6280</v>
      </c>
      <c r="M235" s="21" t="s">
        <v>1406</v>
      </c>
      <c r="O235" s="17" t="s">
        <v>1165</v>
      </c>
      <c r="Q235" s="17">
        <v>2004</v>
      </c>
      <c r="R235" s="17">
        <v>2001</v>
      </c>
      <c r="S235" s="17">
        <v>2009</v>
      </c>
      <c r="T235" s="28"/>
      <c r="U235" s="21" t="s">
        <v>1809</v>
      </c>
      <c r="V235" s="5"/>
    </row>
    <row r="236" spans="1:22" x14ac:dyDescent="0.2">
      <c r="A236" s="17">
        <v>11</v>
      </c>
      <c r="B236" s="17">
        <v>202</v>
      </c>
      <c r="C236" s="17" t="s">
        <v>932</v>
      </c>
      <c r="D236" s="17">
        <v>209706</v>
      </c>
      <c r="E236" s="18" t="s">
        <v>1328</v>
      </c>
      <c r="F236" s="18" t="s">
        <v>93</v>
      </c>
      <c r="G236" s="18" t="s">
        <v>2181</v>
      </c>
      <c r="H236" s="23">
        <v>11787</v>
      </c>
      <c r="I236" s="22">
        <v>11787</v>
      </c>
      <c r="J236" s="19">
        <v>1992</v>
      </c>
      <c r="K236" s="18" t="s">
        <v>483</v>
      </c>
      <c r="L236" s="17">
        <v>6207</v>
      </c>
      <c r="M236" s="21" t="s">
        <v>911</v>
      </c>
      <c r="O236" s="17" t="s">
        <v>1165</v>
      </c>
      <c r="Q236" s="17">
        <v>1995</v>
      </c>
      <c r="R236" s="17">
        <v>2001</v>
      </c>
      <c r="T236" s="28"/>
      <c r="U236" s="21" t="s">
        <v>1809</v>
      </c>
      <c r="V236" s="5"/>
    </row>
    <row r="237" spans="1:22" ht="12.75" customHeight="1" x14ac:dyDescent="0.2">
      <c r="A237" s="17">
        <v>14</v>
      </c>
      <c r="B237" s="17">
        <v>197</v>
      </c>
      <c r="D237" s="17">
        <v>100400</v>
      </c>
      <c r="E237" s="18" t="s">
        <v>1328</v>
      </c>
      <c r="F237" s="18" t="s">
        <v>178</v>
      </c>
      <c r="G237" s="18" t="s">
        <v>2182</v>
      </c>
      <c r="H237" s="23">
        <v>18445</v>
      </c>
      <c r="I237" s="22">
        <v>18445</v>
      </c>
      <c r="J237" s="19">
        <v>2010</v>
      </c>
      <c r="K237" s="18" t="s">
        <v>604</v>
      </c>
      <c r="L237" s="17">
        <v>6017</v>
      </c>
      <c r="M237" s="21" t="s">
        <v>21</v>
      </c>
      <c r="O237" s="17" t="s">
        <v>1165</v>
      </c>
      <c r="Q237" s="17">
        <v>2011</v>
      </c>
      <c r="T237" s="28"/>
      <c r="U237" s="21" t="s">
        <v>1809</v>
      </c>
      <c r="V237" s="5"/>
    </row>
    <row r="238" spans="1:22" x14ac:dyDescent="0.2">
      <c r="A238" s="17">
        <v>13</v>
      </c>
      <c r="B238" s="17">
        <v>241</v>
      </c>
      <c r="C238" s="17" t="s">
        <v>932</v>
      </c>
      <c r="D238" s="17">
        <v>140273</v>
      </c>
      <c r="E238" s="18" t="s">
        <v>258</v>
      </c>
      <c r="F238" s="18" t="s">
        <v>71</v>
      </c>
      <c r="G238" s="18" t="s">
        <v>2183</v>
      </c>
      <c r="H238" s="23">
        <v>11465</v>
      </c>
      <c r="I238" s="22">
        <v>11465</v>
      </c>
      <c r="J238" s="19">
        <v>1991</v>
      </c>
      <c r="K238" s="18" t="s">
        <v>1670</v>
      </c>
      <c r="L238" s="17">
        <v>6243</v>
      </c>
      <c r="M238" s="21" t="s">
        <v>1378</v>
      </c>
      <c r="O238" s="17" t="s">
        <v>1165</v>
      </c>
      <c r="Q238" s="17">
        <v>1995</v>
      </c>
      <c r="R238" s="17">
        <v>2003</v>
      </c>
      <c r="T238" s="28">
        <v>41590</v>
      </c>
      <c r="U238" s="21" t="s">
        <v>1809</v>
      </c>
      <c r="V238" s="5"/>
    </row>
    <row r="239" spans="1:22" ht="12.75" customHeight="1" x14ac:dyDescent="0.2">
      <c r="A239" s="17">
        <v>8</v>
      </c>
      <c r="B239" s="17">
        <v>218</v>
      </c>
      <c r="D239" s="17">
        <v>115632</v>
      </c>
      <c r="E239" s="18" t="s">
        <v>605</v>
      </c>
      <c r="F239" s="18" t="s">
        <v>1047</v>
      </c>
      <c r="G239" s="18" t="s">
        <v>2184</v>
      </c>
      <c r="H239" s="23">
        <v>18351</v>
      </c>
      <c r="I239" s="22">
        <v>18351</v>
      </c>
      <c r="J239" s="19">
        <v>2010</v>
      </c>
      <c r="K239" s="18" t="s">
        <v>606</v>
      </c>
      <c r="L239" s="17">
        <v>4934</v>
      </c>
      <c r="M239" s="21" t="s">
        <v>607</v>
      </c>
      <c r="O239" s="17" t="s">
        <v>1165</v>
      </c>
      <c r="T239" s="28"/>
      <c r="U239" s="21" t="s">
        <v>1809</v>
      </c>
      <c r="V239" s="5"/>
    </row>
    <row r="240" spans="1:22" ht="12.75" customHeight="1" x14ac:dyDescent="0.2">
      <c r="A240" s="17">
        <v>6</v>
      </c>
      <c r="B240" s="17">
        <v>150</v>
      </c>
      <c r="D240" s="17">
        <v>790358</v>
      </c>
      <c r="E240" s="18" t="s">
        <v>633</v>
      </c>
      <c r="F240" s="18" t="s">
        <v>103</v>
      </c>
      <c r="G240" s="18" t="s">
        <v>2185</v>
      </c>
      <c r="H240" s="23">
        <v>15168</v>
      </c>
      <c r="I240" s="22">
        <v>15168</v>
      </c>
      <c r="J240" s="19">
        <v>2001</v>
      </c>
      <c r="K240" s="18" t="s">
        <v>1052</v>
      </c>
      <c r="L240" s="17">
        <v>6280</v>
      </c>
      <c r="M240" s="21" t="s">
        <v>1406</v>
      </c>
      <c r="O240" s="17" t="s">
        <v>1165</v>
      </c>
      <c r="T240" s="28"/>
      <c r="U240" s="21" t="s">
        <v>1809</v>
      </c>
      <c r="V240" s="5"/>
    </row>
    <row r="241" spans="1:22" ht="12.75" customHeight="1" x14ac:dyDescent="0.2">
      <c r="A241" s="17">
        <v>17</v>
      </c>
      <c r="B241" s="17">
        <v>126</v>
      </c>
      <c r="D241" s="17">
        <v>275951</v>
      </c>
      <c r="E241" s="18" t="s">
        <v>634</v>
      </c>
      <c r="F241" s="18" t="s">
        <v>106</v>
      </c>
      <c r="G241" s="18" t="s">
        <v>2186</v>
      </c>
      <c r="H241" s="23">
        <v>15689</v>
      </c>
      <c r="I241" s="22">
        <v>15689</v>
      </c>
      <c r="J241" s="19">
        <v>2004</v>
      </c>
      <c r="K241" s="18" t="s">
        <v>484</v>
      </c>
      <c r="L241" s="17">
        <v>6170</v>
      </c>
      <c r="M241" s="21" t="s">
        <v>1404</v>
      </c>
      <c r="O241" s="17" t="s">
        <v>1165</v>
      </c>
      <c r="Q241" s="17">
        <v>2005</v>
      </c>
      <c r="T241" s="28"/>
      <c r="U241" s="21" t="s">
        <v>1809</v>
      </c>
      <c r="V241" s="5"/>
    </row>
    <row r="242" spans="1:22" ht="12.75" customHeight="1" x14ac:dyDescent="0.2">
      <c r="A242" s="17">
        <v>17</v>
      </c>
      <c r="B242" s="17">
        <v>227</v>
      </c>
      <c r="C242" s="17" t="s">
        <v>932</v>
      </c>
      <c r="D242" s="17">
        <v>166820</v>
      </c>
      <c r="E242" s="18" t="s">
        <v>634</v>
      </c>
      <c r="F242" s="18" t="s">
        <v>54</v>
      </c>
      <c r="G242" s="18" t="s">
        <v>3144</v>
      </c>
      <c r="H242" s="23">
        <v>10141</v>
      </c>
      <c r="I242" s="22">
        <v>10141</v>
      </c>
      <c r="J242" s="19">
        <v>1987</v>
      </c>
      <c r="K242" s="18" t="s">
        <v>1945</v>
      </c>
      <c r="L242" s="17">
        <v>6170</v>
      </c>
      <c r="M242" s="21" t="s">
        <v>1404</v>
      </c>
      <c r="O242" s="17" t="s">
        <v>570</v>
      </c>
      <c r="Q242" s="17">
        <v>1988</v>
      </c>
      <c r="R242" s="17">
        <v>1996</v>
      </c>
      <c r="T242" s="28">
        <v>42439</v>
      </c>
      <c r="U242" s="21" t="s">
        <v>1809</v>
      </c>
      <c r="V242" s="5"/>
    </row>
    <row r="243" spans="1:22" ht="12.75" customHeight="1" x14ac:dyDescent="0.2">
      <c r="A243" s="17">
        <v>15</v>
      </c>
      <c r="B243" s="17">
        <v>140</v>
      </c>
      <c r="D243" s="17">
        <v>223434</v>
      </c>
      <c r="E243" s="20" t="s">
        <v>259</v>
      </c>
      <c r="F243" s="20" t="s">
        <v>1901</v>
      </c>
      <c r="G243" s="20" t="s">
        <v>3033</v>
      </c>
      <c r="H243" s="12">
        <v>20915</v>
      </c>
      <c r="I243" s="22">
        <v>20915</v>
      </c>
      <c r="J243" s="17">
        <v>2017</v>
      </c>
      <c r="K243" s="20" t="s">
        <v>2993</v>
      </c>
      <c r="L243" s="17">
        <v>6146</v>
      </c>
      <c r="M243" s="20" t="s">
        <v>0</v>
      </c>
      <c r="N243" s="17"/>
      <c r="O243" s="17" t="s">
        <v>1165</v>
      </c>
      <c r="P243" s="17"/>
      <c r="Q243" s="23"/>
      <c r="U243" s="21" t="s">
        <v>1809</v>
      </c>
      <c r="V243" s="5"/>
    </row>
    <row r="244" spans="1:22" ht="12.75" customHeight="1" x14ac:dyDescent="0.2">
      <c r="A244" s="17">
        <v>9</v>
      </c>
      <c r="B244" s="17">
        <v>214</v>
      </c>
      <c r="C244" s="17" t="s">
        <v>1812</v>
      </c>
      <c r="D244" s="17">
        <v>218292</v>
      </c>
      <c r="E244" s="18" t="s">
        <v>259</v>
      </c>
      <c r="F244" s="18" t="s">
        <v>62</v>
      </c>
      <c r="G244" s="18" t="s">
        <v>2187</v>
      </c>
      <c r="H244" s="23">
        <v>13255</v>
      </c>
      <c r="I244" s="22">
        <v>13255</v>
      </c>
      <c r="J244" s="19">
        <v>1996</v>
      </c>
      <c r="K244" s="18" t="s">
        <v>485</v>
      </c>
      <c r="L244" s="17">
        <v>6221</v>
      </c>
      <c r="M244" s="21" t="s">
        <v>919</v>
      </c>
      <c r="O244" s="17" t="s">
        <v>1165</v>
      </c>
      <c r="Q244" s="17">
        <v>2002</v>
      </c>
      <c r="R244" s="17">
        <v>2006</v>
      </c>
      <c r="S244" s="17">
        <v>2012</v>
      </c>
      <c r="T244" s="28"/>
      <c r="U244" s="21" t="s">
        <v>1809</v>
      </c>
      <c r="V244" s="5"/>
    </row>
    <row r="245" spans="1:22" ht="12.75" customHeight="1" x14ac:dyDescent="0.2">
      <c r="A245" s="17">
        <v>15</v>
      </c>
      <c r="B245" s="17">
        <v>140</v>
      </c>
      <c r="D245" s="17">
        <v>223428</v>
      </c>
      <c r="E245" s="20" t="s">
        <v>259</v>
      </c>
      <c r="F245" s="20" t="s">
        <v>960</v>
      </c>
      <c r="G245" s="18" t="s">
        <v>2188</v>
      </c>
      <c r="H245" s="12">
        <v>20491</v>
      </c>
      <c r="I245" s="22">
        <v>20491</v>
      </c>
      <c r="J245" s="19">
        <v>2016</v>
      </c>
      <c r="K245" s="20" t="s">
        <v>1886</v>
      </c>
      <c r="L245" s="17">
        <v>6146</v>
      </c>
      <c r="M245" s="20" t="s">
        <v>1887</v>
      </c>
      <c r="N245" s="17"/>
      <c r="O245" s="17" t="s">
        <v>1165</v>
      </c>
      <c r="Q245" s="17">
        <v>2016</v>
      </c>
      <c r="U245" s="21" t="s">
        <v>1809</v>
      </c>
      <c r="V245" s="5"/>
    </row>
    <row r="246" spans="1:22" ht="12.75" customHeight="1" x14ac:dyDescent="0.2">
      <c r="A246" s="17">
        <v>6</v>
      </c>
      <c r="B246" s="17">
        <v>128</v>
      </c>
      <c r="D246" s="17">
        <v>224524</v>
      </c>
      <c r="E246" s="18" t="s">
        <v>260</v>
      </c>
      <c r="F246" s="18" t="s">
        <v>96</v>
      </c>
      <c r="G246" s="18" t="s">
        <v>2189</v>
      </c>
      <c r="H246" s="23">
        <v>17980</v>
      </c>
      <c r="I246" s="22">
        <v>17980</v>
      </c>
      <c r="J246" s="19">
        <v>2009</v>
      </c>
      <c r="K246" s="18" t="s">
        <v>1276</v>
      </c>
      <c r="L246" s="17">
        <v>6294</v>
      </c>
      <c r="M246" s="21" t="s">
        <v>15</v>
      </c>
      <c r="O246" s="17" t="s">
        <v>1165</v>
      </c>
      <c r="Q246" s="17">
        <v>2012</v>
      </c>
      <c r="T246" s="28"/>
      <c r="U246" s="21" t="s">
        <v>1809</v>
      </c>
      <c r="V246" s="5"/>
    </row>
    <row r="247" spans="1:22" ht="12.75" customHeight="1" x14ac:dyDescent="0.2">
      <c r="A247" s="17">
        <v>6</v>
      </c>
      <c r="B247" s="17">
        <v>151</v>
      </c>
      <c r="D247" s="17">
        <v>100297</v>
      </c>
      <c r="E247" s="18" t="s">
        <v>260</v>
      </c>
      <c r="F247" s="18" t="s">
        <v>57</v>
      </c>
      <c r="G247" s="18" t="s">
        <v>2190</v>
      </c>
      <c r="H247" s="23">
        <v>14163</v>
      </c>
      <c r="I247" s="22">
        <v>14163</v>
      </c>
      <c r="J247" s="19">
        <v>1998</v>
      </c>
      <c r="K247" s="18" t="s">
        <v>486</v>
      </c>
      <c r="L247" s="17">
        <v>6280</v>
      </c>
      <c r="M247" s="21" t="s">
        <v>1406</v>
      </c>
      <c r="O247" s="17" t="s">
        <v>1165</v>
      </c>
      <c r="Q247" s="17">
        <v>1998</v>
      </c>
      <c r="T247" s="28"/>
      <c r="U247" s="21" t="s">
        <v>1809</v>
      </c>
      <c r="V247" s="5"/>
    </row>
    <row r="248" spans="1:22" ht="12.75" customHeight="1" x14ac:dyDescent="0.2">
      <c r="A248" s="17">
        <v>6</v>
      </c>
      <c r="B248" s="17">
        <v>151</v>
      </c>
      <c r="D248" s="17">
        <v>103703</v>
      </c>
      <c r="E248" s="18" t="s">
        <v>260</v>
      </c>
      <c r="F248" s="18" t="s">
        <v>80</v>
      </c>
      <c r="G248" s="18" t="s">
        <v>2191</v>
      </c>
      <c r="H248" s="23">
        <v>13324</v>
      </c>
      <c r="I248" s="22">
        <v>13324</v>
      </c>
      <c r="J248" s="19">
        <v>1996</v>
      </c>
      <c r="K248" s="18" t="s">
        <v>730</v>
      </c>
      <c r="L248" s="17">
        <v>6280</v>
      </c>
      <c r="M248" s="21" t="s">
        <v>1406</v>
      </c>
      <c r="O248" s="17" t="s">
        <v>1165</v>
      </c>
      <c r="Q248" s="17">
        <v>2004</v>
      </c>
      <c r="R248" s="17">
        <v>2005</v>
      </c>
      <c r="T248" s="28"/>
      <c r="U248" s="21" t="s">
        <v>1809</v>
      </c>
      <c r="V248" s="5"/>
    </row>
    <row r="249" spans="1:22" ht="12.75" customHeight="1" x14ac:dyDescent="0.2">
      <c r="A249" s="17">
        <v>6</v>
      </c>
      <c r="B249" s="17">
        <v>151</v>
      </c>
      <c r="D249" s="17">
        <v>103705</v>
      </c>
      <c r="E249" s="18" t="s">
        <v>704</v>
      </c>
      <c r="F249" s="18" t="s">
        <v>72</v>
      </c>
      <c r="G249" s="18" t="s">
        <v>2192</v>
      </c>
      <c r="H249" s="23">
        <v>17377</v>
      </c>
      <c r="I249" s="22">
        <v>17377</v>
      </c>
      <c r="J249" s="19">
        <v>2007</v>
      </c>
      <c r="K249" s="18" t="s">
        <v>209</v>
      </c>
      <c r="L249" s="17">
        <v>6280</v>
      </c>
      <c r="M249" s="21" t="s">
        <v>1406</v>
      </c>
      <c r="O249" s="17" t="s">
        <v>1165</v>
      </c>
      <c r="Q249" s="17">
        <v>2007</v>
      </c>
      <c r="T249" s="28"/>
      <c r="U249" s="21" t="s">
        <v>1809</v>
      </c>
      <c r="V249" s="5"/>
    </row>
    <row r="250" spans="1:22" ht="12.75" customHeight="1" x14ac:dyDescent="0.2">
      <c r="A250" s="17">
        <v>17</v>
      </c>
      <c r="B250" s="17">
        <v>134</v>
      </c>
      <c r="D250" s="17">
        <v>144962</v>
      </c>
      <c r="E250" s="18" t="s">
        <v>704</v>
      </c>
      <c r="F250" s="18" t="s">
        <v>113</v>
      </c>
      <c r="G250" s="18" t="s">
        <v>2193</v>
      </c>
      <c r="H250" s="23">
        <v>17740</v>
      </c>
      <c r="I250" s="22">
        <v>17740</v>
      </c>
      <c r="J250" s="19">
        <v>2008</v>
      </c>
      <c r="K250" s="18" t="s">
        <v>391</v>
      </c>
      <c r="L250" s="17">
        <v>6173</v>
      </c>
      <c r="M250" s="21" t="s">
        <v>905</v>
      </c>
      <c r="O250" s="17" t="s">
        <v>1165</v>
      </c>
      <c r="Q250" s="17">
        <v>2008</v>
      </c>
      <c r="T250" s="28"/>
      <c r="U250" s="21" t="s">
        <v>1809</v>
      </c>
      <c r="V250" s="5"/>
    </row>
    <row r="251" spans="1:22" x14ac:dyDescent="0.2">
      <c r="A251" s="17">
        <v>17</v>
      </c>
      <c r="B251" s="17">
        <v>228</v>
      </c>
      <c r="D251" s="17">
        <v>164202</v>
      </c>
      <c r="E251" s="18" t="s">
        <v>704</v>
      </c>
      <c r="F251" s="18" t="s">
        <v>54</v>
      </c>
      <c r="G251" s="18" t="s">
        <v>2194</v>
      </c>
      <c r="H251" s="23">
        <v>18761</v>
      </c>
      <c r="I251" s="22">
        <v>18761</v>
      </c>
      <c r="J251" s="19">
        <v>2011</v>
      </c>
      <c r="K251" s="18" t="s">
        <v>1666</v>
      </c>
      <c r="L251" s="17">
        <v>6170</v>
      </c>
      <c r="M251" s="21" t="s">
        <v>1404</v>
      </c>
      <c r="O251" s="17" t="s">
        <v>1165</v>
      </c>
      <c r="T251" s="28">
        <v>41590</v>
      </c>
      <c r="U251" s="21" t="s">
        <v>1809</v>
      </c>
      <c r="V251" s="5"/>
    </row>
    <row r="252" spans="1:22" x14ac:dyDescent="0.2">
      <c r="A252" s="15">
        <v>17</v>
      </c>
      <c r="B252" s="17">
        <v>134</v>
      </c>
      <c r="C252"/>
      <c r="D252" s="17">
        <v>195165</v>
      </c>
      <c r="E252" s="25" t="s">
        <v>704</v>
      </c>
      <c r="F252" s="25" t="s">
        <v>54</v>
      </c>
      <c r="G252" s="18" t="s">
        <v>2194</v>
      </c>
      <c r="H252" s="31">
        <v>20562</v>
      </c>
      <c r="I252" s="22">
        <v>20562</v>
      </c>
      <c r="J252" s="19">
        <v>2016</v>
      </c>
      <c r="K252" s="25" t="s">
        <v>1943</v>
      </c>
      <c r="L252" s="15">
        <v>6173</v>
      </c>
      <c r="M252" s="32" t="s">
        <v>905</v>
      </c>
      <c r="N252"/>
      <c r="O252" s="17" t="s">
        <v>1165</v>
      </c>
      <c r="U252" s="21" t="s">
        <v>1809</v>
      </c>
      <c r="V252" s="5"/>
    </row>
    <row r="253" spans="1:22" ht="12.75" customHeight="1" x14ac:dyDescent="0.2">
      <c r="A253" s="17">
        <v>6</v>
      </c>
      <c r="B253" s="17">
        <v>136</v>
      </c>
      <c r="D253" s="17">
        <v>121921</v>
      </c>
      <c r="E253" s="18" t="s">
        <v>704</v>
      </c>
      <c r="F253" s="18" t="s">
        <v>957</v>
      </c>
      <c r="G253" s="18" t="s">
        <v>2195</v>
      </c>
      <c r="H253" s="23">
        <v>16868</v>
      </c>
      <c r="I253" s="22">
        <v>16868</v>
      </c>
      <c r="J253" s="19">
        <v>2006</v>
      </c>
      <c r="K253" s="18" t="s">
        <v>1509</v>
      </c>
      <c r="L253" s="17">
        <v>6284</v>
      </c>
      <c r="M253" s="21" t="s">
        <v>46</v>
      </c>
      <c r="O253" s="17" t="s">
        <v>1165</v>
      </c>
      <c r="T253" s="28"/>
      <c r="U253" s="21" t="s">
        <v>1809</v>
      </c>
      <c r="V253" s="5"/>
    </row>
    <row r="254" spans="1:22" x14ac:dyDescent="0.2">
      <c r="A254" s="17">
        <v>3</v>
      </c>
      <c r="B254" s="17">
        <v>229</v>
      </c>
      <c r="D254" s="17">
        <v>397889</v>
      </c>
      <c r="E254" s="18" t="s">
        <v>704</v>
      </c>
      <c r="F254" s="18" t="s">
        <v>74</v>
      </c>
      <c r="G254" s="18" t="s">
        <v>2196</v>
      </c>
      <c r="H254" s="23">
        <v>15448</v>
      </c>
      <c r="I254" s="22">
        <v>15448</v>
      </c>
      <c r="J254" s="19">
        <v>2009</v>
      </c>
      <c r="K254" s="18" t="s">
        <v>608</v>
      </c>
      <c r="L254" s="17">
        <v>6048</v>
      </c>
      <c r="M254" s="21" t="s">
        <v>1386</v>
      </c>
      <c r="O254" s="17" t="s">
        <v>1165</v>
      </c>
      <c r="S254" s="17">
        <v>2010</v>
      </c>
      <c r="T254" s="28"/>
      <c r="U254" s="21" t="s">
        <v>1809</v>
      </c>
      <c r="V254" s="5"/>
    </row>
    <row r="255" spans="1:22" ht="12.75" customHeight="1" x14ac:dyDescent="0.2">
      <c r="A255" s="17">
        <v>17</v>
      </c>
      <c r="B255" s="17">
        <v>134</v>
      </c>
      <c r="D255" s="17">
        <v>146944</v>
      </c>
      <c r="E255" s="18" t="s">
        <v>704</v>
      </c>
      <c r="F255" s="18" t="s">
        <v>609</v>
      </c>
      <c r="G255" s="18" t="s">
        <v>2197</v>
      </c>
      <c r="H255" s="23">
        <v>18692</v>
      </c>
      <c r="I255" s="22">
        <v>18692</v>
      </c>
      <c r="J255" s="19">
        <v>2011</v>
      </c>
      <c r="K255" s="18" t="s">
        <v>610</v>
      </c>
      <c r="L255" s="17">
        <v>6173</v>
      </c>
      <c r="M255" s="21" t="s">
        <v>905</v>
      </c>
      <c r="O255" s="17" t="s">
        <v>1165</v>
      </c>
      <c r="T255" s="28"/>
      <c r="U255" s="21" t="s">
        <v>1809</v>
      </c>
      <c r="V255" s="5"/>
    </row>
    <row r="256" spans="1:22" ht="12.75" customHeight="1" x14ac:dyDescent="0.2">
      <c r="A256" s="17">
        <v>17</v>
      </c>
      <c r="B256" s="17">
        <v>227</v>
      </c>
      <c r="D256" s="17">
        <v>140359</v>
      </c>
      <c r="E256" s="18" t="s">
        <v>704</v>
      </c>
      <c r="F256" s="18" t="s">
        <v>55</v>
      </c>
      <c r="G256" s="18" t="s">
        <v>2198</v>
      </c>
      <c r="H256" s="23">
        <v>17226</v>
      </c>
      <c r="I256" s="22">
        <v>17226</v>
      </c>
      <c r="J256" s="19">
        <v>2007</v>
      </c>
      <c r="K256" s="18" t="s">
        <v>887</v>
      </c>
      <c r="L256" s="17">
        <v>6166</v>
      </c>
      <c r="M256" s="21" t="s">
        <v>11</v>
      </c>
      <c r="O256" s="17" t="s">
        <v>1165</v>
      </c>
      <c r="T256" s="28"/>
      <c r="U256" s="21" t="s">
        <v>1809</v>
      </c>
      <c r="V256" s="5"/>
    </row>
    <row r="257" spans="1:22" ht="12.75" customHeight="1" x14ac:dyDescent="0.2">
      <c r="A257" s="17">
        <v>1</v>
      </c>
      <c r="B257" s="17">
        <v>100</v>
      </c>
      <c r="C257" s="17" t="s">
        <v>932</v>
      </c>
      <c r="D257" s="17">
        <v>210610</v>
      </c>
      <c r="E257" s="18" t="s">
        <v>704</v>
      </c>
      <c r="F257" s="18" t="s">
        <v>57</v>
      </c>
      <c r="G257" s="18" t="s">
        <v>2199</v>
      </c>
      <c r="H257" s="23">
        <v>11904</v>
      </c>
      <c r="I257" s="22">
        <v>11904</v>
      </c>
      <c r="J257" s="19">
        <v>1992</v>
      </c>
      <c r="K257" s="18" t="s">
        <v>1137</v>
      </c>
      <c r="L257" s="17">
        <v>6017</v>
      </c>
      <c r="M257" s="21" t="s">
        <v>21</v>
      </c>
      <c r="O257" s="17" t="s">
        <v>1165</v>
      </c>
      <c r="R257" s="17">
        <v>2001</v>
      </c>
      <c r="T257" s="28"/>
      <c r="U257" s="21" t="s">
        <v>1809</v>
      </c>
      <c r="V257" s="5"/>
    </row>
    <row r="258" spans="1:22" ht="12.75" customHeight="1" x14ac:dyDescent="0.2">
      <c r="A258" s="17">
        <v>17</v>
      </c>
      <c r="B258" s="17">
        <v>144</v>
      </c>
      <c r="C258" s="17" t="s">
        <v>791</v>
      </c>
      <c r="D258" s="17">
        <v>239912</v>
      </c>
      <c r="E258" s="18" t="s">
        <v>704</v>
      </c>
      <c r="F258" s="18" t="s">
        <v>65</v>
      </c>
      <c r="G258" s="18" t="s">
        <v>2200</v>
      </c>
      <c r="H258" s="23">
        <v>19595</v>
      </c>
      <c r="I258" s="22">
        <v>19595</v>
      </c>
      <c r="J258" s="19">
        <v>2013</v>
      </c>
      <c r="K258" s="18" t="s">
        <v>3122</v>
      </c>
      <c r="L258" s="17">
        <v>6166</v>
      </c>
      <c r="M258" s="21" t="s">
        <v>11</v>
      </c>
      <c r="O258" s="17" t="s">
        <v>1165</v>
      </c>
      <c r="T258" s="28">
        <v>42802</v>
      </c>
      <c r="U258" s="21" t="s">
        <v>1809</v>
      </c>
      <c r="V258" s="5"/>
    </row>
    <row r="259" spans="1:22" ht="12.75" customHeight="1" x14ac:dyDescent="0.2">
      <c r="A259" s="17">
        <v>17</v>
      </c>
      <c r="B259" s="17">
        <v>127</v>
      </c>
      <c r="C259" s="17" t="s">
        <v>932</v>
      </c>
      <c r="D259" s="17">
        <v>148731</v>
      </c>
      <c r="E259" s="18" t="s">
        <v>704</v>
      </c>
      <c r="F259" s="18" t="s">
        <v>60</v>
      </c>
      <c r="G259" s="18" t="s">
        <v>2201</v>
      </c>
      <c r="H259" s="23">
        <v>13646</v>
      </c>
      <c r="I259" s="22">
        <v>13646</v>
      </c>
      <c r="J259" s="19">
        <v>1997</v>
      </c>
      <c r="K259" s="18" t="s">
        <v>1578</v>
      </c>
      <c r="L259" s="17">
        <v>6162</v>
      </c>
      <c r="M259" s="21" t="s">
        <v>906</v>
      </c>
      <c r="O259" s="17" t="s">
        <v>1165</v>
      </c>
      <c r="Q259" s="17">
        <v>2007</v>
      </c>
      <c r="R259" s="17">
        <v>2010</v>
      </c>
      <c r="T259" s="28"/>
      <c r="U259" s="21" t="s">
        <v>1809</v>
      </c>
      <c r="V259" s="5"/>
    </row>
    <row r="260" spans="1:22" x14ac:dyDescent="0.2">
      <c r="A260" s="17">
        <v>9</v>
      </c>
      <c r="B260" s="17">
        <v>231</v>
      </c>
      <c r="D260" s="17">
        <v>100230</v>
      </c>
      <c r="E260" s="18" t="s">
        <v>704</v>
      </c>
      <c r="F260" s="18" t="s">
        <v>60</v>
      </c>
      <c r="G260" s="18" t="s">
        <v>2201</v>
      </c>
      <c r="H260" s="23">
        <v>18061</v>
      </c>
      <c r="I260" s="22">
        <v>18061</v>
      </c>
      <c r="J260" s="19">
        <v>2009</v>
      </c>
      <c r="K260" s="18" t="s">
        <v>1856</v>
      </c>
      <c r="L260" s="17">
        <v>6206</v>
      </c>
      <c r="M260" s="21" t="s">
        <v>896</v>
      </c>
      <c r="O260" s="17" t="s">
        <v>1165</v>
      </c>
      <c r="Q260" s="17">
        <v>2013</v>
      </c>
      <c r="T260" s="28">
        <v>42145</v>
      </c>
      <c r="U260" s="21" t="s">
        <v>1809</v>
      </c>
      <c r="V260" s="5"/>
    </row>
    <row r="261" spans="1:22" x14ac:dyDescent="0.2">
      <c r="A261" s="17">
        <v>8</v>
      </c>
      <c r="B261" s="17">
        <v>129</v>
      </c>
      <c r="C261" s="17" t="s">
        <v>932</v>
      </c>
      <c r="D261" s="17">
        <v>185743</v>
      </c>
      <c r="E261" s="18" t="s">
        <v>1565</v>
      </c>
      <c r="F261" s="18" t="s">
        <v>104</v>
      </c>
      <c r="G261" s="18" t="s">
        <v>2202</v>
      </c>
      <c r="H261" s="23">
        <v>12821</v>
      </c>
      <c r="I261" s="22">
        <v>12821</v>
      </c>
      <c r="J261" s="19">
        <v>1995</v>
      </c>
      <c r="K261" s="18" t="s">
        <v>1564</v>
      </c>
      <c r="L261" s="17">
        <v>6274</v>
      </c>
      <c r="M261" s="21" t="s">
        <v>1388</v>
      </c>
      <c r="O261" s="17" t="s">
        <v>1165</v>
      </c>
      <c r="Q261" s="17">
        <v>1997</v>
      </c>
      <c r="R261" s="17">
        <v>2004</v>
      </c>
      <c r="S261" s="17">
        <v>2010</v>
      </c>
      <c r="T261" s="28"/>
      <c r="U261" s="21" t="s">
        <v>1809</v>
      </c>
      <c r="V261" s="5"/>
    </row>
    <row r="262" spans="1:22" ht="12.75" customHeight="1" x14ac:dyDescent="0.2">
      <c r="A262" s="17">
        <v>17</v>
      </c>
      <c r="B262" s="17">
        <v>227</v>
      </c>
      <c r="D262" s="17">
        <v>260308</v>
      </c>
      <c r="E262" s="18" t="s">
        <v>261</v>
      </c>
      <c r="F262" s="18" t="s">
        <v>55</v>
      </c>
      <c r="G262" s="18" t="s">
        <v>2203</v>
      </c>
      <c r="H262" s="23">
        <v>13153</v>
      </c>
      <c r="I262" s="22">
        <v>13153</v>
      </c>
      <c r="J262" s="19">
        <v>1996</v>
      </c>
      <c r="K262" s="18" t="s">
        <v>488</v>
      </c>
      <c r="L262" s="17">
        <v>6170</v>
      </c>
      <c r="M262" s="21" t="s">
        <v>1404</v>
      </c>
      <c r="O262" s="17" t="s">
        <v>1165</v>
      </c>
      <c r="T262" s="28"/>
      <c r="U262" s="21" t="s">
        <v>1809</v>
      </c>
      <c r="V262" s="5"/>
    </row>
    <row r="263" spans="1:22" ht="12.75" customHeight="1" x14ac:dyDescent="0.2">
      <c r="A263" s="17">
        <v>17</v>
      </c>
      <c r="B263" s="17">
        <v>227</v>
      </c>
      <c r="C263" s="17" t="s">
        <v>932</v>
      </c>
      <c r="D263" s="17">
        <v>283272</v>
      </c>
      <c r="E263" s="18" t="s">
        <v>262</v>
      </c>
      <c r="F263" s="18" t="s">
        <v>961</v>
      </c>
      <c r="G263" s="18" t="s">
        <v>2204</v>
      </c>
      <c r="H263" s="23">
        <v>9110</v>
      </c>
      <c r="I263" s="22">
        <v>9110</v>
      </c>
      <c r="J263" s="19">
        <v>1986</v>
      </c>
      <c r="K263" s="18" t="s">
        <v>1537</v>
      </c>
      <c r="L263" s="17">
        <v>6170</v>
      </c>
      <c r="M263" s="21" t="s">
        <v>1404</v>
      </c>
      <c r="O263" s="17" t="s">
        <v>1165</v>
      </c>
      <c r="Q263" s="17">
        <v>2005</v>
      </c>
      <c r="T263" s="28"/>
      <c r="U263" s="21" t="s">
        <v>1809</v>
      </c>
      <c r="V263" s="5"/>
    </row>
    <row r="264" spans="1:22" ht="12.75" customHeight="1" x14ac:dyDescent="0.2">
      <c r="A264" s="17">
        <v>9</v>
      </c>
      <c r="B264" s="17">
        <v>119</v>
      </c>
      <c r="C264" s="17" t="s">
        <v>1559</v>
      </c>
      <c r="D264" s="17">
        <v>114765</v>
      </c>
      <c r="E264" s="18" t="s">
        <v>888</v>
      </c>
      <c r="F264" s="18" t="s">
        <v>99</v>
      </c>
      <c r="G264" s="18" t="s">
        <v>2205</v>
      </c>
      <c r="H264" s="23">
        <v>16799</v>
      </c>
      <c r="I264" s="22">
        <v>16799</v>
      </c>
      <c r="J264" s="19">
        <v>2005</v>
      </c>
      <c r="K264" s="18" t="s">
        <v>1095</v>
      </c>
      <c r="L264" s="17">
        <v>6205</v>
      </c>
      <c r="M264" s="21" t="s">
        <v>1403</v>
      </c>
      <c r="O264" s="17" t="s">
        <v>1165</v>
      </c>
      <c r="Q264" s="17">
        <v>2005</v>
      </c>
      <c r="T264" s="28"/>
      <c r="U264" s="21" t="s">
        <v>1809</v>
      </c>
      <c r="V264" s="5"/>
    </row>
    <row r="265" spans="1:22" x14ac:dyDescent="0.2">
      <c r="A265" s="17">
        <v>12</v>
      </c>
      <c r="B265" s="17">
        <v>112</v>
      </c>
      <c r="D265" s="17">
        <v>104259</v>
      </c>
      <c r="E265" s="18" t="s">
        <v>888</v>
      </c>
      <c r="F265" s="18" t="s">
        <v>957</v>
      </c>
      <c r="G265" s="18" t="s">
        <v>2206</v>
      </c>
      <c r="H265" s="23">
        <v>17551</v>
      </c>
      <c r="I265" s="22">
        <v>17551</v>
      </c>
      <c r="J265" s="19">
        <v>2008</v>
      </c>
      <c r="K265" s="18" t="s">
        <v>392</v>
      </c>
      <c r="L265" s="17">
        <v>6252</v>
      </c>
      <c r="M265" s="21" t="s">
        <v>1379</v>
      </c>
      <c r="O265" s="17" t="s">
        <v>1165</v>
      </c>
      <c r="Q265" s="17">
        <v>2008</v>
      </c>
      <c r="T265" s="28"/>
      <c r="U265" s="21" t="s">
        <v>1809</v>
      </c>
      <c r="V265" s="5"/>
    </row>
    <row r="266" spans="1:22" x14ac:dyDescent="0.2">
      <c r="A266" s="15">
        <v>9</v>
      </c>
      <c r="B266" s="15">
        <v>201</v>
      </c>
      <c r="C266"/>
      <c r="D266" s="25">
        <v>149565</v>
      </c>
      <c r="E266" s="25" t="s">
        <v>888</v>
      </c>
      <c r="F266" s="25" t="s">
        <v>3087</v>
      </c>
      <c r="G266" s="18" t="s">
        <v>3092</v>
      </c>
      <c r="H266" s="31">
        <v>20455</v>
      </c>
      <c r="I266" s="22">
        <v>20455</v>
      </c>
      <c r="J266" s="19">
        <v>2017</v>
      </c>
      <c r="K266" s="25" t="s">
        <v>3088</v>
      </c>
      <c r="L266" s="15">
        <v>6206</v>
      </c>
      <c r="M266" s="32" t="s">
        <v>896</v>
      </c>
      <c r="N266"/>
      <c r="O266" s="17" t="s">
        <v>1165</v>
      </c>
      <c r="P266"/>
      <c r="Q266" s="23"/>
      <c r="U266" s="21" t="s">
        <v>1810</v>
      </c>
      <c r="V266" s="5"/>
    </row>
    <row r="267" spans="1:22" ht="12.75" customHeight="1" x14ac:dyDescent="0.2">
      <c r="A267" s="17">
        <v>9</v>
      </c>
      <c r="B267" s="17">
        <v>119</v>
      </c>
      <c r="D267" s="17">
        <v>155071</v>
      </c>
      <c r="E267" s="18" t="s">
        <v>888</v>
      </c>
      <c r="F267" s="18" t="s">
        <v>1320</v>
      </c>
      <c r="G267" s="18" t="s">
        <v>2207</v>
      </c>
      <c r="H267" s="23">
        <v>17670</v>
      </c>
      <c r="I267" s="22">
        <v>17670</v>
      </c>
      <c r="J267" s="19">
        <v>2008</v>
      </c>
      <c r="K267" s="18" t="s">
        <v>1095</v>
      </c>
      <c r="L267" s="17">
        <v>6205</v>
      </c>
      <c r="M267" s="21" t="s">
        <v>1403</v>
      </c>
      <c r="O267" s="17" t="s">
        <v>1165</v>
      </c>
      <c r="Q267" s="17">
        <v>2008</v>
      </c>
      <c r="T267" s="28"/>
      <c r="U267" s="21" t="s">
        <v>1810</v>
      </c>
      <c r="V267" s="5"/>
    </row>
    <row r="268" spans="1:22" ht="12.75" customHeight="1" x14ac:dyDescent="0.2">
      <c r="A268" s="17">
        <v>15</v>
      </c>
      <c r="B268" s="17">
        <v>215</v>
      </c>
      <c r="D268" s="17">
        <v>179347</v>
      </c>
      <c r="E268" s="18" t="s">
        <v>888</v>
      </c>
      <c r="F268" s="18" t="s">
        <v>80</v>
      </c>
      <c r="G268" s="18" t="s">
        <v>2208</v>
      </c>
      <c r="H268" s="23">
        <v>17402</v>
      </c>
      <c r="I268" s="22">
        <v>17402</v>
      </c>
      <c r="J268" s="19">
        <v>2007</v>
      </c>
      <c r="K268" s="18" t="s">
        <v>889</v>
      </c>
      <c r="L268" s="17">
        <v>6265</v>
      </c>
      <c r="M268" s="21" t="s">
        <v>914</v>
      </c>
      <c r="O268" s="17" t="s">
        <v>1165</v>
      </c>
      <c r="Q268" s="17">
        <v>2007</v>
      </c>
      <c r="S268" s="17">
        <v>2006</v>
      </c>
      <c r="T268" s="28"/>
      <c r="U268" s="21" t="s">
        <v>1809</v>
      </c>
      <c r="V268" s="5"/>
    </row>
    <row r="269" spans="1:22" ht="12.75" customHeight="1" x14ac:dyDescent="0.2">
      <c r="A269" s="17">
        <v>8</v>
      </c>
      <c r="B269" s="17">
        <v>218</v>
      </c>
      <c r="D269" s="17">
        <v>105822</v>
      </c>
      <c r="E269" s="20" t="s">
        <v>263</v>
      </c>
      <c r="F269" s="20" t="s">
        <v>973</v>
      </c>
      <c r="G269" s="18" t="s">
        <v>2209</v>
      </c>
      <c r="H269" s="12">
        <v>20749</v>
      </c>
      <c r="I269" s="22">
        <v>20749</v>
      </c>
      <c r="J269" s="19">
        <v>2016</v>
      </c>
      <c r="K269" s="20" t="s">
        <v>1896</v>
      </c>
      <c r="L269" s="17">
        <v>6023</v>
      </c>
      <c r="M269" s="20" t="s">
        <v>921</v>
      </c>
      <c r="N269" s="17"/>
      <c r="O269" s="17" t="s">
        <v>1165</v>
      </c>
      <c r="Q269" s="17">
        <v>2016</v>
      </c>
      <c r="U269" s="21" t="s">
        <v>1809</v>
      </c>
      <c r="V269" s="5"/>
    </row>
    <row r="270" spans="1:22" ht="12.75" customHeight="1" x14ac:dyDescent="0.2">
      <c r="A270" s="17">
        <v>9</v>
      </c>
      <c r="B270" s="17">
        <v>148</v>
      </c>
      <c r="C270" s="17" t="s">
        <v>932</v>
      </c>
      <c r="D270" s="17">
        <v>100231</v>
      </c>
      <c r="E270" s="18" t="s">
        <v>263</v>
      </c>
      <c r="F270" s="18" t="s">
        <v>973</v>
      </c>
      <c r="G270" s="18" t="s">
        <v>2209</v>
      </c>
      <c r="H270" s="23">
        <v>10960</v>
      </c>
      <c r="I270" s="22">
        <v>10960</v>
      </c>
      <c r="J270" s="19">
        <v>1990</v>
      </c>
      <c r="K270" s="18" t="s">
        <v>489</v>
      </c>
      <c r="L270" s="17">
        <v>6024</v>
      </c>
      <c r="M270" s="21" t="s">
        <v>22</v>
      </c>
      <c r="O270" s="17" t="s">
        <v>1165</v>
      </c>
      <c r="Q270" s="17">
        <v>1990</v>
      </c>
      <c r="R270" s="17">
        <v>2006</v>
      </c>
      <c r="T270" s="28"/>
      <c r="U270" s="21" t="s">
        <v>1809</v>
      </c>
      <c r="V270" s="5"/>
    </row>
    <row r="271" spans="1:22" x14ac:dyDescent="0.2">
      <c r="A271" s="17">
        <v>9</v>
      </c>
      <c r="B271" s="17">
        <v>143</v>
      </c>
      <c r="C271" s="17" t="s">
        <v>932</v>
      </c>
      <c r="E271" s="18" t="s">
        <v>263</v>
      </c>
      <c r="F271" s="18" t="s">
        <v>72</v>
      </c>
      <c r="G271" s="18" t="s">
        <v>3145</v>
      </c>
      <c r="H271" s="23">
        <v>11046</v>
      </c>
      <c r="I271" s="22">
        <v>11046</v>
      </c>
      <c r="J271" s="19">
        <v>1990</v>
      </c>
      <c r="K271" s="18" t="s">
        <v>331</v>
      </c>
      <c r="L271" s="17">
        <v>6215</v>
      </c>
      <c r="M271" s="21" t="s">
        <v>23</v>
      </c>
      <c r="O271" s="17" t="s">
        <v>570</v>
      </c>
      <c r="Q271" s="17">
        <v>1990</v>
      </c>
      <c r="T271" s="28"/>
      <c r="U271" s="21" t="s">
        <v>1809</v>
      </c>
      <c r="V271" s="5"/>
    </row>
    <row r="272" spans="1:22" ht="12.75" customHeight="1" x14ac:dyDescent="0.2">
      <c r="A272" s="17">
        <v>9</v>
      </c>
      <c r="B272" s="17">
        <v>192</v>
      </c>
      <c r="D272" s="17">
        <v>173904</v>
      </c>
      <c r="E272" s="18" t="s">
        <v>263</v>
      </c>
      <c r="F272" s="18" t="s">
        <v>62</v>
      </c>
      <c r="G272" s="18" t="s">
        <v>2210</v>
      </c>
      <c r="H272" s="23">
        <v>16134</v>
      </c>
      <c r="I272" s="22">
        <v>16134</v>
      </c>
      <c r="J272" s="19">
        <v>2004</v>
      </c>
      <c r="K272" s="18" t="s">
        <v>1768</v>
      </c>
      <c r="L272" s="17">
        <v>6210</v>
      </c>
      <c r="M272" s="21" t="s">
        <v>904</v>
      </c>
      <c r="O272" s="17" t="s">
        <v>1165</v>
      </c>
      <c r="Q272" s="17">
        <v>2010</v>
      </c>
      <c r="T272" s="28"/>
      <c r="U272" s="21" t="s">
        <v>1809</v>
      </c>
      <c r="V272" s="5"/>
    </row>
    <row r="273" spans="1:22" ht="12.75" customHeight="1" x14ac:dyDescent="0.2">
      <c r="A273" s="17">
        <v>9</v>
      </c>
      <c r="B273" s="17">
        <v>214</v>
      </c>
      <c r="D273" s="17">
        <v>218309</v>
      </c>
      <c r="E273" s="18" t="s">
        <v>263</v>
      </c>
      <c r="F273" s="18" t="s">
        <v>55</v>
      </c>
      <c r="G273" s="18" t="s">
        <v>2211</v>
      </c>
      <c r="H273" s="23">
        <v>16721</v>
      </c>
      <c r="I273" s="22">
        <v>16721</v>
      </c>
      <c r="J273" s="19">
        <v>2005</v>
      </c>
      <c r="K273" s="18" t="s">
        <v>173</v>
      </c>
      <c r="L273" s="17">
        <v>6221</v>
      </c>
      <c r="M273" s="21" t="s">
        <v>919</v>
      </c>
      <c r="O273" s="17" t="s">
        <v>1165</v>
      </c>
      <c r="Q273" s="17">
        <v>2010</v>
      </c>
      <c r="T273" s="28"/>
      <c r="U273" s="21" t="s">
        <v>1809</v>
      </c>
      <c r="V273" s="5"/>
    </row>
    <row r="274" spans="1:22" x14ac:dyDescent="0.2">
      <c r="A274" s="17">
        <v>6</v>
      </c>
      <c r="B274" s="17">
        <v>128</v>
      </c>
      <c r="D274" s="17">
        <v>224441</v>
      </c>
      <c r="E274" s="18" t="s">
        <v>263</v>
      </c>
      <c r="F274" s="18" t="s">
        <v>945</v>
      </c>
      <c r="G274" s="18" t="s">
        <v>2212</v>
      </c>
      <c r="H274" s="23">
        <v>16695</v>
      </c>
      <c r="I274" s="22">
        <v>16695</v>
      </c>
      <c r="J274" s="19">
        <v>2005</v>
      </c>
      <c r="K274" s="18" t="s">
        <v>1096</v>
      </c>
      <c r="L274" s="17">
        <v>6294</v>
      </c>
      <c r="M274" s="21" t="s">
        <v>15</v>
      </c>
      <c r="O274" s="17" t="s">
        <v>1165</v>
      </c>
      <c r="Q274" s="17">
        <v>2008</v>
      </c>
      <c r="T274" s="28"/>
      <c r="U274" s="21" t="s">
        <v>1809</v>
      </c>
      <c r="V274" s="5"/>
    </row>
    <row r="275" spans="1:22" ht="12.75" customHeight="1" x14ac:dyDescent="0.2">
      <c r="A275" s="17">
        <v>9</v>
      </c>
      <c r="B275" s="17">
        <v>148</v>
      </c>
      <c r="D275" s="17">
        <v>100367</v>
      </c>
      <c r="E275" s="20" t="s">
        <v>263</v>
      </c>
      <c r="F275" s="20" t="s">
        <v>119</v>
      </c>
      <c r="G275" s="20" t="s">
        <v>3034</v>
      </c>
      <c r="H275" s="12">
        <v>20862</v>
      </c>
      <c r="I275" s="22">
        <v>20862</v>
      </c>
      <c r="J275" s="17">
        <v>2017</v>
      </c>
      <c r="K275" s="20" t="s">
        <v>2982</v>
      </c>
      <c r="L275" s="17">
        <v>6024</v>
      </c>
      <c r="M275" s="20" t="s">
        <v>22</v>
      </c>
      <c r="N275" s="17"/>
      <c r="O275" s="17" t="s">
        <v>1165</v>
      </c>
      <c r="P275" s="17"/>
      <c r="Q275" s="23"/>
      <c r="U275" s="21" t="s">
        <v>1809</v>
      </c>
      <c r="V275" s="5"/>
    </row>
    <row r="276" spans="1:22" ht="12.75" customHeight="1" x14ac:dyDescent="0.2">
      <c r="A276" s="17">
        <v>6</v>
      </c>
      <c r="B276" s="17">
        <v>145</v>
      </c>
      <c r="D276" s="17">
        <v>109125</v>
      </c>
      <c r="E276" s="20" t="s">
        <v>1469</v>
      </c>
      <c r="F276" s="20" t="s">
        <v>115</v>
      </c>
      <c r="G276" s="18" t="s">
        <v>2213</v>
      </c>
      <c r="H276" s="12">
        <v>20475</v>
      </c>
      <c r="I276" s="22">
        <v>20475</v>
      </c>
      <c r="J276" s="19">
        <v>2016</v>
      </c>
      <c r="K276" s="20" t="s">
        <v>1888</v>
      </c>
      <c r="L276" s="17">
        <v>6289</v>
      </c>
      <c r="M276" s="20" t="s">
        <v>627</v>
      </c>
      <c r="N276" s="17"/>
      <c r="O276" s="17" t="s">
        <v>1165</v>
      </c>
      <c r="U276" s="21" t="s">
        <v>1809</v>
      </c>
      <c r="V276" s="5"/>
    </row>
    <row r="277" spans="1:22" ht="12.75" customHeight="1" x14ac:dyDescent="0.2">
      <c r="A277" s="15">
        <v>6</v>
      </c>
      <c r="B277" s="17">
        <v>145</v>
      </c>
      <c r="C277" s="30"/>
      <c r="D277" s="17">
        <v>109127</v>
      </c>
      <c r="E277" s="25" t="s">
        <v>1469</v>
      </c>
      <c r="F277" s="25" t="s">
        <v>59</v>
      </c>
      <c r="G277" s="18" t="s">
        <v>2214</v>
      </c>
      <c r="H277" s="31">
        <v>19200</v>
      </c>
      <c r="I277" s="22">
        <v>19200</v>
      </c>
      <c r="J277" s="19">
        <v>2013</v>
      </c>
      <c r="K277" s="25" t="s">
        <v>1630</v>
      </c>
      <c r="L277" s="15">
        <v>6289</v>
      </c>
      <c r="M277" s="25" t="s">
        <v>627</v>
      </c>
      <c r="N277" s="30"/>
      <c r="O277" s="17" t="s">
        <v>1165</v>
      </c>
      <c r="Q277" s="17">
        <v>2013</v>
      </c>
      <c r="T277" s="27">
        <v>41383</v>
      </c>
      <c r="U277" s="21" t="s">
        <v>1809</v>
      </c>
      <c r="V277" s="5"/>
    </row>
    <row r="278" spans="1:22" ht="12.75" customHeight="1" x14ac:dyDescent="0.2">
      <c r="A278" s="17">
        <v>2</v>
      </c>
      <c r="B278" s="17">
        <v>178</v>
      </c>
      <c r="C278" s="17" t="s">
        <v>932</v>
      </c>
      <c r="D278" s="17">
        <v>105584</v>
      </c>
      <c r="E278" s="18" t="s">
        <v>635</v>
      </c>
      <c r="F278" s="18" t="s">
        <v>108</v>
      </c>
      <c r="G278" s="18" t="s">
        <v>2215</v>
      </c>
      <c r="H278" s="23">
        <v>9817</v>
      </c>
      <c r="I278" s="22">
        <v>9817</v>
      </c>
      <c r="J278" s="19">
        <v>1986</v>
      </c>
      <c r="K278" s="18" t="s">
        <v>1863</v>
      </c>
      <c r="L278" s="17">
        <v>6016</v>
      </c>
      <c r="M278" s="21" t="s">
        <v>32</v>
      </c>
      <c r="O278" s="17" t="s">
        <v>1165</v>
      </c>
      <c r="Q278" s="17">
        <v>1986</v>
      </c>
      <c r="R278" s="17">
        <v>1995</v>
      </c>
      <c r="T278" s="28">
        <v>42230</v>
      </c>
      <c r="U278" s="21" t="s">
        <v>1809</v>
      </c>
      <c r="V278" s="5"/>
    </row>
    <row r="279" spans="1:22" x14ac:dyDescent="0.2">
      <c r="A279" s="17">
        <v>2</v>
      </c>
      <c r="B279" s="17">
        <v>178</v>
      </c>
      <c r="C279" s="17" t="s">
        <v>932</v>
      </c>
      <c r="D279" s="17">
        <v>187897</v>
      </c>
      <c r="E279" s="18" t="s">
        <v>264</v>
      </c>
      <c r="F279" s="18" t="s">
        <v>77</v>
      </c>
      <c r="G279" s="18" t="s">
        <v>2216</v>
      </c>
      <c r="H279" s="23">
        <v>13553</v>
      </c>
      <c r="I279" s="22">
        <v>13553</v>
      </c>
      <c r="J279" s="19">
        <v>1997</v>
      </c>
      <c r="K279" s="18" t="s">
        <v>1167</v>
      </c>
      <c r="L279" s="17">
        <v>6340</v>
      </c>
      <c r="M279" s="21" t="s">
        <v>1168</v>
      </c>
      <c r="O279" s="17" t="s">
        <v>1165</v>
      </c>
      <c r="T279" s="28"/>
      <c r="U279" s="21" t="s">
        <v>1809</v>
      </c>
      <c r="V279" s="5"/>
    </row>
    <row r="280" spans="1:22" ht="12.75" customHeight="1" x14ac:dyDescent="0.2">
      <c r="A280" s="17">
        <v>8</v>
      </c>
      <c r="B280" s="17">
        <v>121</v>
      </c>
      <c r="D280" s="17">
        <v>170489</v>
      </c>
      <c r="E280" s="18" t="s">
        <v>1020</v>
      </c>
      <c r="F280" s="18" t="s">
        <v>950</v>
      </c>
      <c r="G280" s="18" t="s">
        <v>2217</v>
      </c>
      <c r="H280" s="23">
        <v>14748</v>
      </c>
      <c r="I280" s="22">
        <v>14748</v>
      </c>
      <c r="J280" s="19">
        <v>2000</v>
      </c>
      <c r="K280" s="18" t="s">
        <v>491</v>
      </c>
      <c r="L280" s="17">
        <v>6020</v>
      </c>
      <c r="M280" s="21" t="s">
        <v>1381</v>
      </c>
      <c r="O280" s="17" t="s">
        <v>1165</v>
      </c>
      <c r="Q280" s="17">
        <v>2005</v>
      </c>
      <c r="T280" s="28"/>
      <c r="U280" s="21" t="s">
        <v>1809</v>
      </c>
      <c r="V280" s="5"/>
    </row>
    <row r="281" spans="1:22" ht="12.75" customHeight="1" x14ac:dyDescent="0.2">
      <c r="A281" s="17">
        <v>3</v>
      </c>
      <c r="B281" s="17">
        <v>169</v>
      </c>
      <c r="C281" s="17" t="s">
        <v>932</v>
      </c>
      <c r="D281" s="17">
        <v>178302</v>
      </c>
      <c r="E281" s="18" t="s">
        <v>265</v>
      </c>
      <c r="F281" s="18" t="s">
        <v>72</v>
      </c>
      <c r="G281" s="18" t="s">
        <v>2218</v>
      </c>
      <c r="H281" s="23">
        <v>11913</v>
      </c>
      <c r="I281" s="22">
        <v>11913</v>
      </c>
      <c r="J281" s="19">
        <v>1997</v>
      </c>
      <c r="K281" s="18" t="s">
        <v>492</v>
      </c>
      <c r="L281" s="17">
        <v>6005</v>
      </c>
      <c r="M281" s="21" t="s">
        <v>1400</v>
      </c>
      <c r="O281" s="17" t="s">
        <v>1165</v>
      </c>
      <c r="Q281" s="17">
        <v>1997</v>
      </c>
      <c r="R281" s="17">
        <v>2006</v>
      </c>
      <c r="T281" s="28"/>
      <c r="U281" s="21" t="s">
        <v>1809</v>
      </c>
      <c r="V281" s="5"/>
    </row>
    <row r="282" spans="1:22" ht="12.75" customHeight="1" x14ac:dyDescent="0.2">
      <c r="A282" s="17">
        <v>8</v>
      </c>
      <c r="B282" s="17">
        <v>129</v>
      </c>
      <c r="D282" s="17">
        <v>185746</v>
      </c>
      <c r="E282" s="18" t="s">
        <v>332</v>
      </c>
      <c r="F282" s="18" t="s">
        <v>963</v>
      </c>
      <c r="G282" s="18" t="s">
        <v>2219</v>
      </c>
      <c r="H282" s="23">
        <v>17642</v>
      </c>
      <c r="I282" s="22">
        <v>17642</v>
      </c>
      <c r="J282" s="19">
        <v>2008</v>
      </c>
      <c r="K282" s="18" t="s">
        <v>487</v>
      </c>
      <c r="L282" s="17">
        <v>6274</v>
      </c>
      <c r="M282" s="21" t="s">
        <v>1388</v>
      </c>
      <c r="O282" s="17" t="s">
        <v>1165</v>
      </c>
      <c r="Q282" s="17">
        <v>2013</v>
      </c>
      <c r="T282" s="28"/>
      <c r="U282" s="21" t="s">
        <v>1809</v>
      </c>
      <c r="V282" s="5"/>
    </row>
    <row r="283" spans="1:22" x14ac:dyDescent="0.2">
      <c r="A283" s="17">
        <v>14</v>
      </c>
      <c r="B283" s="17">
        <v>248</v>
      </c>
      <c r="D283" s="17">
        <v>112339</v>
      </c>
      <c r="E283" s="18" t="s">
        <v>332</v>
      </c>
      <c r="F283" s="18" t="s">
        <v>59</v>
      </c>
      <c r="G283" s="18" t="s">
        <v>2220</v>
      </c>
      <c r="H283" s="23">
        <v>17495</v>
      </c>
      <c r="I283" s="22">
        <v>17495</v>
      </c>
      <c r="J283" s="19">
        <v>2007</v>
      </c>
      <c r="K283" s="18" t="s">
        <v>333</v>
      </c>
      <c r="L283" s="17">
        <v>6248</v>
      </c>
      <c r="M283" s="21" t="s">
        <v>41</v>
      </c>
      <c r="O283" s="17" t="s">
        <v>1165</v>
      </c>
      <c r="T283" s="28"/>
      <c r="U283" s="21" t="s">
        <v>1809</v>
      </c>
      <c r="V283" s="5"/>
    </row>
    <row r="284" spans="1:22" ht="12.75" customHeight="1" x14ac:dyDescent="0.2">
      <c r="A284" s="17">
        <v>8</v>
      </c>
      <c r="B284" s="17">
        <v>217</v>
      </c>
      <c r="D284" s="17">
        <v>121212</v>
      </c>
      <c r="E284" s="18" t="s">
        <v>927</v>
      </c>
      <c r="F284" s="18" t="s">
        <v>928</v>
      </c>
      <c r="G284" s="18" t="s">
        <v>2221</v>
      </c>
      <c r="H284" s="23">
        <v>16453</v>
      </c>
      <c r="I284" s="22">
        <v>16453</v>
      </c>
      <c r="J284" s="19">
        <v>2007</v>
      </c>
      <c r="K284" s="18" t="s">
        <v>929</v>
      </c>
      <c r="L284" s="17">
        <v>6343</v>
      </c>
      <c r="M284" s="21" t="s">
        <v>930</v>
      </c>
      <c r="O284" s="17" t="s">
        <v>1165</v>
      </c>
      <c r="T284" s="28"/>
      <c r="U284" s="21" t="s">
        <v>1809</v>
      </c>
      <c r="V284" s="5"/>
    </row>
    <row r="285" spans="1:22" ht="12.75" customHeight="1" x14ac:dyDescent="0.2">
      <c r="A285" s="17">
        <v>2</v>
      </c>
      <c r="B285" s="17">
        <v>186</v>
      </c>
      <c r="D285" s="17">
        <v>183140</v>
      </c>
      <c r="E285" s="18" t="s">
        <v>636</v>
      </c>
      <c r="F285" s="18" t="s">
        <v>109</v>
      </c>
      <c r="G285" s="18" t="s">
        <v>2222</v>
      </c>
      <c r="H285" s="23">
        <v>15525</v>
      </c>
      <c r="I285" s="22">
        <v>15525</v>
      </c>
      <c r="J285" s="19">
        <v>2002</v>
      </c>
      <c r="K285" s="18" t="s">
        <v>1300</v>
      </c>
      <c r="L285" s="17">
        <v>6006</v>
      </c>
      <c r="M285" s="21" t="s">
        <v>1400</v>
      </c>
      <c r="O285" s="17" t="s">
        <v>1165</v>
      </c>
      <c r="Q285" s="17">
        <v>2002</v>
      </c>
      <c r="T285" s="28"/>
      <c r="U285" s="21" t="s">
        <v>1809</v>
      </c>
      <c r="V285" s="5"/>
    </row>
    <row r="286" spans="1:22" ht="12.75" customHeight="1" x14ac:dyDescent="0.2">
      <c r="A286" s="17">
        <v>12</v>
      </c>
      <c r="B286" s="17">
        <v>213</v>
      </c>
      <c r="D286" s="17">
        <v>165512</v>
      </c>
      <c r="E286" s="18" t="s">
        <v>637</v>
      </c>
      <c r="F286" s="18" t="s">
        <v>54</v>
      </c>
      <c r="G286" s="18" t="s">
        <v>2223</v>
      </c>
      <c r="H286" s="23">
        <v>17575</v>
      </c>
      <c r="I286" s="22">
        <v>17575</v>
      </c>
      <c r="J286" s="19">
        <v>2012</v>
      </c>
      <c r="K286" s="18" t="s">
        <v>445</v>
      </c>
      <c r="L286" s="17">
        <v>6263</v>
      </c>
      <c r="M286" s="21" t="s">
        <v>1372</v>
      </c>
      <c r="O286" s="17" t="s">
        <v>1165</v>
      </c>
      <c r="Q286" s="17">
        <v>2012</v>
      </c>
      <c r="T286" s="28"/>
      <c r="U286" s="21" t="s">
        <v>1809</v>
      </c>
      <c r="V286" s="5"/>
    </row>
    <row r="287" spans="1:22" x14ac:dyDescent="0.2">
      <c r="A287" s="17">
        <v>6</v>
      </c>
      <c r="B287" s="17">
        <v>220</v>
      </c>
      <c r="D287" s="17">
        <v>174638</v>
      </c>
      <c r="E287" s="18" t="s">
        <v>637</v>
      </c>
      <c r="F287" s="18" t="s">
        <v>55</v>
      </c>
      <c r="G287" s="18" t="s">
        <v>2224</v>
      </c>
      <c r="H287" s="23">
        <v>16580</v>
      </c>
      <c r="I287" s="22">
        <v>16580</v>
      </c>
      <c r="J287" s="19">
        <v>2005</v>
      </c>
      <c r="K287" s="18" t="s">
        <v>1097</v>
      </c>
      <c r="L287" s="17">
        <v>6283</v>
      </c>
      <c r="M287" s="21" t="s">
        <v>1098</v>
      </c>
      <c r="O287" s="17" t="s">
        <v>1165</v>
      </c>
      <c r="Q287" s="17">
        <v>2009</v>
      </c>
      <c r="T287" s="28"/>
      <c r="U287" s="21" t="s">
        <v>1809</v>
      </c>
      <c r="V287" s="5"/>
    </row>
    <row r="288" spans="1:22" ht="12.75" customHeight="1" x14ac:dyDescent="0.2">
      <c r="A288" s="17">
        <v>8</v>
      </c>
      <c r="B288" s="17">
        <v>218</v>
      </c>
      <c r="C288" s="17" t="s">
        <v>3131</v>
      </c>
      <c r="D288" s="17">
        <v>167847</v>
      </c>
      <c r="E288" s="18" t="s">
        <v>637</v>
      </c>
      <c r="F288" s="18" t="s">
        <v>57</v>
      </c>
      <c r="G288" s="18" t="s">
        <v>2225</v>
      </c>
      <c r="H288" s="23">
        <v>13309</v>
      </c>
      <c r="I288" s="22">
        <v>13309</v>
      </c>
      <c r="J288" s="19">
        <v>1996</v>
      </c>
      <c r="K288" s="18" t="s">
        <v>6</v>
      </c>
      <c r="L288" s="17">
        <v>6023</v>
      </c>
      <c r="M288" s="21" t="s">
        <v>921</v>
      </c>
      <c r="O288" s="17" t="s">
        <v>1165</v>
      </c>
      <c r="Q288" s="17">
        <v>1998</v>
      </c>
      <c r="R288" s="17">
        <v>2005</v>
      </c>
      <c r="S288" s="17">
        <v>2011</v>
      </c>
      <c r="T288" s="28"/>
      <c r="U288" s="21" t="s">
        <v>1809</v>
      </c>
      <c r="V288" s="5"/>
    </row>
    <row r="289" spans="1:22" x14ac:dyDescent="0.2">
      <c r="A289" s="17">
        <v>14</v>
      </c>
      <c r="B289" s="17">
        <v>249</v>
      </c>
      <c r="D289" s="17">
        <v>195398</v>
      </c>
      <c r="E289" s="18" t="s">
        <v>637</v>
      </c>
      <c r="F289" s="18" t="s">
        <v>705</v>
      </c>
      <c r="G289" s="18" t="s">
        <v>2226</v>
      </c>
      <c r="H289" s="23">
        <v>17039</v>
      </c>
      <c r="I289" s="22">
        <v>17039</v>
      </c>
      <c r="J289" s="19">
        <v>2006</v>
      </c>
      <c r="K289" s="18" t="s">
        <v>706</v>
      </c>
      <c r="L289" s="17">
        <v>4612</v>
      </c>
      <c r="M289" s="21" t="s">
        <v>1662</v>
      </c>
      <c r="O289" s="17" t="s">
        <v>1165</v>
      </c>
      <c r="Q289" s="17">
        <v>2012</v>
      </c>
      <c r="T289" s="28"/>
      <c r="U289" s="21" t="s">
        <v>1809</v>
      </c>
      <c r="V289" s="5"/>
    </row>
    <row r="290" spans="1:22" x14ac:dyDescent="0.2">
      <c r="A290" s="17">
        <v>17</v>
      </c>
      <c r="B290" s="17">
        <v>227</v>
      </c>
      <c r="D290" s="17">
        <v>166822</v>
      </c>
      <c r="E290" s="18" t="s">
        <v>638</v>
      </c>
      <c r="F290" s="18" t="s">
        <v>115</v>
      </c>
      <c r="G290" s="18" t="s">
        <v>2227</v>
      </c>
      <c r="H290" s="23">
        <v>18838</v>
      </c>
      <c r="I290" s="22">
        <v>18838</v>
      </c>
      <c r="J290" s="19">
        <v>2011</v>
      </c>
      <c r="K290" s="18" t="s">
        <v>611</v>
      </c>
      <c r="L290" s="17">
        <v>6170</v>
      </c>
      <c r="M290" s="21" t="s">
        <v>1404</v>
      </c>
      <c r="O290" s="17" t="s">
        <v>1165</v>
      </c>
      <c r="Q290" s="17">
        <v>2013</v>
      </c>
      <c r="T290" s="28"/>
      <c r="U290" s="21" t="s">
        <v>1809</v>
      </c>
      <c r="V290" s="5"/>
    </row>
    <row r="291" spans="1:22" x14ac:dyDescent="0.2">
      <c r="A291" s="17">
        <v>17</v>
      </c>
      <c r="B291" s="17">
        <v>134</v>
      </c>
      <c r="E291" s="20" t="s">
        <v>638</v>
      </c>
      <c r="F291" s="20" t="s">
        <v>963</v>
      </c>
      <c r="G291" s="18" t="s">
        <v>2228</v>
      </c>
      <c r="H291" s="12">
        <v>18357</v>
      </c>
      <c r="I291" s="22">
        <v>18357</v>
      </c>
      <c r="J291" s="19">
        <v>2016</v>
      </c>
      <c r="K291" s="20" t="s">
        <v>1928</v>
      </c>
      <c r="L291" s="17">
        <v>6174</v>
      </c>
      <c r="M291" s="20" t="s">
        <v>50</v>
      </c>
      <c r="N291" s="17"/>
      <c r="O291" s="17" t="s">
        <v>1165</v>
      </c>
      <c r="U291" s="21" t="s">
        <v>1809</v>
      </c>
      <c r="V291" s="5"/>
    </row>
    <row r="292" spans="1:22" x14ac:dyDescent="0.2">
      <c r="A292" s="17">
        <v>17</v>
      </c>
      <c r="B292" s="17">
        <v>126</v>
      </c>
      <c r="D292" s="17">
        <v>148732</v>
      </c>
      <c r="E292" s="18" t="s">
        <v>638</v>
      </c>
      <c r="F292" s="18" t="s">
        <v>1009</v>
      </c>
      <c r="G292" s="18" t="s">
        <v>2229</v>
      </c>
      <c r="H292" s="23">
        <v>19543</v>
      </c>
      <c r="I292" s="22">
        <v>19543</v>
      </c>
      <c r="J292" s="19">
        <v>2013</v>
      </c>
      <c r="K292" s="18" t="s">
        <v>1628</v>
      </c>
      <c r="L292" s="17">
        <v>6162</v>
      </c>
      <c r="M292" s="21" t="s">
        <v>906</v>
      </c>
      <c r="O292" s="17" t="s">
        <v>1165</v>
      </c>
      <c r="T292" s="28">
        <v>40918</v>
      </c>
      <c r="U292" s="21" t="s">
        <v>1809</v>
      </c>
      <c r="V292" s="5"/>
    </row>
    <row r="293" spans="1:22" x14ac:dyDescent="0.2">
      <c r="A293" s="17">
        <v>6</v>
      </c>
      <c r="B293" s="17">
        <v>220</v>
      </c>
      <c r="D293" s="17">
        <v>174635</v>
      </c>
      <c r="E293" s="20" t="s">
        <v>638</v>
      </c>
      <c r="F293" s="20" t="s">
        <v>1009</v>
      </c>
      <c r="G293" s="18" t="s">
        <v>2229</v>
      </c>
      <c r="H293" s="12">
        <v>20486</v>
      </c>
      <c r="I293" s="22">
        <v>20486</v>
      </c>
      <c r="J293" s="19">
        <v>2016</v>
      </c>
      <c r="K293" s="20" t="s">
        <v>1910</v>
      </c>
      <c r="L293" s="17">
        <v>6280</v>
      </c>
      <c r="M293" s="20" t="s">
        <v>1406</v>
      </c>
      <c r="N293" s="17"/>
      <c r="O293" s="17" t="s">
        <v>1165</v>
      </c>
      <c r="Q293" s="17">
        <v>2016</v>
      </c>
      <c r="U293" s="21" t="s">
        <v>1809</v>
      </c>
      <c r="V293" s="5"/>
    </row>
    <row r="294" spans="1:22" x14ac:dyDescent="0.2">
      <c r="A294" s="15">
        <v>3</v>
      </c>
      <c r="B294" s="17">
        <v>160</v>
      </c>
      <c r="C294"/>
      <c r="D294" s="17">
        <v>112356</v>
      </c>
      <c r="E294" s="25" t="s">
        <v>638</v>
      </c>
      <c r="F294" s="25" t="s">
        <v>89</v>
      </c>
      <c r="G294" s="18" t="s">
        <v>2230</v>
      </c>
      <c r="H294" s="31">
        <v>19083</v>
      </c>
      <c r="I294" s="22">
        <v>19083</v>
      </c>
      <c r="J294" s="19">
        <v>2014</v>
      </c>
      <c r="K294" s="25" t="s">
        <v>1682</v>
      </c>
      <c r="L294" s="15">
        <v>6010</v>
      </c>
      <c r="M294" s="25" t="s">
        <v>1401</v>
      </c>
      <c r="N294"/>
      <c r="O294" s="17" t="s">
        <v>1165</v>
      </c>
      <c r="P294"/>
      <c r="Q294" s="17">
        <v>2016</v>
      </c>
      <c r="U294" s="21" t="s">
        <v>1809</v>
      </c>
      <c r="V294" s="5"/>
    </row>
    <row r="295" spans="1:22" ht="12.75" customHeight="1" x14ac:dyDescent="0.2">
      <c r="A295" s="17">
        <v>17</v>
      </c>
      <c r="B295" s="17">
        <v>134</v>
      </c>
      <c r="D295" s="17">
        <v>790360</v>
      </c>
      <c r="E295" s="18" t="s">
        <v>638</v>
      </c>
      <c r="F295" s="18" t="s">
        <v>55</v>
      </c>
      <c r="G295" s="18" t="s">
        <v>2231</v>
      </c>
      <c r="H295" s="23">
        <v>16714</v>
      </c>
      <c r="I295" s="22">
        <v>16714</v>
      </c>
      <c r="J295" s="19">
        <v>2005</v>
      </c>
      <c r="K295" s="18" t="s">
        <v>1099</v>
      </c>
      <c r="L295" s="17">
        <v>6171</v>
      </c>
      <c r="M295" s="21" t="s">
        <v>50</v>
      </c>
      <c r="O295" s="17" t="s">
        <v>1165</v>
      </c>
      <c r="T295" s="28"/>
      <c r="U295" s="21" t="s">
        <v>1809</v>
      </c>
      <c r="V295" s="5"/>
    </row>
    <row r="296" spans="1:22" ht="12.75" customHeight="1" x14ac:dyDescent="0.2">
      <c r="A296" s="17">
        <v>3</v>
      </c>
      <c r="B296" s="17">
        <v>169</v>
      </c>
      <c r="D296" s="17">
        <v>116686</v>
      </c>
      <c r="E296" s="18" t="s">
        <v>638</v>
      </c>
      <c r="F296" s="18" t="s">
        <v>1864</v>
      </c>
      <c r="G296" s="18" t="s">
        <v>2232</v>
      </c>
      <c r="H296" s="23">
        <v>16219</v>
      </c>
      <c r="I296" s="22">
        <v>16219</v>
      </c>
      <c r="J296" s="19">
        <v>2004</v>
      </c>
      <c r="K296" s="18" t="s">
        <v>1309</v>
      </c>
      <c r="L296" s="17">
        <v>6005</v>
      </c>
      <c r="M296" s="21" t="s">
        <v>1400</v>
      </c>
      <c r="O296" s="17" t="s">
        <v>1165</v>
      </c>
      <c r="T296" s="28"/>
      <c r="U296" s="21" t="s">
        <v>1809</v>
      </c>
      <c r="V296" s="5"/>
    </row>
    <row r="297" spans="1:22" ht="12.75" customHeight="1" x14ac:dyDescent="0.2">
      <c r="A297" s="15">
        <v>17</v>
      </c>
      <c r="B297" s="17">
        <v>227</v>
      </c>
      <c r="C297"/>
      <c r="D297" s="17">
        <v>166831</v>
      </c>
      <c r="E297" s="25" t="s">
        <v>638</v>
      </c>
      <c r="F297" s="25" t="s">
        <v>967</v>
      </c>
      <c r="G297" s="18" t="s">
        <v>2233</v>
      </c>
      <c r="H297" s="31">
        <v>20053</v>
      </c>
      <c r="I297" s="22">
        <v>20053</v>
      </c>
      <c r="J297" s="19">
        <v>2014</v>
      </c>
      <c r="K297" s="25" t="s">
        <v>1688</v>
      </c>
      <c r="L297" s="15">
        <v>6170</v>
      </c>
      <c r="M297" s="32" t="s">
        <v>1404</v>
      </c>
      <c r="N297"/>
      <c r="O297" s="17" t="s">
        <v>1165</v>
      </c>
      <c r="P297"/>
      <c r="Q297" s="17">
        <v>2014</v>
      </c>
      <c r="U297" s="21" t="s">
        <v>1809</v>
      </c>
      <c r="V297" s="5"/>
    </row>
    <row r="298" spans="1:22" ht="12.75" customHeight="1" x14ac:dyDescent="0.2">
      <c r="A298" s="17">
        <v>12</v>
      </c>
      <c r="B298" s="17">
        <v>104</v>
      </c>
      <c r="D298" s="17">
        <v>107693</v>
      </c>
      <c r="E298" s="20" t="s">
        <v>638</v>
      </c>
      <c r="F298" s="20" t="s">
        <v>1920</v>
      </c>
      <c r="G298" s="18" t="s">
        <v>2234</v>
      </c>
      <c r="H298" s="12">
        <v>20769</v>
      </c>
      <c r="I298" s="22">
        <v>20769</v>
      </c>
      <c r="J298" s="19">
        <v>2016</v>
      </c>
      <c r="K298" s="20" t="s">
        <v>1495</v>
      </c>
      <c r="L298" s="17">
        <v>6143</v>
      </c>
      <c r="M298" s="20" t="s">
        <v>1921</v>
      </c>
      <c r="N298" s="17"/>
      <c r="O298" s="17" t="s">
        <v>1165</v>
      </c>
      <c r="U298" s="21" t="s">
        <v>1810</v>
      </c>
      <c r="V298" s="5"/>
    </row>
    <row r="299" spans="1:22" x14ac:dyDescent="0.2">
      <c r="A299" s="17">
        <v>4</v>
      </c>
      <c r="B299" s="17">
        <v>242</v>
      </c>
      <c r="D299" s="17">
        <v>100339</v>
      </c>
      <c r="E299" s="20" t="s">
        <v>638</v>
      </c>
      <c r="F299" s="20" t="s">
        <v>990</v>
      </c>
      <c r="G299" s="18" t="s">
        <v>2235</v>
      </c>
      <c r="H299" s="23">
        <v>20149</v>
      </c>
      <c r="I299" s="22">
        <v>20149</v>
      </c>
      <c r="J299" s="19">
        <v>2015</v>
      </c>
      <c r="K299" s="20" t="s">
        <v>1779</v>
      </c>
      <c r="L299" s="17" t="s">
        <v>1780</v>
      </c>
      <c r="M299" s="20" t="s">
        <v>36</v>
      </c>
      <c r="O299" s="17" t="s">
        <v>1165</v>
      </c>
      <c r="Q299" s="17">
        <v>2016</v>
      </c>
      <c r="U299" s="21" t="s">
        <v>1809</v>
      </c>
      <c r="V299" s="5"/>
    </row>
    <row r="300" spans="1:22" ht="12.75" customHeight="1" x14ac:dyDescent="0.2">
      <c r="A300" s="17">
        <v>17</v>
      </c>
      <c r="B300" s="17">
        <v>191</v>
      </c>
      <c r="D300" s="17">
        <v>132759</v>
      </c>
      <c r="E300" s="20" t="s">
        <v>3016</v>
      </c>
      <c r="F300" s="20" t="s">
        <v>55</v>
      </c>
      <c r="G300" s="20" t="s">
        <v>3035</v>
      </c>
      <c r="H300" s="12">
        <v>19616</v>
      </c>
      <c r="I300" s="22">
        <v>19616</v>
      </c>
      <c r="J300" s="17">
        <v>2017</v>
      </c>
      <c r="K300" s="20" t="s">
        <v>3017</v>
      </c>
      <c r="L300" s="17">
        <v>6196</v>
      </c>
      <c r="M300" s="20" t="s">
        <v>917</v>
      </c>
      <c r="N300" s="17"/>
      <c r="O300" s="17" t="s">
        <v>1165</v>
      </c>
      <c r="P300" s="17"/>
      <c r="Q300" s="23"/>
      <c r="U300" s="21" t="s">
        <v>1809</v>
      </c>
      <c r="V300" s="5"/>
    </row>
    <row r="301" spans="1:22" ht="12.75" customHeight="1" x14ac:dyDescent="0.2">
      <c r="A301" s="17">
        <v>9</v>
      </c>
      <c r="B301" s="17">
        <v>200</v>
      </c>
      <c r="C301" s="17" t="s">
        <v>1559</v>
      </c>
      <c r="D301" s="17">
        <v>140521</v>
      </c>
      <c r="E301" s="18" t="s">
        <v>980</v>
      </c>
      <c r="F301" s="18" t="s">
        <v>973</v>
      </c>
      <c r="G301" s="18" t="s">
        <v>2236</v>
      </c>
      <c r="H301" s="23">
        <v>14366</v>
      </c>
      <c r="I301" s="22">
        <v>14366</v>
      </c>
      <c r="J301" s="19">
        <v>1999</v>
      </c>
      <c r="K301" s="18" t="s">
        <v>493</v>
      </c>
      <c r="L301" s="17">
        <v>6025</v>
      </c>
      <c r="M301" s="21" t="s">
        <v>1387</v>
      </c>
      <c r="O301" s="17" t="s">
        <v>1165</v>
      </c>
      <c r="Q301" s="17">
        <v>2001</v>
      </c>
      <c r="R301" s="17">
        <v>2010</v>
      </c>
      <c r="T301" s="28"/>
      <c r="U301" s="21" t="s">
        <v>1809</v>
      </c>
      <c r="V301" s="5"/>
    </row>
    <row r="302" spans="1:22" ht="12.75" customHeight="1" x14ac:dyDescent="0.2">
      <c r="A302" s="17">
        <v>6</v>
      </c>
      <c r="B302" s="17">
        <v>150</v>
      </c>
      <c r="D302" s="17">
        <v>297082</v>
      </c>
      <c r="E302" s="18" t="s">
        <v>980</v>
      </c>
      <c r="F302" s="18" t="s">
        <v>999</v>
      </c>
      <c r="G302" s="18" t="s">
        <v>2237</v>
      </c>
      <c r="H302" s="23">
        <v>17849</v>
      </c>
      <c r="I302" s="22">
        <v>17849</v>
      </c>
      <c r="J302" s="19">
        <v>2008</v>
      </c>
      <c r="K302" s="18" t="s">
        <v>393</v>
      </c>
      <c r="L302" s="17">
        <v>6280</v>
      </c>
      <c r="M302" s="21" t="s">
        <v>1406</v>
      </c>
      <c r="O302" s="17" t="s">
        <v>1165</v>
      </c>
      <c r="Q302" s="17">
        <v>2012</v>
      </c>
      <c r="S302" s="17">
        <v>2008</v>
      </c>
      <c r="T302" s="28"/>
      <c r="U302" s="21" t="s">
        <v>1809</v>
      </c>
      <c r="V302" s="5"/>
    </row>
    <row r="303" spans="1:22" ht="12.75" customHeight="1" x14ac:dyDescent="0.2">
      <c r="A303" s="17">
        <v>12</v>
      </c>
      <c r="B303" s="17">
        <v>238</v>
      </c>
      <c r="C303" s="17" t="s">
        <v>932</v>
      </c>
      <c r="D303" s="17">
        <v>101361</v>
      </c>
      <c r="E303" s="18" t="s">
        <v>640</v>
      </c>
      <c r="F303" s="18" t="s">
        <v>54</v>
      </c>
      <c r="G303" s="18" t="s">
        <v>2238</v>
      </c>
      <c r="H303" s="23">
        <v>11066</v>
      </c>
      <c r="I303" s="22">
        <v>11066</v>
      </c>
      <c r="J303" s="19">
        <v>1990</v>
      </c>
      <c r="K303" s="18" t="s">
        <v>494</v>
      </c>
      <c r="L303" s="17">
        <v>6253</v>
      </c>
      <c r="M303" s="21" t="s">
        <v>25</v>
      </c>
      <c r="O303" s="17" t="s">
        <v>1165</v>
      </c>
      <c r="Q303" s="17">
        <v>1991</v>
      </c>
      <c r="R303" s="17">
        <v>2008</v>
      </c>
      <c r="T303" s="28"/>
      <c r="U303" s="21" t="s">
        <v>1809</v>
      </c>
      <c r="V303" s="5"/>
    </row>
    <row r="304" spans="1:22" ht="12.75" customHeight="1" x14ac:dyDescent="0.2">
      <c r="A304" s="17">
        <v>12</v>
      </c>
      <c r="B304" s="17">
        <v>238</v>
      </c>
      <c r="C304" s="17" t="s">
        <v>932</v>
      </c>
      <c r="D304" s="17">
        <v>101364</v>
      </c>
      <c r="E304" s="18" t="s">
        <v>640</v>
      </c>
      <c r="F304" s="18" t="s">
        <v>55</v>
      </c>
      <c r="G304" s="18" t="s">
        <v>2239</v>
      </c>
      <c r="H304" s="23">
        <v>12978</v>
      </c>
      <c r="I304" s="22">
        <v>12978</v>
      </c>
      <c r="J304" s="19">
        <v>1995</v>
      </c>
      <c r="K304" s="18" t="s">
        <v>1031</v>
      </c>
      <c r="L304" s="17">
        <v>6253</v>
      </c>
      <c r="M304" s="21" t="s">
        <v>25</v>
      </c>
      <c r="O304" s="17" t="s">
        <v>1165</v>
      </c>
      <c r="Q304" s="17">
        <v>1995</v>
      </c>
      <c r="R304" s="17">
        <v>2006</v>
      </c>
      <c r="T304" s="28"/>
      <c r="U304" s="21" t="s">
        <v>1809</v>
      </c>
      <c r="V304" s="5"/>
    </row>
    <row r="305" spans="1:22" ht="12.75" customHeight="1" x14ac:dyDescent="0.2">
      <c r="A305" s="17">
        <v>8</v>
      </c>
      <c r="B305" s="17">
        <v>217</v>
      </c>
      <c r="C305" s="17" t="s">
        <v>1585</v>
      </c>
      <c r="D305" s="17">
        <v>121213</v>
      </c>
      <c r="E305" s="18" t="s">
        <v>640</v>
      </c>
      <c r="F305" s="18" t="s">
        <v>57</v>
      </c>
      <c r="G305" s="18" t="s">
        <v>2240</v>
      </c>
      <c r="H305" s="23">
        <v>12848</v>
      </c>
      <c r="I305" s="22">
        <v>12848</v>
      </c>
      <c r="J305" s="19">
        <v>1995</v>
      </c>
      <c r="K305" s="40" t="s">
        <v>1970</v>
      </c>
      <c r="L305" s="17">
        <v>6030</v>
      </c>
      <c r="M305" s="21" t="s">
        <v>902</v>
      </c>
      <c r="O305" s="17" t="s">
        <v>1165</v>
      </c>
      <c r="T305" s="28">
        <v>42567</v>
      </c>
      <c r="U305" s="21" t="s">
        <v>1809</v>
      </c>
      <c r="V305" s="5"/>
    </row>
    <row r="306" spans="1:22" ht="12.75" customHeight="1" x14ac:dyDescent="0.2">
      <c r="A306" s="17">
        <v>11</v>
      </c>
      <c r="B306" s="17">
        <v>221</v>
      </c>
      <c r="C306" s="17" t="s">
        <v>932</v>
      </c>
      <c r="D306" s="17">
        <v>144862</v>
      </c>
      <c r="E306" s="18" t="s">
        <v>38</v>
      </c>
      <c r="F306" s="18" t="s">
        <v>101</v>
      </c>
      <c r="G306" s="18" t="s">
        <v>2241</v>
      </c>
      <c r="H306" s="23">
        <v>13516</v>
      </c>
      <c r="I306" s="22">
        <v>13516</v>
      </c>
      <c r="J306" s="19">
        <v>1997</v>
      </c>
      <c r="K306" s="18" t="s">
        <v>495</v>
      </c>
      <c r="L306" s="17">
        <v>6019</v>
      </c>
      <c r="M306" s="21" t="s">
        <v>26</v>
      </c>
      <c r="O306" s="17" t="s">
        <v>1165</v>
      </c>
      <c r="Q306" s="17">
        <v>1997</v>
      </c>
      <c r="R306" s="17">
        <v>2006</v>
      </c>
      <c r="T306" s="28"/>
      <c r="U306" s="21" t="s">
        <v>1809</v>
      </c>
      <c r="V306" s="5"/>
    </row>
    <row r="307" spans="1:22" ht="12.75" customHeight="1" x14ac:dyDescent="0.2">
      <c r="A307" s="17">
        <v>8</v>
      </c>
      <c r="B307" s="17">
        <v>121</v>
      </c>
      <c r="D307" s="17">
        <v>273633</v>
      </c>
      <c r="E307" s="18" t="s">
        <v>39</v>
      </c>
      <c r="F307" s="18" t="s">
        <v>182</v>
      </c>
      <c r="G307" s="18" t="s">
        <v>2242</v>
      </c>
      <c r="H307" s="23">
        <v>13353</v>
      </c>
      <c r="I307" s="22">
        <v>13353</v>
      </c>
      <c r="J307" s="19">
        <v>2005</v>
      </c>
      <c r="K307" s="18" t="s">
        <v>40</v>
      </c>
      <c r="L307" s="17">
        <v>6020</v>
      </c>
      <c r="M307" s="21" t="s">
        <v>1381</v>
      </c>
      <c r="O307" s="17" t="s">
        <v>1165</v>
      </c>
      <c r="S307" s="17">
        <v>2005</v>
      </c>
      <c r="T307" s="28"/>
      <c r="U307" s="21" t="s">
        <v>1809</v>
      </c>
      <c r="V307" s="5"/>
    </row>
    <row r="308" spans="1:22" ht="12.75" customHeight="1" x14ac:dyDescent="0.2">
      <c r="A308" s="17">
        <v>2</v>
      </c>
      <c r="B308" s="17">
        <v>180</v>
      </c>
      <c r="D308" s="17">
        <v>100276</v>
      </c>
      <c r="E308" s="18" t="s">
        <v>359</v>
      </c>
      <c r="F308" s="18" t="s">
        <v>113</v>
      </c>
      <c r="G308" s="18" t="s">
        <v>2243</v>
      </c>
      <c r="H308" s="23">
        <v>15966</v>
      </c>
      <c r="I308" s="22">
        <v>15966</v>
      </c>
      <c r="J308" s="19">
        <v>2003</v>
      </c>
      <c r="K308" s="18" t="s">
        <v>1032</v>
      </c>
      <c r="L308" s="17">
        <v>6204</v>
      </c>
      <c r="M308" s="21" t="s">
        <v>13</v>
      </c>
      <c r="O308" s="17" t="s">
        <v>1165</v>
      </c>
      <c r="T308" s="28"/>
      <c r="U308" s="21" t="s">
        <v>1809</v>
      </c>
      <c r="V308" s="5"/>
    </row>
    <row r="309" spans="1:22" ht="12.75" customHeight="1" x14ac:dyDescent="0.2">
      <c r="A309" s="17">
        <v>13</v>
      </c>
      <c r="B309" s="17">
        <v>132</v>
      </c>
      <c r="C309" s="17" t="s">
        <v>932</v>
      </c>
      <c r="D309" s="17">
        <v>302788</v>
      </c>
      <c r="E309" s="18" t="s">
        <v>359</v>
      </c>
      <c r="F309" s="18" t="s">
        <v>62</v>
      </c>
      <c r="G309" s="18" t="s">
        <v>2244</v>
      </c>
      <c r="H309" s="23">
        <v>10155</v>
      </c>
      <c r="I309" s="22">
        <v>10155</v>
      </c>
      <c r="J309" s="19">
        <v>1987</v>
      </c>
      <c r="K309" s="18" t="s">
        <v>498</v>
      </c>
      <c r="L309" s="17">
        <v>6022</v>
      </c>
      <c r="M309" s="21" t="s">
        <v>915</v>
      </c>
      <c r="O309" s="17" t="s">
        <v>1165</v>
      </c>
      <c r="T309" s="28"/>
      <c r="U309" s="21" t="s">
        <v>1809</v>
      </c>
      <c r="V309" s="5"/>
    </row>
    <row r="310" spans="1:22" ht="12.75" customHeight="1" x14ac:dyDescent="0.2">
      <c r="A310" s="17">
        <v>2</v>
      </c>
      <c r="B310" s="17">
        <v>179</v>
      </c>
      <c r="C310" s="17" t="s">
        <v>932</v>
      </c>
      <c r="D310" s="17">
        <v>100740</v>
      </c>
      <c r="E310" s="18" t="s">
        <v>359</v>
      </c>
      <c r="F310" s="18" t="s">
        <v>93</v>
      </c>
      <c r="G310" s="18" t="s">
        <v>2245</v>
      </c>
      <c r="H310" s="23">
        <v>10310</v>
      </c>
      <c r="I310" s="22">
        <v>10310</v>
      </c>
      <c r="J310" s="19">
        <v>1988</v>
      </c>
      <c r="K310" s="18" t="s">
        <v>497</v>
      </c>
      <c r="L310" s="17">
        <v>6004</v>
      </c>
      <c r="M310" s="21" t="s">
        <v>1400</v>
      </c>
      <c r="O310" s="17" t="s">
        <v>1165</v>
      </c>
      <c r="Q310" s="17">
        <v>1988</v>
      </c>
      <c r="R310" s="17">
        <v>1997</v>
      </c>
      <c r="T310" s="28"/>
      <c r="U310" s="21" t="s">
        <v>1809</v>
      </c>
      <c r="V310" s="5"/>
    </row>
    <row r="311" spans="1:22" ht="12.75" customHeight="1" x14ac:dyDescent="0.2">
      <c r="A311" s="15">
        <v>11</v>
      </c>
      <c r="B311" s="17">
        <v>234</v>
      </c>
      <c r="C311"/>
      <c r="D311" s="17">
        <v>146871</v>
      </c>
      <c r="E311" s="25" t="s">
        <v>359</v>
      </c>
      <c r="F311" s="25" t="s">
        <v>1686</v>
      </c>
      <c r="G311" s="18" t="s">
        <v>2246</v>
      </c>
      <c r="H311" s="31">
        <v>19939</v>
      </c>
      <c r="I311" s="22">
        <v>19939</v>
      </c>
      <c r="J311" s="19">
        <v>2014</v>
      </c>
      <c r="K311" s="25" t="s">
        <v>1687</v>
      </c>
      <c r="L311" s="15">
        <v>6375</v>
      </c>
      <c r="M311" s="32" t="s">
        <v>454</v>
      </c>
      <c r="N311"/>
      <c r="O311" s="17" t="s">
        <v>1165</v>
      </c>
      <c r="P311"/>
      <c r="U311" s="21" t="s">
        <v>1810</v>
      </c>
      <c r="V311" s="5"/>
    </row>
    <row r="312" spans="1:22" ht="12.75" customHeight="1" x14ac:dyDescent="0.2">
      <c r="A312" s="17">
        <v>17</v>
      </c>
      <c r="B312" s="17">
        <v>251</v>
      </c>
      <c r="D312" s="17">
        <v>115765</v>
      </c>
      <c r="E312" s="18" t="s">
        <v>359</v>
      </c>
      <c r="F312" s="18" t="s">
        <v>996</v>
      </c>
      <c r="G312" s="18" t="s">
        <v>2247</v>
      </c>
      <c r="H312" s="23">
        <v>16133</v>
      </c>
      <c r="I312" s="22">
        <v>16133</v>
      </c>
      <c r="J312" s="19">
        <v>2009</v>
      </c>
      <c r="K312" s="18" t="s">
        <v>612</v>
      </c>
      <c r="L312" s="17">
        <v>6110</v>
      </c>
      <c r="M312" s="21" t="s">
        <v>1</v>
      </c>
      <c r="O312" s="17" t="s">
        <v>1165</v>
      </c>
      <c r="Q312" s="17">
        <v>2009</v>
      </c>
      <c r="T312" s="28"/>
      <c r="U312" s="21" t="s">
        <v>1809</v>
      </c>
      <c r="V312" s="5"/>
    </row>
    <row r="313" spans="1:22" ht="12.75" customHeight="1" x14ac:dyDescent="0.2">
      <c r="A313" s="17">
        <v>12</v>
      </c>
      <c r="B313" s="17">
        <v>105</v>
      </c>
      <c r="C313" s="17" t="s">
        <v>932</v>
      </c>
      <c r="D313" s="17">
        <v>143151</v>
      </c>
      <c r="E313" s="18" t="s">
        <v>496</v>
      </c>
      <c r="F313" s="18" t="s">
        <v>55</v>
      </c>
      <c r="G313" s="18" t="s">
        <v>2248</v>
      </c>
      <c r="H313" s="23">
        <v>10173</v>
      </c>
      <c r="I313" s="22">
        <v>10173</v>
      </c>
      <c r="J313" s="19">
        <v>1987</v>
      </c>
      <c r="K313" s="18" t="s">
        <v>17</v>
      </c>
      <c r="L313" s="17">
        <v>6245</v>
      </c>
      <c r="M313" s="21" t="s">
        <v>31</v>
      </c>
      <c r="O313" s="17" t="s">
        <v>1165</v>
      </c>
      <c r="Q313" s="17">
        <v>1988</v>
      </c>
      <c r="R313" s="17">
        <v>1996</v>
      </c>
      <c r="T313" s="28"/>
      <c r="U313" s="21" t="s">
        <v>1809</v>
      </c>
      <c r="V313" s="5"/>
    </row>
    <row r="314" spans="1:22" ht="12.75" customHeight="1" x14ac:dyDescent="0.2">
      <c r="A314" s="17">
        <v>9</v>
      </c>
      <c r="B314" s="17">
        <v>148</v>
      </c>
      <c r="C314" s="17" t="s">
        <v>1585</v>
      </c>
      <c r="D314" s="17">
        <v>102052</v>
      </c>
      <c r="E314" s="18" t="s">
        <v>266</v>
      </c>
      <c r="F314" s="18" t="s">
        <v>71</v>
      </c>
      <c r="G314" s="18" t="s">
        <v>2249</v>
      </c>
      <c r="H314" s="23">
        <v>12785</v>
      </c>
      <c r="I314" s="22">
        <v>12785</v>
      </c>
      <c r="J314" s="19">
        <v>1995</v>
      </c>
      <c r="K314" s="18" t="s">
        <v>499</v>
      </c>
      <c r="L314" s="17">
        <v>6024</v>
      </c>
      <c r="M314" s="21" t="s">
        <v>22</v>
      </c>
      <c r="O314" s="17" t="s">
        <v>1165</v>
      </c>
      <c r="Q314" s="17">
        <v>1995</v>
      </c>
      <c r="T314" s="28"/>
      <c r="U314" s="21" t="s">
        <v>1809</v>
      </c>
      <c r="V314" s="5"/>
    </row>
    <row r="315" spans="1:22" ht="12.75" customHeight="1" x14ac:dyDescent="0.2">
      <c r="A315" s="17">
        <v>6</v>
      </c>
      <c r="B315" s="17">
        <v>150</v>
      </c>
      <c r="D315" s="17">
        <v>169714</v>
      </c>
      <c r="E315" s="18" t="s">
        <v>266</v>
      </c>
      <c r="F315" s="18" t="s">
        <v>64</v>
      </c>
      <c r="G315" s="18" t="s">
        <v>2250</v>
      </c>
      <c r="H315" s="23">
        <v>14420</v>
      </c>
      <c r="I315" s="22">
        <v>14420</v>
      </c>
      <c r="J315" s="19">
        <v>1999</v>
      </c>
      <c r="K315" s="18" t="s">
        <v>501</v>
      </c>
      <c r="L315" s="17">
        <v>6275</v>
      </c>
      <c r="M315" s="21" t="s">
        <v>2</v>
      </c>
      <c r="O315" s="17" t="s">
        <v>1165</v>
      </c>
      <c r="Q315" s="17">
        <v>2000</v>
      </c>
      <c r="T315" s="28"/>
      <c r="U315" s="21" t="s">
        <v>1809</v>
      </c>
      <c r="V315" s="5"/>
    </row>
    <row r="316" spans="1:22" x14ac:dyDescent="0.2">
      <c r="A316" s="17">
        <v>6</v>
      </c>
      <c r="B316" s="17">
        <v>107</v>
      </c>
      <c r="D316" s="17">
        <v>673235</v>
      </c>
      <c r="E316" s="18" t="s">
        <v>1546</v>
      </c>
      <c r="F316" s="18" t="s">
        <v>1865</v>
      </c>
      <c r="G316" s="18" t="s">
        <v>2251</v>
      </c>
      <c r="H316" s="23">
        <v>16747</v>
      </c>
      <c r="I316" s="22">
        <v>16747</v>
      </c>
      <c r="J316" s="19">
        <v>2012</v>
      </c>
      <c r="K316" s="18" t="s">
        <v>1547</v>
      </c>
      <c r="L316" s="17">
        <v>6275</v>
      </c>
      <c r="M316" s="21" t="s">
        <v>2</v>
      </c>
      <c r="O316" s="17" t="s">
        <v>1165</v>
      </c>
      <c r="Q316" s="17">
        <v>2014</v>
      </c>
      <c r="T316" s="28">
        <v>40990</v>
      </c>
      <c r="U316" s="21" t="s">
        <v>1809</v>
      </c>
      <c r="V316" s="5"/>
    </row>
    <row r="317" spans="1:22" x14ac:dyDescent="0.2">
      <c r="A317" s="17">
        <v>11</v>
      </c>
      <c r="B317" s="17">
        <v>110</v>
      </c>
      <c r="C317" s="17" t="s">
        <v>932</v>
      </c>
      <c r="D317" s="17">
        <v>140612</v>
      </c>
      <c r="E317" s="18" t="s">
        <v>267</v>
      </c>
      <c r="F317" s="18" t="s">
        <v>950</v>
      </c>
      <c r="G317" s="18" t="s">
        <v>2252</v>
      </c>
      <c r="H317" s="23">
        <v>12807</v>
      </c>
      <c r="I317" s="22">
        <v>12807</v>
      </c>
      <c r="J317" s="19">
        <v>1995</v>
      </c>
      <c r="K317" s="18" t="s">
        <v>502</v>
      </c>
      <c r="L317" s="17">
        <v>6212</v>
      </c>
      <c r="M317" s="21" t="s">
        <v>1382</v>
      </c>
      <c r="O317" s="17" t="s">
        <v>1165</v>
      </c>
      <c r="Q317" s="17">
        <v>1996</v>
      </c>
      <c r="T317" s="28"/>
      <c r="U317" s="21" t="s">
        <v>1809</v>
      </c>
      <c r="V317" s="5"/>
    </row>
    <row r="318" spans="1:22" x14ac:dyDescent="0.2">
      <c r="A318" s="17">
        <v>16</v>
      </c>
      <c r="B318" s="17">
        <v>188</v>
      </c>
      <c r="C318" s="17" t="s">
        <v>932</v>
      </c>
      <c r="D318" s="17">
        <v>177567</v>
      </c>
      <c r="E318" s="18" t="s">
        <v>268</v>
      </c>
      <c r="F318" s="18" t="s">
        <v>52</v>
      </c>
      <c r="G318" s="18" t="s">
        <v>2253</v>
      </c>
      <c r="H318" s="23">
        <v>12951</v>
      </c>
      <c r="I318" s="22">
        <v>12951</v>
      </c>
      <c r="J318" s="19">
        <v>1995</v>
      </c>
      <c r="K318" s="18" t="s">
        <v>503</v>
      </c>
      <c r="L318" s="17">
        <v>6102</v>
      </c>
      <c r="M318" s="21" t="s">
        <v>1390</v>
      </c>
      <c r="O318" s="17" t="s">
        <v>1165</v>
      </c>
      <c r="Q318" s="17">
        <v>1995</v>
      </c>
      <c r="S318" s="17">
        <v>2010</v>
      </c>
      <c r="T318" s="28"/>
      <c r="U318" s="21" t="s">
        <v>1809</v>
      </c>
      <c r="V318" s="5"/>
    </row>
    <row r="319" spans="1:22" ht="12.75" customHeight="1" x14ac:dyDescent="0.2">
      <c r="A319" s="17">
        <v>12</v>
      </c>
      <c r="B319" s="17">
        <v>246</v>
      </c>
      <c r="C319" s="17" t="s">
        <v>932</v>
      </c>
      <c r="D319" s="17">
        <v>166293</v>
      </c>
      <c r="E319" s="18" t="s">
        <v>641</v>
      </c>
      <c r="F319" s="18" t="s">
        <v>114</v>
      </c>
      <c r="G319" s="18" t="s">
        <v>2254</v>
      </c>
      <c r="H319" s="23">
        <v>11771</v>
      </c>
      <c r="I319" s="22">
        <v>11771</v>
      </c>
      <c r="J319" s="19">
        <v>1992</v>
      </c>
      <c r="K319" s="18" t="s">
        <v>504</v>
      </c>
      <c r="L319" s="17">
        <v>4806</v>
      </c>
      <c r="M319" s="21" t="s">
        <v>901</v>
      </c>
      <c r="O319" s="17" t="s">
        <v>1165</v>
      </c>
      <c r="Q319" s="17">
        <v>2004</v>
      </c>
      <c r="R319" s="17">
        <v>2004</v>
      </c>
      <c r="T319" s="28"/>
      <c r="U319" s="21" t="s">
        <v>1809</v>
      </c>
      <c r="V319" s="5"/>
    </row>
    <row r="320" spans="1:22" ht="12.75" customHeight="1" x14ac:dyDescent="0.2">
      <c r="A320" s="15">
        <v>12</v>
      </c>
      <c r="B320" s="15">
        <v>112</v>
      </c>
      <c r="C320"/>
      <c r="D320" s="17">
        <v>166540</v>
      </c>
      <c r="E320" s="25" t="s">
        <v>1751</v>
      </c>
      <c r="F320" s="25" t="s">
        <v>997</v>
      </c>
      <c r="G320" s="18" t="s">
        <v>2255</v>
      </c>
      <c r="H320" s="31">
        <v>19610</v>
      </c>
      <c r="I320" s="22">
        <v>19610</v>
      </c>
      <c r="J320" s="19">
        <v>2014</v>
      </c>
      <c r="K320" s="25" t="s">
        <v>1933</v>
      </c>
      <c r="L320" s="15">
        <v>6252</v>
      </c>
      <c r="M320" s="32" t="s">
        <v>1379</v>
      </c>
      <c r="O320" s="17" t="s">
        <v>1165</v>
      </c>
      <c r="T320" s="27">
        <v>42396</v>
      </c>
      <c r="U320" s="21" t="s">
        <v>1809</v>
      </c>
      <c r="V320" s="5"/>
    </row>
    <row r="321" spans="1:22" ht="12.75" customHeight="1" x14ac:dyDescent="0.2">
      <c r="A321" s="17">
        <v>14</v>
      </c>
      <c r="B321" s="17">
        <v>247</v>
      </c>
      <c r="C321" s="17" t="s">
        <v>932</v>
      </c>
      <c r="D321" s="17">
        <v>112470</v>
      </c>
      <c r="E321" s="18" t="s">
        <v>269</v>
      </c>
      <c r="F321" s="18" t="s">
        <v>55</v>
      </c>
      <c r="G321" s="18" t="s">
        <v>2256</v>
      </c>
      <c r="H321" s="23">
        <v>10295</v>
      </c>
      <c r="I321" s="22">
        <v>10295</v>
      </c>
      <c r="J321" s="19">
        <v>1996</v>
      </c>
      <c r="K321" s="18" t="s">
        <v>505</v>
      </c>
      <c r="L321" s="17">
        <v>6130</v>
      </c>
      <c r="M321" s="21" t="s">
        <v>1396</v>
      </c>
      <c r="O321" s="17" t="s">
        <v>1165</v>
      </c>
      <c r="Q321" s="17">
        <v>1996</v>
      </c>
      <c r="T321" s="28"/>
      <c r="U321" s="21" t="s">
        <v>1809</v>
      </c>
      <c r="V321" s="5"/>
    </row>
    <row r="322" spans="1:22" x14ac:dyDescent="0.2">
      <c r="A322" s="17">
        <v>11</v>
      </c>
      <c r="B322" s="17">
        <v>142</v>
      </c>
      <c r="C322" s="17" t="s">
        <v>932</v>
      </c>
      <c r="D322" s="17">
        <v>790361</v>
      </c>
      <c r="E322" s="18" t="s">
        <v>269</v>
      </c>
      <c r="F322" s="18" t="s">
        <v>60</v>
      </c>
      <c r="G322" s="18" t="s">
        <v>2257</v>
      </c>
      <c r="H322" s="23">
        <v>9728</v>
      </c>
      <c r="I322" s="22">
        <v>9728</v>
      </c>
      <c r="J322" s="19">
        <v>1986</v>
      </c>
      <c r="K322" s="18" t="s">
        <v>512</v>
      </c>
      <c r="L322" s="17">
        <v>6003</v>
      </c>
      <c r="M322" s="21" t="s">
        <v>1400</v>
      </c>
      <c r="O322" s="17" t="s">
        <v>1165</v>
      </c>
      <c r="Q322" s="17">
        <v>1996</v>
      </c>
      <c r="R322" s="17">
        <v>2000</v>
      </c>
      <c r="T322" s="28"/>
      <c r="U322" s="21" t="s">
        <v>1809</v>
      </c>
      <c r="V322" s="5"/>
    </row>
    <row r="323" spans="1:22" ht="12.75" customHeight="1" x14ac:dyDescent="0.2">
      <c r="A323" s="17">
        <v>3</v>
      </c>
      <c r="B323" s="17">
        <v>169</v>
      </c>
      <c r="D323" s="17">
        <v>116689</v>
      </c>
      <c r="E323" s="18" t="s">
        <v>1364</v>
      </c>
      <c r="F323" s="18" t="s">
        <v>81</v>
      </c>
      <c r="G323" s="18" t="s">
        <v>2258</v>
      </c>
      <c r="H323" s="23">
        <v>17346</v>
      </c>
      <c r="I323" s="22">
        <v>17346</v>
      </c>
      <c r="J323" s="19">
        <v>2007</v>
      </c>
      <c r="K323" s="18" t="s">
        <v>1365</v>
      </c>
      <c r="L323" s="17">
        <v>6006</v>
      </c>
      <c r="M323" s="21" t="s">
        <v>1400</v>
      </c>
      <c r="O323" s="17" t="s">
        <v>1165</v>
      </c>
      <c r="T323" s="28"/>
      <c r="U323" s="21" t="s">
        <v>1809</v>
      </c>
      <c r="V323" s="5"/>
    </row>
    <row r="324" spans="1:22" ht="12.75" customHeight="1" x14ac:dyDescent="0.2">
      <c r="A324" s="15">
        <v>15</v>
      </c>
      <c r="B324" s="17">
        <v>215</v>
      </c>
      <c r="C324"/>
      <c r="D324" s="17">
        <v>174917</v>
      </c>
      <c r="E324" s="25" t="s">
        <v>642</v>
      </c>
      <c r="F324" s="25" t="s">
        <v>71</v>
      </c>
      <c r="G324" s="18" t="s">
        <v>2259</v>
      </c>
      <c r="H324" s="31">
        <v>19822</v>
      </c>
      <c r="I324" s="22">
        <v>19822</v>
      </c>
      <c r="J324" s="19">
        <v>2014</v>
      </c>
      <c r="K324" s="25" t="s">
        <v>1707</v>
      </c>
      <c r="L324" s="15">
        <v>5035</v>
      </c>
      <c r="M324" s="32" t="s">
        <v>1708</v>
      </c>
      <c r="N324"/>
      <c r="O324" s="17" t="s">
        <v>1165</v>
      </c>
      <c r="P324"/>
      <c r="Q324" s="17">
        <v>2014</v>
      </c>
      <c r="U324" s="21" t="s">
        <v>1809</v>
      </c>
      <c r="V324" s="5"/>
    </row>
    <row r="325" spans="1:22" ht="12.75" customHeight="1" x14ac:dyDescent="0.2">
      <c r="A325" s="17">
        <v>13</v>
      </c>
      <c r="B325" s="17">
        <v>132</v>
      </c>
      <c r="C325" s="17" t="s">
        <v>1559</v>
      </c>
      <c r="D325" s="17">
        <v>100392</v>
      </c>
      <c r="E325" s="18" t="s">
        <v>642</v>
      </c>
      <c r="F325" s="18" t="s">
        <v>946</v>
      </c>
      <c r="G325" s="18" t="s">
        <v>2260</v>
      </c>
      <c r="H325" s="23">
        <v>18264</v>
      </c>
      <c r="I325" s="22">
        <v>18264</v>
      </c>
      <c r="J325" s="19">
        <v>2010</v>
      </c>
      <c r="K325" s="18" t="s">
        <v>613</v>
      </c>
      <c r="L325" s="17">
        <v>6218</v>
      </c>
      <c r="M325" s="21" t="s">
        <v>900</v>
      </c>
      <c r="O325" s="17" t="s">
        <v>1165</v>
      </c>
      <c r="Q325" s="17">
        <v>2010</v>
      </c>
      <c r="T325" s="28">
        <v>42095</v>
      </c>
      <c r="U325" s="21" t="s">
        <v>1809</v>
      </c>
      <c r="V325" s="5"/>
    </row>
    <row r="326" spans="1:22" ht="12.75" customHeight="1" x14ac:dyDescent="0.2">
      <c r="A326" s="17">
        <v>13</v>
      </c>
      <c r="B326" s="17">
        <v>132</v>
      </c>
      <c r="D326" s="17">
        <v>103761</v>
      </c>
      <c r="E326" s="18" t="s">
        <v>642</v>
      </c>
      <c r="F326" s="18" t="s">
        <v>78</v>
      </c>
      <c r="G326" s="18" t="s">
        <v>2261</v>
      </c>
      <c r="H326" s="23">
        <v>18383</v>
      </c>
      <c r="I326" s="22">
        <v>18383</v>
      </c>
      <c r="J326" s="19">
        <v>2010</v>
      </c>
      <c r="K326" s="18" t="s">
        <v>613</v>
      </c>
      <c r="L326" s="17">
        <v>6218</v>
      </c>
      <c r="M326" s="21" t="s">
        <v>900</v>
      </c>
      <c r="O326" s="17" t="s">
        <v>1165</v>
      </c>
      <c r="Q326" s="17">
        <v>2010</v>
      </c>
      <c r="T326" s="28"/>
      <c r="U326" s="21" t="s">
        <v>1809</v>
      </c>
      <c r="V326" s="5"/>
    </row>
    <row r="327" spans="1:22" x14ac:dyDescent="0.2">
      <c r="A327" s="17">
        <v>9</v>
      </c>
      <c r="B327" s="17">
        <v>192</v>
      </c>
      <c r="D327" s="17">
        <v>173908</v>
      </c>
      <c r="E327" s="18" t="s">
        <v>642</v>
      </c>
      <c r="F327" s="18" t="s">
        <v>58</v>
      </c>
      <c r="G327" s="18" t="s">
        <v>2262</v>
      </c>
      <c r="H327" s="23">
        <v>17490</v>
      </c>
      <c r="I327" s="22">
        <v>17490</v>
      </c>
      <c r="J327" s="19">
        <v>2007</v>
      </c>
      <c r="K327" s="18" t="s">
        <v>361</v>
      </c>
      <c r="L327" s="17">
        <v>6216</v>
      </c>
      <c r="M327" s="21" t="s">
        <v>907</v>
      </c>
      <c r="O327" s="17" t="s">
        <v>1165</v>
      </c>
      <c r="T327" s="28"/>
      <c r="U327" s="21" t="s">
        <v>1809</v>
      </c>
      <c r="V327" s="5"/>
    </row>
    <row r="328" spans="1:22" ht="12.75" customHeight="1" x14ac:dyDescent="0.2">
      <c r="A328" s="15">
        <v>10</v>
      </c>
      <c r="B328" s="17">
        <v>202</v>
      </c>
      <c r="C328"/>
      <c r="D328" s="17">
        <v>169909</v>
      </c>
      <c r="E328" s="25" t="s">
        <v>642</v>
      </c>
      <c r="F328" s="25" t="s">
        <v>79</v>
      </c>
      <c r="G328" s="18" t="s">
        <v>2263</v>
      </c>
      <c r="H328" s="31">
        <v>20031</v>
      </c>
      <c r="I328" s="22">
        <v>20031</v>
      </c>
      <c r="J328" s="19">
        <v>2014</v>
      </c>
      <c r="K328" s="25" t="s">
        <v>1719</v>
      </c>
      <c r="L328" s="15">
        <v>6213</v>
      </c>
      <c r="M328" s="32" t="s">
        <v>1384</v>
      </c>
      <c r="N328" s="21"/>
      <c r="O328" s="17" t="s">
        <v>1165</v>
      </c>
      <c r="P328" s="21"/>
      <c r="Q328" s="17">
        <v>2014</v>
      </c>
      <c r="U328" s="21" t="s">
        <v>1809</v>
      </c>
      <c r="V328" s="5"/>
    </row>
    <row r="329" spans="1:22" ht="12.75" customHeight="1" x14ac:dyDescent="0.2">
      <c r="A329" s="17">
        <v>9</v>
      </c>
      <c r="B329" s="17">
        <v>214</v>
      </c>
      <c r="D329" s="17">
        <v>218288</v>
      </c>
      <c r="E329" s="18" t="s">
        <v>642</v>
      </c>
      <c r="F329" s="18" t="s">
        <v>79</v>
      </c>
      <c r="G329" s="18" t="s">
        <v>2263</v>
      </c>
      <c r="H329" s="23">
        <v>19001</v>
      </c>
      <c r="I329" s="22">
        <v>19001</v>
      </c>
      <c r="J329" s="19">
        <v>2012</v>
      </c>
      <c r="K329" s="18" t="s">
        <v>1495</v>
      </c>
      <c r="L329" s="17">
        <v>6221</v>
      </c>
      <c r="M329" s="21" t="s">
        <v>919</v>
      </c>
      <c r="O329" s="17" t="s">
        <v>1165</v>
      </c>
      <c r="Q329" s="17">
        <v>2016</v>
      </c>
      <c r="T329" s="28"/>
      <c r="U329" s="21" t="s">
        <v>1809</v>
      </c>
      <c r="V329" s="5"/>
    </row>
    <row r="330" spans="1:22" ht="12.75" customHeight="1" x14ac:dyDescent="0.2">
      <c r="A330" s="17">
        <v>10</v>
      </c>
      <c r="B330" s="17">
        <v>250</v>
      </c>
      <c r="D330" s="17">
        <v>260668</v>
      </c>
      <c r="E330" s="18" t="s">
        <v>1194</v>
      </c>
      <c r="F330" s="18" t="s">
        <v>1270</v>
      </c>
      <c r="G330" s="18" t="s">
        <v>2266</v>
      </c>
      <c r="H330" s="23">
        <v>19317</v>
      </c>
      <c r="I330" s="22">
        <v>19317</v>
      </c>
      <c r="J330" s="19">
        <v>2012</v>
      </c>
      <c r="K330" s="18" t="s">
        <v>1577</v>
      </c>
      <c r="L330" s="17">
        <v>6234</v>
      </c>
      <c r="M330" s="21" t="s">
        <v>898</v>
      </c>
      <c r="O330" s="17" t="s">
        <v>1165</v>
      </c>
      <c r="Q330" s="17">
        <v>2012</v>
      </c>
      <c r="T330" s="28"/>
      <c r="U330" s="21" t="s">
        <v>1809</v>
      </c>
      <c r="V330" s="5"/>
    </row>
    <row r="331" spans="1:22" ht="12.75" customHeight="1" x14ac:dyDescent="0.2">
      <c r="A331" s="17">
        <v>15</v>
      </c>
      <c r="B331" s="17">
        <v>208</v>
      </c>
      <c r="D331" s="17">
        <v>168016</v>
      </c>
      <c r="E331" s="18" t="s">
        <v>394</v>
      </c>
      <c r="F331" s="18" t="s">
        <v>67</v>
      </c>
      <c r="G331" s="18" t="s">
        <v>2264</v>
      </c>
      <c r="H331" s="23">
        <v>15180</v>
      </c>
      <c r="I331" s="22">
        <v>15180</v>
      </c>
      <c r="J331" s="19">
        <v>2001</v>
      </c>
      <c r="K331" s="18" t="s">
        <v>3123</v>
      </c>
      <c r="L331" s="17">
        <v>6264</v>
      </c>
      <c r="M331" s="21" t="s">
        <v>1399</v>
      </c>
      <c r="O331" s="17" t="s">
        <v>1165</v>
      </c>
      <c r="Q331" s="17">
        <v>2007</v>
      </c>
      <c r="T331" s="28">
        <v>42802</v>
      </c>
      <c r="U331" s="21" t="s">
        <v>1809</v>
      </c>
      <c r="V331" s="5"/>
    </row>
    <row r="332" spans="1:22" ht="12.75" customHeight="1" x14ac:dyDescent="0.2">
      <c r="A332" s="17">
        <v>3</v>
      </c>
      <c r="B332" s="17">
        <v>154</v>
      </c>
      <c r="D332" s="17">
        <v>209747</v>
      </c>
      <c r="E332" s="18" t="s">
        <v>394</v>
      </c>
      <c r="F332" s="18" t="s">
        <v>60</v>
      </c>
      <c r="G332" s="18" t="s">
        <v>2265</v>
      </c>
      <c r="H332" s="23">
        <v>17622</v>
      </c>
      <c r="I332" s="22">
        <v>17622</v>
      </c>
      <c r="J332" s="19">
        <v>2008</v>
      </c>
      <c r="K332" s="18" t="s">
        <v>395</v>
      </c>
      <c r="L332" s="17">
        <v>6047</v>
      </c>
      <c r="M332" s="21" t="s">
        <v>12</v>
      </c>
      <c r="O332" s="17" t="s">
        <v>1165</v>
      </c>
      <c r="T332" s="28"/>
      <c r="U332" s="21" t="s">
        <v>1809</v>
      </c>
      <c r="V332" s="5"/>
    </row>
    <row r="333" spans="1:22" ht="12.75" customHeight="1" x14ac:dyDescent="0.2">
      <c r="A333" s="17">
        <v>9</v>
      </c>
      <c r="B333" s="17">
        <v>231</v>
      </c>
      <c r="D333" s="17">
        <v>150045</v>
      </c>
      <c r="E333" s="20" t="s">
        <v>643</v>
      </c>
      <c r="F333" s="20" t="s">
        <v>54</v>
      </c>
      <c r="G333" s="20" t="s">
        <v>3085</v>
      </c>
      <c r="H333" s="12">
        <v>20991</v>
      </c>
      <c r="I333" s="22">
        <v>20991</v>
      </c>
      <c r="J333" s="17">
        <v>2017</v>
      </c>
      <c r="K333" s="20" t="s">
        <v>3077</v>
      </c>
      <c r="L333" s="17">
        <v>6204</v>
      </c>
      <c r="M333" s="20" t="s">
        <v>3023</v>
      </c>
      <c r="O333" s="17" t="s">
        <v>1165</v>
      </c>
      <c r="U333" s="21" t="s">
        <v>1809</v>
      </c>
      <c r="V333" s="5"/>
    </row>
    <row r="334" spans="1:22" x14ac:dyDescent="0.2">
      <c r="A334" s="17">
        <v>3</v>
      </c>
      <c r="B334" s="17">
        <v>161</v>
      </c>
      <c r="D334" s="17">
        <v>112358</v>
      </c>
      <c r="E334" s="18" t="s">
        <v>643</v>
      </c>
      <c r="F334" s="18" t="s">
        <v>55</v>
      </c>
      <c r="G334" s="18" t="s">
        <v>2267</v>
      </c>
      <c r="H334" s="23">
        <v>13913</v>
      </c>
      <c r="I334" s="22">
        <v>13913</v>
      </c>
      <c r="J334" s="19">
        <v>1998</v>
      </c>
      <c r="K334" s="18" t="s">
        <v>459</v>
      </c>
      <c r="L334" s="17">
        <v>6010</v>
      </c>
      <c r="M334" s="21" t="s">
        <v>1401</v>
      </c>
      <c r="O334" s="17" t="s">
        <v>1165</v>
      </c>
      <c r="Q334" s="17">
        <v>2000</v>
      </c>
      <c r="R334" s="17">
        <v>2007</v>
      </c>
      <c r="T334" s="28"/>
      <c r="U334" s="21" t="s">
        <v>1809</v>
      </c>
      <c r="V334" s="5"/>
    </row>
    <row r="335" spans="1:22" ht="12.75" customHeight="1" x14ac:dyDescent="0.2">
      <c r="A335" s="17">
        <v>8</v>
      </c>
      <c r="B335" s="17">
        <v>122</v>
      </c>
      <c r="C335" s="17" t="s">
        <v>932</v>
      </c>
      <c r="D335" s="17">
        <v>104265</v>
      </c>
      <c r="E335" s="18" t="s">
        <v>643</v>
      </c>
      <c r="F335" s="18" t="s">
        <v>110</v>
      </c>
      <c r="G335" s="18" t="s">
        <v>2268</v>
      </c>
      <c r="H335" s="23">
        <v>9286</v>
      </c>
      <c r="I335" s="22">
        <v>9286</v>
      </c>
      <c r="J335" s="19">
        <v>1985</v>
      </c>
      <c r="K335" s="18" t="s">
        <v>513</v>
      </c>
      <c r="L335" s="17">
        <v>6020</v>
      </c>
      <c r="M335" s="21" t="s">
        <v>1381</v>
      </c>
      <c r="O335" s="17" t="s">
        <v>1165</v>
      </c>
      <c r="T335" s="28"/>
      <c r="U335" s="21" t="s">
        <v>1809</v>
      </c>
      <c r="V335" s="5"/>
    </row>
    <row r="336" spans="1:22" ht="12.75" customHeight="1" x14ac:dyDescent="0.2">
      <c r="A336" s="17">
        <v>12</v>
      </c>
      <c r="B336" s="17">
        <v>112</v>
      </c>
      <c r="D336" s="17">
        <v>104265</v>
      </c>
      <c r="E336" s="18" t="s">
        <v>643</v>
      </c>
      <c r="F336" s="18" t="s">
        <v>65</v>
      </c>
      <c r="G336" s="18" t="s">
        <v>2269</v>
      </c>
      <c r="H336" s="23">
        <v>16980</v>
      </c>
      <c r="I336" s="22">
        <v>16980</v>
      </c>
      <c r="J336" s="19">
        <v>2006</v>
      </c>
      <c r="K336" s="18" t="s">
        <v>707</v>
      </c>
      <c r="L336" s="17">
        <v>6252</v>
      </c>
      <c r="M336" s="21" t="s">
        <v>1379</v>
      </c>
      <c r="O336" s="17" t="s">
        <v>1165</v>
      </c>
      <c r="Q336" s="17">
        <v>2006</v>
      </c>
      <c r="T336" s="28"/>
      <c r="U336" s="21" t="s">
        <v>1809</v>
      </c>
      <c r="V336" s="5"/>
    </row>
    <row r="337" spans="1:23" ht="12.75" customHeight="1" x14ac:dyDescent="0.2">
      <c r="A337" s="17">
        <v>6</v>
      </c>
      <c r="B337" s="17">
        <v>107</v>
      </c>
      <c r="C337" s="17" t="s">
        <v>1586</v>
      </c>
      <c r="D337" s="17">
        <v>169648</v>
      </c>
      <c r="E337" s="18" t="s">
        <v>270</v>
      </c>
      <c r="F337" s="18" t="s">
        <v>55</v>
      </c>
      <c r="G337" s="18" t="s">
        <v>2270</v>
      </c>
      <c r="H337" s="23">
        <v>13110</v>
      </c>
      <c r="I337" s="22">
        <v>13110</v>
      </c>
      <c r="J337" s="19">
        <v>1995</v>
      </c>
      <c r="K337" s="18" t="s">
        <v>514</v>
      </c>
      <c r="L337" s="17">
        <v>6275</v>
      </c>
      <c r="M337" s="21" t="s">
        <v>2</v>
      </c>
      <c r="O337" s="17" t="s">
        <v>1165</v>
      </c>
      <c r="Q337" s="17">
        <v>1995</v>
      </c>
      <c r="R337" s="17">
        <v>2004</v>
      </c>
      <c r="T337" s="28"/>
      <c r="U337" s="21" t="s">
        <v>1809</v>
      </c>
      <c r="V337" s="5"/>
    </row>
    <row r="338" spans="1:23" ht="12.75" customHeight="1" x14ac:dyDescent="0.2">
      <c r="A338" s="17">
        <v>2</v>
      </c>
      <c r="B338" s="17">
        <v>204</v>
      </c>
      <c r="D338" s="17">
        <v>148537</v>
      </c>
      <c r="E338" s="18" t="s">
        <v>644</v>
      </c>
      <c r="F338" s="18" t="s">
        <v>973</v>
      </c>
      <c r="G338" s="18" t="s">
        <v>2271</v>
      </c>
      <c r="H338" s="23">
        <v>13250</v>
      </c>
      <c r="I338" s="22">
        <v>13250</v>
      </c>
      <c r="J338" s="19">
        <v>1996</v>
      </c>
      <c r="K338" s="18" t="s">
        <v>515</v>
      </c>
      <c r="L338" s="17">
        <v>6010</v>
      </c>
      <c r="M338" s="21" t="s">
        <v>1401</v>
      </c>
      <c r="O338" s="17" t="s">
        <v>1165</v>
      </c>
      <c r="Q338" s="17">
        <v>2000</v>
      </c>
      <c r="T338" s="28"/>
      <c r="U338" s="21" t="s">
        <v>1809</v>
      </c>
      <c r="V338" s="5"/>
    </row>
    <row r="339" spans="1:23" ht="12.75" customHeight="1" x14ac:dyDescent="0.2">
      <c r="A339" s="17">
        <v>3</v>
      </c>
      <c r="B339" s="17">
        <v>161</v>
      </c>
      <c r="D339" s="17">
        <v>112360</v>
      </c>
      <c r="E339" s="18" t="s">
        <v>644</v>
      </c>
      <c r="F339" s="18" t="s">
        <v>54</v>
      </c>
      <c r="G339" s="18" t="s">
        <v>2272</v>
      </c>
      <c r="H339" s="23">
        <v>18019</v>
      </c>
      <c r="I339" s="22">
        <v>18019</v>
      </c>
      <c r="J339" s="19">
        <v>2009</v>
      </c>
      <c r="K339" s="18" t="s">
        <v>1969</v>
      </c>
      <c r="L339" s="17">
        <v>6010</v>
      </c>
      <c r="M339" s="21" t="s">
        <v>1401</v>
      </c>
      <c r="O339" s="17" t="s">
        <v>1165</v>
      </c>
      <c r="Q339" s="17">
        <v>2010</v>
      </c>
      <c r="T339" s="28"/>
      <c r="U339" s="21" t="s">
        <v>1809</v>
      </c>
      <c r="V339" s="5"/>
    </row>
    <row r="340" spans="1:23" ht="12.75" customHeight="1" x14ac:dyDescent="0.2">
      <c r="A340" s="17">
        <v>6</v>
      </c>
      <c r="B340" s="17">
        <v>220</v>
      </c>
      <c r="C340" s="17" t="s">
        <v>932</v>
      </c>
      <c r="D340" s="17">
        <v>148743</v>
      </c>
      <c r="E340" s="18" t="s">
        <v>644</v>
      </c>
      <c r="F340" s="18" t="s">
        <v>94</v>
      </c>
      <c r="G340" s="18" t="s">
        <v>2273</v>
      </c>
      <c r="H340" s="23">
        <v>8966</v>
      </c>
      <c r="I340" s="22">
        <v>8966</v>
      </c>
      <c r="J340" s="19">
        <v>1984</v>
      </c>
      <c r="K340" s="18" t="s">
        <v>516</v>
      </c>
      <c r="L340" s="17">
        <v>6024</v>
      </c>
      <c r="M340" s="21" t="s">
        <v>22</v>
      </c>
      <c r="O340" s="17" t="s">
        <v>1165</v>
      </c>
      <c r="Q340" s="17">
        <v>1984</v>
      </c>
      <c r="R340" s="17">
        <v>1993</v>
      </c>
      <c r="T340" s="28"/>
      <c r="U340" s="21" t="s">
        <v>1809</v>
      </c>
      <c r="V340" s="5"/>
    </row>
    <row r="341" spans="1:23" s="16" customFormat="1" ht="12.75" customHeight="1" x14ac:dyDescent="0.2">
      <c r="A341" s="17">
        <v>3</v>
      </c>
      <c r="B341" s="17">
        <v>229</v>
      </c>
      <c r="C341" s="17" t="s">
        <v>932</v>
      </c>
      <c r="D341" s="17">
        <v>174153</v>
      </c>
      <c r="E341" s="18" t="s">
        <v>644</v>
      </c>
      <c r="F341" s="18" t="s">
        <v>55</v>
      </c>
      <c r="G341" s="18" t="s">
        <v>2274</v>
      </c>
      <c r="H341" s="23">
        <v>11930</v>
      </c>
      <c r="I341" s="22">
        <v>11930</v>
      </c>
      <c r="J341" s="19">
        <v>1992</v>
      </c>
      <c r="K341" s="18" t="s">
        <v>1117</v>
      </c>
      <c r="L341" s="17">
        <v>6103</v>
      </c>
      <c r="M341" s="21" t="s">
        <v>28</v>
      </c>
      <c r="N341" s="12"/>
      <c r="O341" s="17" t="s">
        <v>1165</v>
      </c>
      <c r="P341" s="23"/>
      <c r="Q341" s="17"/>
      <c r="R341" s="17"/>
      <c r="S341" s="17"/>
      <c r="T341" s="28"/>
      <c r="U341" s="21" t="s">
        <v>1809</v>
      </c>
      <c r="V341" s="5"/>
      <c r="W341" s="21"/>
    </row>
    <row r="342" spans="1:23" ht="12.75" customHeight="1" x14ac:dyDescent="0.2">
      <c r="A342" s="17">
        <v>3</v>
      </c>
      <c r="B342" s="17">
        <v>229</v>
      </c>
      <c r="D342" s="17">
        <v>174153</v>
      </c>
      <c r="E342" s="18" t="s">
        <v>644</v>
      </c>
      <c r="F342" s="18" t="s">
        <v>55</v>
      </c>
      <c r="G342" s="18" t="s">
        <v>2274</v>
      </c>
      <c r="H342" s="23">
        <v>15845</v>
      </c>
      <c r="I342" s="22">
        <v>15845</v>
      </c>
      <c r="J342" s="19">
        <v>2003</v>
      </c>
      <c r="K342" s="18" t="s">
        <v>86</v>
      </c>
      <c r="L342" s="17">
        <v>6103</v>
      </c>
      <c r="M342" s="21" t="s">
        <v>28</v>
      </c>
      <c r="O342" s="17" t="s">
        <v>1165</v>
      </c>
      <c r="T342" s="28"/>
      <c r="U342" s="21" t="s">
        <v>1809</v>
      </c>
      <c r="V342" s="5"/>
    </row>
    <row r="343" spans="1:23" x14ac:dyDescent="0.2">
      <c r="A343" s="17">
        <v>15</v>
      </c>
      <c r="B343" s="17">
        <v>208</v>
      </c>
      <c r="D343" s="17">
        <v>173902</v>
      </c>
      <c r="E343" s="20" t="s">
        <v>644</v>
      </c>
      <c r="F343" s="20" t="s">
        <v>174</v>
      </c>
      <c r="G343" s="18" t="s">
        <v>2275</v>
      </c>
      <c r="H343" s="23">
        <v>20205</v>
      </c>
      <c r="I343" s="22">
        <v>20205</v>
      </c>
      <c r="J343" s="19">
        <v>2015</v>
      </c>
      <c r="K343" s="20" t="s">
        <v>1781</v>
      </c>
      <c r="L343" s="17" t="s">
        <v>1782</v>
      </c>
      <c r="M343" s="20" t="s">
        <v>1399</v>
      </c>
      <c r="O343" s="17" t="s">
        <v>1165</v>
      </c>
      <c r="Q343" s="17">
        <v>2016</v>
      </c>
      <c r="U343" s="21" t="s">
        <v>1809</v>
      </c>
      <c r="V343" s="5"/>
    </row>
    <row r="344" spans="1:23" ht="12.75" customHeight="1" x14ac:dyDescent="0.2">
      <c r="A344" s="17">
        <v>6</v>
      </c>
      <c r="B344" s="17">
        <v>151</v>
      </c>
      <c r="D344" s="17">
        <v>152680</v>
      </c>
      <c r="E344" s="18" t="s">
        <v>644</v>
      </c>
      <c r="F344" s="18" t="s">
        <v>79</v>
      </c>
      <c r="G344" s="18" t="s">
        <v>2276</v>
      </c>
      <c r="H344" s="23">
        <v>16529</v>
      </c>
      <c r="I344" s="22">
        <v>16529</v>
      </c>
      <c r="J344" s="19">
        <v>2007</v>
      </c>
      <c r="K344" s="18" t="s">
        <v>1162</v>
      </c>
      <c r="L344" s="17">
        <v>6280</v>
      </c>
      <c r="M344" s="21" t="s">
        <v>1406</v>
      </c>
      <c r="O344" s="17" t="s">
        <v>1165</v>
      </c>
      <c r="Q344" s="17">
        <v>2007</v>
      </c>
      <c r="T344" s="28"/>
      <c r="U344" s="21" t="s">
        <v>1809</v>
      </c>
      <c r="V344" s="5"/>
    </row>
    <row r="345" spans="1:23" ht="12.75" customHeight="1" x14ac:dyDescent="0.2">
      <c r="A345" s="17">
        <v>6</v>
      </c>
      <c r="B345" s="17">
        <v>150</v>
      </c>
      <c r="D345" s="17">
        <v>170436</v>
      </c>
      <c r="E345" s="18" t="s">
        <v>645</v>
      </c>
      <c r="F345" s="18" t="s">
        <v>72</v>
      </c>
      <c r="G345" s="18" t="s">
        <v>2277</v>
      </c>
      <c r="H345" s="23">
        <v>15832</v>
      </c>
      <c r="I345" s="22">
        <v>15832</v>
      </c>
      <c r="J345" s="19">
        <v>2003</v>
      </c>
      <c r="K345" s="18" t="s">
        <v>1021</v>
      </c>
      <c r="L345" s="17">
        <v>6295</v>
      </c>
      <c r="M345" s="21" t="s">
        <v>29</v>
      </c>
      <c r="O345" s="17" t="s">
        <v>1165</v>
      </c>
      <c r="T345" s="28"/>
      <c r="U345" s="21" t="s">
        <v>1809</v>
      </c>
      <c r="V345" s="5"/>
    </row>
    <row r="346" spans="1:23" x14ac:dyDescent="0.2">
      <c r="A346" s="17">
        <v>6</v>
      </c>
      <c r="B346" s="17">
        <v>128</v>
      </c>
      <c r="D346" s="17">
        <v>224440</v>
      </c>
      <c r="E346" s="18" t="s">
        <v>645</v>
      </c>
      <c r="F346" s="18" t="s">
        <v>117</v>
      </c>
      <c r="G346" s="18" t="s">
        <v>2278</v>
      </c>
      <c r="H346" s="23">
        <v>15812</v>
      </c>
      <c r="I346" s="22">
        <v>15812</v>
      </c>
      <c r="J346" s="19">
        <v>2003</v>
      </c>
      <c r="K346" s="18" t="s">
        <v>1022</v>
      </c>
      <c r="L346" s="17">
        <v>6294</v>
      </c>
      <c r="M346" s="21" t="s">
        <v>15</v>
      </c>
      <c r="O346" s="17" t="s">
        <v>1165</v>
      </c>
      <c r="Q346" s="17">
        <v>2004</v>
      </c>
      <c r="T346" s="28"/>
      <c r="U346" s="21" t="s">
        <v>1810</v>
      </c>
      <c r="V346" s="5"/>
    </row>
    <row r="347" spans="1:23" x14ac:dyDescent="0.2">
      <c r="A347" s="17">
        <v>6</v>
      </c>
      <c r="B347" s="17">
        <v>225</v>
      </c>
      <c r="D347" s="17">
        <v>170029</v>
      </c>
      <c r="E347" s="18" t="s">
        <v>645</v>
      </c>
      <c r="F347" s="18" t="s">
        <v>54</v>
      </c>
      <c r="G347" s="18" t="s">
        <v>2279</v>
      </c>
      <c r="H347" s="23">
        <v>14866</v>
      </c>
      <c r="I347" s="22">
        <v>14866</v>
      </c>
      <c r="J347" s="19">
        <v>2000</v>
      </c>
      <c r="K347" s="18" t="s">
        <v>1033</v>
      </c>
      <c r="L347" s="17">
        <v>6288</v>
      </c>
      <c r="M347" s="21" t="s">
        <v>30</v>
      </c>
      <c r="O347" s="17" t="s">
        <v>1165</v>
      </c>
      <c r="Q347" s="17">
        <v>2003</v>
      </c>
      <c r="T347" s="28">
        <v>42420</v>
      </c>
      <c r="U347" s="21" t="s">
        <v>1809</v>
      </c>
      <c r="V347" s="5"/>
    </row>
    <row r="348" spans="1:23" ht="12.75" customHeight="1" x14ac:dyDescent="0.2">
      <c r="A348" s="17">
        <v>6</v>
      </c>
      <c r="B348" s="17">
        <v>128</v>
      </c>
      <c r="D348" s="17">
        <v>114242</v>
      </c>
      <c r="E348" s="18" t="s">
        <v>645</v>
      </c>
      <c r="F348" s="18" t="s">
        <v>54</v>
      </c>
      <c r="G348" s="18" t="s">
        <v>2279</v>
      </c>
      <c r="H348" s="23">
        <v>15864</v>
      </c>
      <c r="I348" s="22">
        <v>15864</v>
      </c>
      <c r="J348" s="19">
        <v>2003</v>
      </c>
      <c r="K348" s="18" t="s">
        <v>1022</v>
      </c>
      <c r="L348" s="17">
        <v>6294</v>
      </c>
      <c r="M348" s="21" t="s">
        <v>15</v>
      </c>
      <c r="O348" s="17" t="s">
        <v>1165</v>
      </c>
      <c r="Q348" s="17">
        <v>2004</v>
      </c>
      <c r="T348" s="28"/>
      <c r="U348" s="21" t="s">
        <v>1809</v>
      </c>
      <c r="V348" s="5"/>
    </row>
    <row r="349" spans="1:23" ht="12.75" customHeight="1" x14ac:dyDescent="0.2">
      <c r="A349" s="17">
        <v>6</v>
      </c>
      <c r="B349" s="17">
        <v>225</v>
      </c>
      <c r="D349" s="17">
        <v>170027</v>
      </c>
      <c r="E349" s="18" t="s">
        <v>645</v>
      </c>
      <c r="F349" s="18" t="s">
        <v>55</v>
      </c>
      <c r="G349" s="18" t="s">
        <v>2280</v>
      </c>
      <c r="H349" s="23">
        <v>14150</v>
      </c>
      <c r="I349" s="22">
        <v>14150</v>
      </c>
      <c r="J349" s="19">
        <v>1998</v>
      </c>
      <c r="K349" s="18" t="s">
        <v>1767</v>
      </c>
      <c r="L349" s="17">
        <v>6288</v>
      </c>
      <c r="M349" s="21" t="s">
        <v>30</v>
      </c>
      <c r="O349" s="17" t="s">
        <v>1165</v>
      </c>
      <c r="Q349" s="17">
        <v>1999</v>
      </c>
      <c r="R349" s="17">
        <v>2007</v>
      </c>
      <c r="T349" s="28"/>
      <c r="U349" s="21" t="s">
        <v>1809</v>
      </c>
      <c r="V349" s="5"/>
    </row>
    <row r="350" spans="1:23" ht="12.75" customHeight="1" x14ac:dyDescent="0.2">
      <c r="A350" s="17">
        <v>9</v>
      </c>
      <c r="B350" s="17">
        <v>143</v>
      </c>
      <c r="C350" s="17" t="s">
        <v>932</v>
      </c>
      <c r="D350" s="17">
        <v>224440</v>
      </c>
      <c r="E350" s="18" t="s">
        <v>645</v>
      </c>
      <c r="F350" s="18" t="s">
        <v>118</v>
      </c>
      <c r="G350" s="18" t="s">
        <v>2281</v>
      </c>
      <c r="H350" s="23">
        <v>13532</v>
      </c>
      <c r="I350" s="22">
        <v>13532</v>
      </c>
      <c r="J350" s="19">
        <v>2002</v>
      </c>
      <c r="K350" s="18" t="s">
        <v>1510</v>
      </c>
      <c r="L350" s="17">
        <v>6222</v>
      </c>
      <c r="M350" s="21" t="s">
        <v>14</v>
      </c>
      <c r="O350" s="17" t="s">
        <v>1165</v>
      </c>
      <c r="T350" s="28"/>
      <c r="U350" s="21" t="s">
        <v>1810</v>
      </c>
      <c r="V350" s="5"/>
    </row>
    <row r="351" spans="1:23" ht="12.75" customHeight="1" x14ac:dyDescent="0.2">
      <c r="A351" s="17">
        <v>6</v>
      </c>
      <c r="B351" s="17">
        <v>150</v>
      </c>
      <c r="D351" s="17">
        <v>170438</v>
      </c>
      <c r="E351" s="18" t="s">
        <v>645</v>
      </c>
      <c r="F351" s="18" t="s">
        <v>120</v>
      </c>
      <c r="G351" s="18" t="s">
        <v>2282</v>
      </c>
      <c r="H351" s="23">
        <v>15201</v>
      </c>
      <c r="I351" s="22">
        <v>15201</v>
      </c>
      <c r="J351" s="19">
        <v>2001</v>
      </c>
      <c r="K351" s="18" t="s">
        <v>1053</v>
      </c>
      <c r="L351" s="17">
        <v>6005</v>
      </c>
      <c r="M351" s="21" t="s">
        <v>1400</v>
      </c>
      <c r="O351" s="17" t="s">
        <v>1165</v>
      </c>
      <c r="Q351" s="17">
        <v>2002</v>
      </c>
      <c r="T351" s="28"/>
      <c r="U351" s="21" t="s">
        <v>1810</v>
      </c>
      <c r="V351" s="5"/>
    </row>
    <row r="352" spans="1:23" ht="12.75" customHeight="1" x14ac:dyDescent="0.2">
      <c r="A352" s="17">
        <v>4</v>
      </c>
      <c r="B352" s="17">
        <v>207</v>
      </c>
      <c r="D352" s="17">
        <v>114153</v>
      </c>
      <c r="E352" s="18" t="s">
        <v>658</v>
      </c>
      <c r="F352" s="18" t="s">
        <v>55</v>
      </c>
      <c r="G352" s="18" t="s">
        <v>2283</v>
      </c>
      <c r="H352" s="23">
        <v>16669</v>
      </c>
      <c r="I352" s="22">
        <v>16669</v>
      </c>
      <c r="J352" s="19">
        <v>2005</v>
      </c>
      <c r="K352" s="18" t="s">
        <v>1745</v>
      </c>
      <c r="L352" s="17">
        <v>6030</v>
      </c>
      <c r="M352" s="21" t="s">
        <v>902</v>
      </c>
      <c r="O352" s="17" t="s">
        <v>1165</v>
      </c>
      <c r="Q352" s="17">
        <v>2007</v>
      </c>
      <c r="T352" s="28">
        <v>41705</v>
      </c>
      <c r="U352" s="21" t="s">
        <v>1809</v>
      </c>
      <c r="V352" s="5"/>
    </row>
    <row r="353" spans="1:22" x14ac:dyDescent="0.2">
      <c r="A353" s="17">
        <v>12</v>
      </c>
      <c r="B353" s="17">
        <v>109</v>
      </c>
      <c r="D353" s="17">
        <v>251845</v>
      </c>
      <c r="E353" s="18" t="s">
        <v>658</v>
      </c>
      <c r="F353" s="18" t="s">
        <v>55</v>
      </c>
      <c r="G353" s="18" t="s">
        <v>2283</v>
      </c>
      <c r="H353" s="23">
        <v>18302</v>
      </c>
      <c r="I353" s="22">
        <v>18302</v>
      </c>
      <c r="J353" s="19">
        <v>2010</v>
      </c>
      <c r="K353" s="18" t="s">
        <v>614</v>
      </c>
      <c r="L353" s="17">
        <v>6211</v>
      </c>
      <c r="M353" s="21" t="s">
        <v>49</v>
      </c>
      <c r="O353" s="17" t="s">
        <v>1165</v>
      </c>
      <c r="Q353" s="17">
        <v>2012</v>
      </c>
      <c r="T353" s="28"/>
      <c r="U353" s="21" t="s">
        <v>1809</v>
      </c>
      <c r="V353" s="5"/>
    </row>
    <row r="354" spans="1:22" ht="12.75" customHeight="1" x14ac:dyDescent="0.2">
      <c r="A354" s="17">
        <v>9</v>
      </c>
      <c r="B354" s="17">
        <v>214</v>
      </c>
      <c r="D354" s="17">
        <v>393568</v>
      </c>
      <c r="E354" s="18" t="s">
        <v>1610</v>
      </c>
      <c r="F354" s="18" t="s">
        <v>1611</v>
      </c>
      <c r="G354" s="18" t="s">
        <v>2284</v>
      </c>
      <c r="H354" s="23">
        <v>18163</v>
      </c>
      <c r="I354" s="22">
        <v>18163</v>
      </c>
      <c r="J354" s="19">
        <v>2013</v>
      </c>
      <c r="K354" s="18" t="s">
        <v>1612</v>
      </c>
      <c r="L354" s="17">
        <v>6221</v>
      </c>
      <c r="M354" s="21" t="s">
        <v>919</v>
      </c>
      <c r="O354" s="17" t="s">
        <v>1165</v>
      </c>
      <c r="Q354" s="17">
        <v>2013</v>
      </c>
      <c r="T354" s="28">
        <v>40918</v>
      </c>
      <c r="U354" s="21" t="s">
        <v>1809</v>
      </c>
      <c r="V354" s="5"/>
    </row>
    <row r="355" spans="1:22" ht="12.75" customHeight="1" x14ac:dyDescent="0.2">
      <c r="A355" s="17">
        <v>4</v>
      </c>
      <c r="B355" s="17">
        <v>205</v>
      </c>
      <c r="D355" s="17">
        <v>109139</v>
      </c>
      <c r="E355" s="18" t="s">
        <v>646</v>
      </c>
      <c r="F355" s="18" t="s">
        <v>115</v>
      </c>
      <c r="G355" s="18" t="s">
        <v>2285</v>
      </c>
      <c r="H355" s="23">
        <v>15217</v>
      </c>
      <c r="I355" s="22">
        <v>15217</v>
      </c>
      <c r="J355" s="19">
        <v>2001</v>
      </c>
      <c r="K355" s="18" t="s">
        <v>19</v>
      </c>
      <c r="L355" s="17">
        <v>6006</v>
      </c>
      <c r="M355" s="21" t="s">
        <v>1400</v>
      </c>
      <c r="O355" s="17" t="s">
        <v>1165</v>
      </c>
      <c r="T355" s="28"/>
      <c r="U355" s="21" t="s">
        <v>1809</v>
      </c>
      <c r="V355" s="5"/>
    </row>
    <row r="356" spans="1:22" ht="12.75" customHeight="1" x14ac:dyDescent="0.2">
      <c r="A356" s="17">
        <v>9</v>
      </c>
      <c r="B356" s="17">
        <v>144</v>
      </c>
      <c r="D356" s="17">
        <v>129206</v>
      </c>
      <c r="E356" s="20" t="s">
        <v>271</v>
      </c>
      <c r="F356" s="20" t="s">
        <v>94</v>
      </c>
      <c r="G356" s="18" t="s">
        <v>2286</v>
      </c>
      <c r="H356" s="23">
        <v>20346</v>
      </c>
      <c r="I356" s="22">
        <v>20346</v>
      </c>
      <c r="J356" s="19">
        <v>2015</v>
      </c>
      <c r="K356" s="20" t="s">
        <v>1783</v>
      </c>
      <c r="L356" s="17">
        <v>6222</v>
      </c>
      <c r="M356" s="20" t="s">
        <v>14</v>
      </c>
      <c r="O356" s="17" t="s">
        <v>1165</v>
      </c>
      <c r="Q356" s="17">
        <v>2015</v>
      </c>
      <c r="U356" s="21" t="s">
        <v>1809</v>
      </c>
      <c r="V356" s="5"/>
    </row>
    <row r="357" spans="1:22" ht="12.75" customHeight="1" x14ac:dyDescent="0.2">
      <c r="A357" s="17">
        <v>9</v>
      </c>
      <c r="B357" s="17">
        <v>143</v>
      </c>
      <c r="C357" s="17" t="s">
        <v>932</v>
      </c>
      <c r="D357" s="17">
        <v>129208</v>
      </c>
      <c r="E357" s="18" t="s">
        <v>271</v>
      </c>
      <c r="F357" s="18" t="s">
        <v>80</v>
      </c>
      <c r="G357" s="18" t="s">
        <v>2287</v>
      </c>
      <c r="H357" s="23">
        <v>13484</v>
      </c>
      <c r="I357" s="22">
        <v>13484</v>
      </c>
      <c r="J357" s="19">
        <v>1998</v>
      </c>
      <c r="K357" s="18" t="s">
        <v>1848</v>
      </c>
      <c r="L357" s="17">
        <v>6222</v>
      </c>
      <c r="M357" s="21" t="s">
        <v>14</v>
      </c>
      <c r="O357" s="17" t="s">
        <v>1165</v>
      </c>
      <c r="Q357" s="17">
        <v>1998</v>
      </c>
      <c r="T357" s="28">
        <v>42076</v>
      </c>
      <c r="U357" s="21" t="s">
        <v>1809</v>
      </c>
      <c r="V357" s="5"/>
    </row>
    <row r="358" spans="1:22" x14ac:dyDescent="0.2">
      <c r="A358" s="17">
        <v>8</v>
      </c>
      <c r="B358" s="17">
        <v>121</v>
      </c>
      <c r="D358" s="17">
        <v>170519</v>
      </c>
      <c r="E358" s="18" t="s">
        <v>362</v>
      </c>
      <c r="F358" s="18" t="s">
        <v>71</v>
      </c>
      <c r="G358" s="18" t="s">
        <v>2288</v>
      </c>
      <c r="H358" s="23">
        <v>15022</v>
      </c>
      <c r="I358" s="22">
        <v>15022</v>
      </c>
      <c r="J358" s="19">
        <v>2001</v>
      </c>
      <c r="K358" s="18" t="s">
        <v>1054</v>
      </c>
      <c r="L358" s="17">
        <v>6020</v>
      </c>
      <c r="M358" s="21" t="s">
        <v>1381</v>
      </c>
      <c r="O358" s="17" t="s">
        <v>1165</v>
      </c>
      <c r="T358" s="28"/>
      <c r="U358" s="21" t="s">
        <v>1809</v>
      </c>
      <c r="V358" s="5"/>
    </row>
    <row r="359" spans="1:22" ht="12.75" customHeight="1" x14ac:dyDescent="0.2">
      <c r="A359" s="17">
        <v>6</v>
      </c>
      <c r="B359" s="17">
        <v>150</v>
      </c>
      <c r="D359" s="17">
        <v>170440</v>
      </c>
      <c r="E359" s="18" t="s">
        <v>1214</v>
      </c>
      <c r="F359" s="18" t="s">
        <v>122</v>
      </c>
      <c r="G359" s="18" t="s">
        <v>2289</v>
      </c>
      <c r="H359" s="23">
        <v>15467</v>
      </c>
      <c r="I359" s="22">
        <v>15467</v>
      </c>
      <c r="J359" s="19">
        <v>2002</v>
      </c>
      <c r="K359" s="18" t="s">
        <v>587</v>
      </c>
      <c r="L359" s="17">
        <v>6280</v>
      </c>
      <c r="M359" s="21" t="s">
        <v>1406</v>
      </c>
      <c r="O359" s="17" t="s">
        <v>1165</v>
      </c>
      <c r="T359" s="28"/>
      <c r="U359" s="21" t="s">
        <v>1809</v>
      </c>
      <c r="V359" s="5"/>
    </row>
    <row r="360" spans="1:22" ht="12.75" customHeight="1" x14ac:dyDescent="0.2">
      <c r="A360" s="17">
        <v>3</v>
      </c>
      <c r="B360" s="17">
        <v>160</v>
      </c>
      <c r="D360" s="17">
        <v>100282</v>
      </c>
      <c r="E360" s="18" t="s">
        <v>536</v>
      </c>
      <c r="F360" s="18" t="s">
        <v>54</v>
      </c>
      <c r="G360" s="18" t="s">
        <v>2290</v>
      </c>
      <c r="H360" s="23">
        <v>18290</v>
      </c>
      <c r="I360" s="22">
        <v>18290</v>
      </c>
      <c r="J360" s="19">
        <v>2010</v>
      </c>
      <c r="K360" s="18" t="s">
        <v>537</v>
      </c>
      <c r="L360" s="17">
        <v>6010</v>
      </c>
      <c r="M360" s="21" t="s">
        <v>1401</v>
      </c>
      <c r="O360" s="17" t="s">
        <v>1165</v>
      </c>
      <c r="T360" s="28"/>
      <c r="U360" s="21" t="s">
        <v>1809</v>
      </c>
      <c r="V360" s="5"/>
    </row>
    <row r="361" spans="1:22" ht="12.75" customHeight="1" x14ac:dyDescent="0.2">
      <c r="A361" s="17">
        <v>13</v>
      </c>
      <c r="B361" s="17">
        <v>241</v>
      </c>
      <c r="D361" s="17">
        <v>175129</v>
      </c>
      <c r="E361" s="18" t="s">
        <v>1215</v>
      </c>
      <c r="F361" s="18" t="s">
        <v>55</v>
      </c>
      <c r="G361" s="18" t="s">
        <v>2291</v>
      </c>
      <c r="H361" s="23">
        <v>16227</v>
      </c>
      <c r="I361" s="22">
        <v>16227</v>
      </c>
      <c r="J361" s="19">
        <v>2004</v>
      </c>
      <c r="K361" s="18" t="s">
        <v>1310</v>
      </c>
      <c r="L361" s="17">
        <v>6242</v>
      </c>
      <c r="M361" s="21" t="s">
        <v>1389</v>
      </c>
      <c r="O361" s="17" t="s">
        <v>1165</v>
      </c>
      <c r="Q361" s="17">
        <v>2006</v>
      </c>
      <c r="T361" s="28"/>
      <c r="U361" s="21" t="s">
        <v>1809</v>
      </c>
      <c r="V361" s="5"/>
    </row>
    <row r="362" spans="1:22" ht="12.75" customHeight="1" x14ac:dyDescent="0.2">
      <c r="A362" s="17">
        <v>12</v>
      </c>
      <c r="B362" s="17">
        <v>238</v>
      </c>
      <c r="D362" s="17">
        <v>101291</v>
      </c>
      <c r="E362" s="18" t="s">
        <v>1215</v>
      </c>
      <c r="F362" s="18" t="s">
        <v>55</v>
      </c>
      <c r="G362" s="18" t="s">
        <v>2291</v>
      </c>
      <c r="H362" s="23">
        <v>19603</v>
      </c>
      <c r="I362" s="22">
        <v>19603</v>
      </c>
      <c r="J362" s="19">
        <v>2013</v>
      </c>
      <c r="K362" s="18" t="s">
        <v>1608</v>
      </c>
      <c r="L362" s="17">
        <v>6253</v>
      </c>
      <c r="M362" s="21" t="s">
        <v>25</v>
      </c>
      <c r="O362" s="17" t="s">
        <v>1165</v>
      </c>
      <c r="T362" s="28">
        <v>40918</v>
      </c>
      <c r="U362" s="21" t="s">
        <v>1809</v>
      </c>
      <c r="V362" s="5"/>
    </row>
    <row r="363" spans="1:22" ht="12.75" customHeight="1" x14ac:dyDescent="0.2">
      <c r="A363" s="17">
        <v>8</v>
      </c>
      <c r="B363" s="17">
        <v>121</v>
      </c>
      <c r="C363" s="17" t="s">
        <v>1559</v>
      </c>
      <c r="D363" s="17">
        <v>202993</v>
      </c>
      <c r="E363" s="18" t="s">
        <v>1215</v>
      </c>
      <c r="F363" s="18" t="s">
        <v>93</v>
      </c>
      <c r="G363" s="18" t="s">
        <v>2292</v>
      </c>
      <c r="H363" s="23">
        <v>14450</v>
      </c>
      <c r="I363" s="22">
        <v>14450</v>
      </c>
      <c r="J363" s="19">
        <v>1999</v>
      </c>
      <c r="K363" s="18" t="s">
        <v>1967</v>
      </c>
      <c r="L363" s="17">
        <v>6020</v>
      </c>
      <c r="M363" s="21" t="s">
        <v>1381</v>
      </c>
      <c r="O363" s="17" t="s">
        <v>1165</v>
      </c>
      <c r="Q363" s="17">
        <v>2001</v>
      </c>
      <c r="S363" s="17">
        <v>2009</v>
      </c>
      <c r="T363" s="28"/>
      <c r="U363" s="21" t="s">
        <v>1809</v>
      </c>
      <c r="V363" s="5"/>
    </row>
    <row r="364" spans="1:22" x14ac:dyDescent="0.2">
      <c r="A364" s="17">
        <v>3</v>
      </c>
      <c r="B364" s="17">
        <v>169</v>
      </c>
      <c r="C364" s="17" t="s">
        <v>932</v>
      </c>
      <c r="D364" s="17">
        <v>116693</v>
      </c>
      <c r="E364" s="18" t="s">
        <v>272</v>
      </c>
      <c r="F364" s="18" t="s">
        <v>67</v>
      </c>
      <c r="G364" s="18" t="s">
        <v>2293</v>
      </c>
      <c r="H364" s="23">
        <v>9425</v>
      </c>
      <c r="I364" s="22">
        <v>9425</v>
      </c>
      <c r="J364" s="19">
        <v>1985</v>
      </c>
      <c r="K364" s="18" t="s">
        <v>517</v>
      </c>
      <c r="L364" s="17">
        <v>6010</v>
      </c>
      <c r="M364" s="21" t="s">
        <v>1401</v>
      </c>
      <c r="O364" s="17" t="s">
        <v>1165</v>
      </c>
      <c r="Q364" s="17">
        <v>1988</v>
      </c>
      <c r="R364" s="17">
        <v>2003</v>
      </c>
      <c r="T364" s="28"/>
      <c r="U364" s="21" t="s">
        <v>1809</v>
      </c>
      <c r="V364" s="5"/>
    </row>
    <row r="365" spans="1:22" ht="12.75" customHeight="1" x14ac:dyDescent="0.2">
      <c r="A365" s="17">
        <v>9</v>
      </c>
      <c r="B365" s="17">
        <v>201</v>
      </c>
      <c r="D365" s="17">
        <v>104553</v>
      </c>
      <c r="E365" s="20" t="s">
        <v>3078</v>
      </c>
      <c r="F365" s="20" t="s">
        <v>63</v>
      </c>
      <c r="G365" s="20" t="s">
        <v>3086</v>
      </c>
      <c r="H365" s="12">
        <v>20638</v>
      </c>
      <c r="I365" s="22">
        <v>20638</v>
      </c>
      <c r="J365" s="17">
        <v>2017</v>
      </c>
      <c r="K365" s="20" t="s">
        <v>3079</v>
      </c>
      <c r="L365" s="17">
        <v>6206</v>
      </c>
      <c r="M365" s="20" t="s">
        <v>3080</v>
      </c>
      <c r="O365" s="17" t="s">
        <v>1165</v>
      </c>
      <c r="U365" s="21" t="s">
        <v>1809</v>
      </c>
      <c r="V365" s="5"/>
    </row>
    <row r="366" spans="1:22" ht="12.75" customHeight="1" x14ac:dyDescent="0.2">
      <c r="A366" s="17">
        <v>3</v>
      </c>
      <c r="B366" s="17">
        <v>163</v>
      </c>
      <c r="D366" s="17">
        <v>272329</v>
      </c>
      <c r="E366" s="18" t="s">
        <v>273</v>
      </c>
      <c r="F366" s="18" t="s">
        <v>957</v>
      </c>
      <c r="G366" s="18" t="s">
        <v>2294</v>
      </c>
      <c r="H366" s="23">
        <v>15656</v>
      </c>
      <c r="I366" s="22">
        <v>15656</v>
      </c>
      <c r="J366" s="19">
        <v>2003</v>
      </c>
      <c r="K366" s="18" t="s">
        <v>1425</v>
      </c>
      <c r="L366" s="17">
        <v>4665</v>
      </c>
      <c r="M366" s="21" t="s">
        <v>1424</v>
      </c>
      <c r="O366" s="17" t="s">
        <v>1165</v>
      </c>
      <c r="Q366" s="17">
        <v>2004</v>
      </c>
      <c r="T366" s="28"/>
      <c r="U366" s="21" t="s">
        <v>1809</v>
      </c>
      <c r="V366" s="5"/>
    </row>
    <row r="367" spans="1:22" x14ac:dyDescent="0.2">
      <c r="A367" s="17">
        <v>15</v>
      </c>
      <c r="B367" s="17">
        <v>215</v>
      </c>
      <c r="C367" s="17" t="s">
        <v>932</v>
      </c>
      <c r="D367" s="17">
        <v>174928</v>
      </c>
      <c r="E367" s="18" t="s">
        <v>708</v>
      </c>
      <c r="F367" s="18" t="s">
        <v>72</v>
      </c>
      <c r="G367" s="18" t="s">
        <v>2295</v>
      </c>
      <c r="H367" s="23">
        <v>12509</v>
      </c>
      <c r="I367" s="22">
        <v>12509</v>
      </c>
      <c r="J367" s="19">
        <v>1994</v>
      </c>
      <c r="K367" s="18" t="s">
        <v>518</v>
      </c>
      <c r="L367" s="17">
        <v>6265</v>
      </c>
      <c r="M367" s="21" t="s">
        <v>914</v>
      </c>
      <c r="O367" s="17" t="s">
        <v>1165</v>
      </c>
      <c r="Q367" s="17">
        <v>1994</v>
      </c>
      <c r="T367" s="28"/>
      <c r="U367" s="21" t="s">
        <v>1809</v>
      </c>
      <c r="V367" s="5"/>
    </row>
    <row r="368" spans="1:22" ht="12.75" customHeight="1" x14ac:dyDescent="0.2">
      <c r="A368" s="17">
        <v>15</v>
      </c>
      <c r="B368" s="17">
        <v>215</v>
      </c>
      <c r="D368" s="17">
        <v>268333</v>
      </c>
      <c r="E368" s="18" t="s">
        <v>708</v>
      </c>
      <c r="F368" s="18" t="s">
        <v>72</v>
      </c>
      <c r="G368" s="18" t="s">
        <v>2295</v>
      </c>
      <c r="H368" s="23">
        <v>19147</v>
      </c>
      <c r="I368" s="22">
        <v>19147</v>
      </c>
      <c r="J368" s="19">
        <v>2013</v>
      </c>
      <c r="K368" s="18" t="s">
        <v>1851</v>
      </c>
      <c r="L368" s="17">
        <v>6265</v>
      </c>
      <c r="M368" s="21" t="s">
        <v>914</v>
      </c>
      <c r="O368" s="17" t="s">
        <v>1165</v>
      </c>
      <c r="Q368" s="17">
        <v>2015</v>
      </c>
      <c r="T368" s="28">
        <v>42085</v>
      </c>
      <c r="U368" s="21" t="s">
        <v>1809</v>
      </c>
      <c r="V368" s="5"/>
    </row>
    <row r="369" spans="1:22" ht="12.75" customHeight="1" x14ac:dyDescent="0.2">
      <c r="A369" s="17">
        <v>8</v>
      </c>
      <c r="B369" s="17">
        <v>116</v>
      </c>
      <c r="D369" s="17">
        <v>186360</v>
      </c>
      <c r="E369" s="18" t="s">
        <v>708</v>
      </c>
      <c r="F369" s="18" t="s">
        <v>88</v>
      </c>
      <c r="G369" s="18" t="s">
        <v>2296</v>
      </c>
      <c r="H369" s="23">
        <v>15160</v>
      </c>
      <c r="I369" s="22">
        <v>15160</v>
      </c>
      <c r="J369" s="19">
        <v>2001</v>
      </c>
      <c r="K369" s="18" t="s">
        <v>1055</v>
      </c>
      <c r="L369" s="17">
        <v>6274</v>
      </c>
      <c r="M369" s="21" t="s">
        <v>1388</v>
      </c>
      <c r="O369" s="17" t="s">
        <v>1165</v>
      </c>
      <c r="Q369" s="17">
        <v>2003</v>
      </c>
      <c r="T369" s="28"/>
      <c r="U369" s="21" t="s">
        <v>1809</v>
      </c>
      <c r="V369" s="5"/>
    </row>
    <row r="370" spans="1:22" ht="12.75" customHeight="1" x14ac:dyDescent="0.2">
      <c r="A370" s="17">
        <v>15</v>
      </c>
      <c r="B370" s="17">
        <v>215</v>
      </c>
      <c r="C370" s="17" t="s">
        <v>932</v>
      </c>
      <c r="D370" s="17">
        <v>174927</v>
      </c>
      <c r="E370" s="18" t="s">
        <v>708</v>
      </c>
      <c r="F370" s="18" t="s">
        <v>62</v>
      </c>
      <c r="G370" s="18" t="s">
        <v>2297</v>
      </c>
      <c r="H370" s="23">
        <v>10010</v>
      </c>
      <c r="I370" s="22">
        <v>10010</v>
      </c>
      <c r="J370" s="19">
        <v>1991</v>
      </c>
      <c r="K370" s="18" t="s">
        <v>519</v>
      </c>
      <c r="L370" s="17">
        <v>6265</v>
      </c>
      <c r="M370" s="21" t="s">
        <v>914</v>
      </c>
      <c r="O370" s="17" t="s">
        <v>570</v>
      </c>
      <c r="Q370" s="17">
        <v>1998</v>
      </c>
      <c r="T370" s="28">
        <v>42085</v>
      </c>
      <c r="U370" s="21" t="s">
        <v>1809</v>
      </c>
      <c r="V370" s="5"/>
    </row>
    <row r="371" spans="1:22" ht="12.75" customHeight="1" x14ac:dyDescent="0.2">
      <c r="A371" s="15">
        <v>3</v>
      </c>
      <c r="B371" s="15">
        <v>161</v>
      </c>
      <c r="D371" s="17">
        <v>114056</v>
      </c>
      <c r="E371" s="25" t="s">
        <v>708</v>
      </c>
      <c r="F371" s="25" t="s">
        <v>107</v>
      </c>
      <c r="G371" s="18" t="s">
        <v>2298</v>
      </c>
      <c r="H371" s="31">
        <v>20392</v>
      </c>
      <c r="I371" s="22">
        <v>20392</v>
      </c>
      <c r="J371" s="19">
        <v>2015</v>
      </c>
      <c r="K371" s="25" t="s">
        <v>1854</v>
      </c>
      <c r="L371" s="15">
        <v>6015</v>
      </c>
      <c r="M371" s="32" t="s">
        <v>1400</v>
      </c>
      <c r="O371" s="17" t="s">
        <v>1165</v>
      </c>
      <c r="T371" s="27">
        <v>42107</v>
      </c>
      <c r="U371" s="21" t="s">
        <v>1809</v>
      </c>
      <c r="V371" s="5"/>
    </row>
    <row r="372" spans="1:22" ht="12.75" customHeight="1" x14ac:dyDescent="0.2">
      <c r="A372" s="17">
        <v>3</v>
      </c>
      <c r="B372" s="17">
        <v>163</v>
      </c>
      <c r="D372" s="17">
        <v>166672</v>
      </c>
      <c r="E372" s="18" t="s">
        <v>708</v>
      </c>
      <c r="F372" s="18" t="s">
        <v>193</v>
      </c>
      <c r="G372" s="18" t="s">
        <v>2299</v>
      </c>
      <c r="H372" s="23">
        <v>16972</v>
      </c>
      <c r="I372" s="22">
        <v>16972</v>
      </c>
      <c r="J372" s="19">
        <v>2006</v>
      </c>
      <c r="K372" s="18" t="s">
        <v>709</v>
      </c>
      <c r="L372" s="17">
        <v>6014</v>
      </c>
      <c r="M372" s="21" t="s">
        <v>1400</v>
      </c>
      <c r="O372" s="17" t="s">
        <v>1165</v>
      </c>
      <c r="Q372" s="17">
        <v>2007</v>
      </c>
      <c r="S372" s="17">
        <v>2010</v>
      </c>
      <c r="T372" s="28"/>
      <c r="U372" s="21" t="s">
        <v>1809</v>
      </c>
      <c r="V372" s="5"/>
    </row>
    <row r="373" spans="1:22" ht="12.75" customHeight="1" x14ac:dyDescent="0.2">
      <c r="A373" s="17">
        <v>8</v>
      </c>
      <c r="B373" s="17">
        <v>122</v>
      </c>
      <c r="D373" s="17">
        <v>100060</v>
      </c>
      <c r="E373" s="20" t="s">
        <v>274</v>
      </c>
      <c r="F373" s="20" t="s">
        <v>963</v>
      </c>
      <c r="G373" s="20" t="s">
        <v>3036</v>
      </c>
      <c r="H373" s="12">
        <v>20880</v>
      </c>
      <c r="I373" s="22">
        <v>20880</v>
      </c>
      <c r="J373" s="17">
        <v>2017</v>
      </c>
      <c r="K373" s="20" t="s">
        <v>2973</v>
      </c>
      <c r="L373" s="17">
        <v>6280</v>
      </c>
      <c r="M373" s="20" t="s">
        <v>893</v>
      </c>
      <c r="N373" s="17"/>
      <c r="O373" s="17" t="s">
        <v>1165</v>
      </c>
      <c r="P373" s="17"/>
      <c r="Q373" s="23"/>
      <c r="T373" s="27">
        <v>42885</v>
      </c>
      <c r="U373" s="21" t="s">
        <v>1809</v>
      </c>
      <c r="V373" s="5"/>
    </row>
    <row r="374" spans="1:22" ht="12.75" customHeight="1" x14ac:dyDescent="0.2">
      <c r="A374" s="17">
        <v>2</v>
      </c>
      <c r="B374" s="17">
        <v>178</v>
      </c>
      <c r="C374" s="17" t="s">
        <v>932</v>
      </c>
      <c r="D374" s="17">
        <v>292868</v>
      </c>
      <c r="E374" s="18" t="s">
        <v>274</v>
      </c>
      <c r="F374" s="18" t="s">
        <v>60</v>
      </c>
      <c r="G374" s="18" t="s">
        <v>3146</v>
      </c>
      <c r="H374" s="23">
        <v>10373</v>
      </c>
      <c r="I374" s="22">
        <v>10373</v>
      </c>
      <c r="J374" s="19">
        <v>1999</v>
      </c>
      <c r="K374" s="18" t="s">
        <v>682</v>
      </c>
      <c r="L374" s="17">
        <v>2021</v>
      </c>
      <c r="M374" s="21" t="s">
        <v>574</v>
      </c>
      <c r="O374" s="17" t="s">
        <v>570</v>
      </c>
      <c r="T374" s="28">
        <v>42004</v>
      </c>
      <c r="U374" s="21" t="s">
        <v>1809</v>
      </c>
      <c r="V374" s="5"/>
    </row>
    <row r="375" spans="1:22" x14ac:dyDescent="0.2">
      <c r="A375" s="17">
        <v>3</v>
      </c>
      <c r="B375" s="17">
        <v>169</v>
      </c>
      <c r="D375" s="17">
        <v>116698</v>
      </c>
      <c r="E375" s="18" t="s">
        <v>1112</v>
      </c>
      <c r="F375" s="18" t="s">
        <v>60</v>
      </c>
      <c r="G375" s="18" t="s">
        <v>2300</v>
      </c>
      <c r="H375" s="23">
        <v>17581</v>
      </c>
      <c r="I375" s="22">
        <v>17581</v>
      </c>
      <c r="J375" s="19">
        <v>2009</v>
      </c>
      <c r="K375" s="18" t="s">
        <v>1113</v>
      </c>
      <c r="L375" s="17">
        <v>6003</v>
      </c>
      <c r="M375" s="21" t="s">
        <v>1400</v>
      </c>
      <c r="O375" s="17" t="s">
        <v>1165</v>
      </c>
      <c r="T375" s="28"/>
      <c r="U375" s="21" t="s">
        <v>1809</v>
      </c>
      <c r="V375" s="5"/>
    </row>
    <row r="376" spans="1:22" x14ac:dyDescent="0.2">
      <c r="A376" s="17">
        <v>3</v>
      </c>
      <c r="B376" s="17">
        <v>161</v>
      </c>
      <c r="C376" s="17" t="s">
        <v>932</v>
      </c>
      <c r="D376" s="17">
        <v>270726</v>
      </c>
      <c r="E376" s="18" t="s">
        <v>275</v>
      </c>
      <c r="F376" s="18" t="s">
        <v>54</v>
      </c>
      <c r="G376" s="18" t="s">
        <v>2301</v>
      </c>
      <c r="H376" s="23">
        <v>13774</v>
      </c>
      <c r="I376" s="22">
        <v>13774</v>
      </c>
      <c r="J376" s="19">
        <v>2004</v>
      </c>
      <c r="K376" s="18" t="s">
        <v>437</v>
      </c>
      <c r="L376" s="17">
        <v>6006</v>
      </c>
      <c r="M376" s="21" t="s">
        <v>1400</v>
      </c>
      <c r="O376" s="17" t="s">
        <v>1165</v>
      </c>
      <c r="Q376" s="17">
        <v>2004</v>
      </c>
      <c r="T376" s="28"/>
      <c r="U376" s="21" t="s">
        <v>1809</v>
      </c>
      <c r="V376" s="5"/>
    </row>
    <row r="377" spans="1:22" ht="12.75" customHeight="1" x14ac:dyDescent="0.2">
      <c r="A377" s="17">
        <v>11</v>
      </c>
      <c r="B377" s="17">
        <v>142</v>
      </c>
      <c r="D377" s="17">
        <v>105772</v>
      </c>
      <c r="E377" s="18" t="s">
        <v>710</v>
      </c>
      <c r="F377" s="18" t="s">
        <v>711</v>
      </c>
      <c r="G377" s="18" t="s">
        <v>2302</v>
      </c>
      <c r="H377" s="23">
        <v>16960</v>
      </c>
      <c r="I377" s="22">
        <v>16960</v>
      </c>
      <c r="J377" s="19">
        <v>2006</v>
      </c>
      <c r="K377" s="18" t="s">
        <v>712</v>
      </c>
      <c r="L377" s="17">
        <v>6247</v>
      </c>
      <c r="M377" s="21" t="s">
        <v>27</v>
      </c>
      <c r="O377" s="17" t="s">
        <v>1165</v>
      </c>
      <c r="T377" s="28"/>
      <c r="U377" s="21" t="s">
        <v>1809</v>
      </c>
      <c r="V377" s="5"/>
    </row>
    <row r="378" spans="1:22" ht="12.75" customHeight="1" x14ac:dyDescent="0.2">
      <c r="A378" s="17">
        <v>3</v>
      </c>
      <c r="B378" s="17">
        <v>169</v>
      </c>
      <c r="D378" s="17">
        <v>117221</v>
      </c>
      <c r="E378" s="18" t="s">
        <v>1216</v>
      </c>
      <c r="F378" s="18" t="s">
        <v>996</v>
      </c>
      <c r="G378" s="18" t="s">
        <v>2303</v>
      </c>
      <c r="H378" s="23">
        <v>15043</v>
      </c>
      <c r="I378" s="22">
        <v>15043</v>
      </c>
      <c r="J378" s="19">
        <v>2001</v>
      </c>
      <c r="K378" s="18" t="s">
        <v>1056</v>
      </c>
      <c r="L378" s="17">
        <v>6003</v>
      </c>
      <c r="M378" s="21" t="s">
        <v>1400</v>
      </c>
      <c r="O378" s="17" t="s">
        <v>1165</v>
      </c>
      <c r="T378" s="28"/>
      <c r="U378" s="21" t="s">
        <v>1809</v>
      </c>
      <c r="V378" s="5"/>
    </row>
    <row r="379" spans="1:22" ht="12.75" customHeight="1" x14ac:dyDescent="0.2">
      <c r="A379" s="17">
        <v>8</v>
      </c>
      <c r="B379" s="17">
        <v>121</v>
      </c>
      <c r="D379" s="17">
        <v>170506</v>
      </c>
      <c r="E379" s="18" t="s">
        <v>276</v>
      </c>
      <c r="F379" s="18" t="s">
        <v>963</v>
      </c>
      <c r="G379" s="18" t="s">
        <v>2304</v>
      </c>
      <c r="H379" s="23">
        <v>14815</v>
      </c>
      <c r="I379" s="22">
        <v>14815</v>
      </c>
      <c r="J379" s="19">
        <v>2000</v>
      </c>
      <c r="K379" s="18" t="s">
        <v>521</v>
      </c>
      <c r="L379" s="17">
        <v>6020</v>
      </c>
      <c r="M379" s="21" t="s">
        <v>1381</v>
      </c>
      <c r="O379" s="17" t="s">
        <v>1165</v>
      </c>
      <c r="Q379" s="17">
        <v>2005</v>
      </c>
      <c r="S379" s="17">
        <v>2005</v>
      </c>
      <c r="T379" s="28"/>
      <c r="U379" s="21" t="s">
        <v>1809</v>
      </c>
      <c r="V379" s="5"/>
    </row>
    <row r="380" spans="1:22" ht="12.75" customHeight="1" x14ac:dyDescent="0.2">
      <c r="A380" s="17">
        <v>8</v>
      </c>
      <c r="B380" s="17">
        <v>121</v>
      </c>
      <c r="C380" s="17" t="s">
        <v>932</v>
      </c>
      <c r="D380" s="17">
        <v>100062</v>
      </c>
      <c r="E380" s="18" t="s">
        <v>276</v>
      </c>
      <c r="F380" s="18" t="s">
        <v>62</v>
      </c>
      <c r="G380" s="18" t="s">
        <v>2305</v>
      </c>
      <c r="H380" s="23">
        <v>9777</v>
      </c>
      <c r="I380" s="22">
        <v>9777</v>
      </c>
      <c r="J380" s="19">
        <v>1986</v>
      </c>
      <c r="K380" s="18" t="s">
        <v>522</v>
      </c>
      <c r="L380" s="17">
        <v>6020</v>
      </c>
      <c r="M380" s="21" t="s">
        <v>1381</v>
      </c>
      <c r="O380" s="17" t="s">
        <v>1165</v>
      </c>
      <c r="Q380" s="17">
        <v>1993</v>
      </c>
      <c r="R380" s="17">
        <v>1995</v>
      </c>
      <c r="T380" s="28"/>
      <c r="U380" s="21" t="s">
        <v>1809</v>
      </c>
      <c r="V380" s="5"/>
    </row>
    <row r="381" spans="1:22" ht="12.75" customHeight="1" x14ac:dyDescent="0.2">
      <c r="A381" s="17">
        <v>9</v>
      </c>
      <c r="B381" s="17">
        <v>198</v>
      </c>
      <c r="D381" s="17">
        <v>162053</v>
      </c>
      <c r="E381" s="18" t="s">
        <v>276</v>
      </c>
      <c r="F381" s="18" t="s">
        <v>966</v>
      </c>
      <c r="G381" s="18" t="s">
        <v>2306</v>
      </c>
      <c r="H381" s="23">
        <v>14990</v>
      </c>
      <c r="I381" s="22">
        <v>14990</v>
      </c>
      <c r="J381" s="19">
        <v>2006</v>
      </c>
      <c r="K381" s="18" t="s">
        <v>1016</v>
      </c>
      <c r="L381" s="17">
        <v>6215</v>
      </c>
      <c r="M381" s="21" t="s">
        <v>23</v>
      </c>
      <c r="O381" s="17" t="s">
        <v>1165</v>
      </c>
      <c r="T381" s="28"/>
      <c r="U381" s="21" t="s">
        <v>1809</v>
      </c>
      <c r="V381" s="5"/>
    </row>
    <row r="382" spans="1:22" ht="12.75" customHeight="1" x14ac:dyDescent="0.2">
      <c r="A382" s="15">
        <v>9</v>
      </c>
      <c r="B382" s="17">
        <v>143</v>
      </c>
      <c r="C382"/>
      <c r="D382" s="17">
        <v>129209</v>
      </c>
      <c r="E382" s="25" t="s">
        <v>276</v>
      </c>
      <c r="F382" s="25" t="s">
        <v>60</v>
      </c>
      <c r="G382" s="18" t="s">
        <v>2307</v>
      </c>
      <c r="H382" s="31">
        <v>19961</v>
      </c>
      <c r="I382" s="22">
        <v>19961</v>
      </c>
      <c r="J382" s="19">
        <v>2014</v>
      </c>
      <c r="K382" s="25" t="s">
        <v>1850</v>
      </c>
      <c r="L382" s="15">
        <v>6222</v>
      </c>
      <c r="M382" s="25" t="s">
        <v>14</v>
      </c>
      <c r="N382"/>
      <c r="O382" s="17" t="s">
        <v>1165</v>
      </c>
      <c r="P382"/>
      <c r="R382" s="3"/>
      <c r="S382" s="3"/>
      <c r="T382" s="37">
        <v>42082</v>
      </c>
      <c r="U382" s="21" t="s">
        <v>1809</v>
      </c>
      <c r="V382" s="5"/>
    </row>
    <row r="383" spans="1:22" ht="12.75" customHeight="1" x14ac:dyDescent="0.2">
      <c r="A383" s="17">
        <v>8</v>
      </c>
      <c r="B383" s="17">
        <v>116</v>
      </c>
      <c r="C383" s="17" t="s">
        <v>1556</v>
      </c>
      <c r="D383" s="17">
        <v>186361</v>
      </c>
      <c r="E383" s="18" t="s">
        <v>276</v>
      </c>
      <c r="F383" s="18" t="s">
        <v>79</v>
      </c>
      <c r="G383" s="18" t="s">
        <v>2308</v>
      </c>
      <c r="H383" s="23">
        <v>16338</v>
      </c>
      <c r="I383" s="22">
        <v>16338</v>
      </c>
      <c r="J383" s="19">
        <v>2004</v>
      </c>
      <c r="K383" s="18" t="s">
        <v>1311</v>
      </c>
      <c r="L383" s="17">
        <v>6033</v>
      </c>
      <c r="M383" s="21" t="s">
        <v>1367</v>
      </c>
      <c r="O383" s="17" t="s">
        <v>1165</v>
      </c>
      <c r="Q383" s="17">
        <v>2004</v>
      </c>
      <c r="T383" s="28"/>
      <c r="U383" s="21" t="s">
        <v>1809</v>
      </c>
      <c r="V383" s="5"/>
    </row>
    <row r="384" spans="1:22" ht="12.75" customHeight="1" x14ac:dyDescent="0.2">
      <c r="A384" s="17">
        <v>11</v>
      </c>
      <c r="B384" s="17">
        <v>142</v>
      </c>
      <c r="D384" s="17">
        <v>104271</v>
      </c>
      <c r="E384" s="18" t="s">
        <v>277</v>
      </c>
      <c r="F384" s="18" t="s">
        <v>55</v>
      </c>
      <c r="G384" s="18" t="s">
        <v>2309</v>
      </c>
      <c r="H384" s="23">
        <v>14183</v>
      </c>
      <c r="I384" s="22">
        <v>14183</v>
      </c>
      <c r="J384" s="19">
        <v>1998</v>
      </c>
      <c r="K384" s="18" t="s">
        <v>1663</v>
      </c>
      <c r="L384" s="17">
        <v>6022</v>
      </c>
      <c r="M384" s="21" t="s">
        <v>915</v>
      </c>
      <c r="O384" s="17" t="s">
        <v>1165</v>
      </c>
      <c r="Q384" s="17">
        <v>1998</v>
      </c>
      <c r="T384" s="28">
        <v>41590</v>
      </c>
      <c r="U384" s="21" t="s">
        <v>1809</v>
      </c>
      <c r="V384" s="5"/>
    </row>
    <row r="385" spans="1:22" ht="12.75" customHeight="1" x14ac:dyDescent="0.2">
      <c r="A385" s="17">
        <v>2</v>
      </c>
      <c r="B385" s="17">
        <v>186</v>
      </c>
      <c r="D385" s="17">
        <v>171828</v>
      </c>
      <c r="E385" s="20" t="s">
        <v>278</v>
      </c>
      <c r="F385" s="20" t="s">
        <v>59</v>
      </c>
      <c r="G385" s="18" t="s">
        <v>2310</v>
      </c>
      <c r="H385" s="23">
        <v>20251</v>
      </c>
      <c r="I385" s="22">
        <v>20251</v>
      </c>
      <c r="J385" s="19">
        <v>2015</v>
      </c>
      <c r="K385" s="20" t="s">
        <v>1942</v>
      </c>
      <c r="L385" s="17">
        <v>6030</v>
      </c>
      <c r="M385" s="20" t="s">
        <v>902</v>
      </c>
      <c r="O385" s="17" t="s">
        <v>1165</v>
      </c>
      <c r="Q385" s="17">
        <v>2015</v>
      </c>
      <c r="U385" s="21" t="s">
        <v>1809</v>
      </c>
      <c r="V385" s="5"/>
    </row>
    <row r="386" spans="1:22" x14ac:dyDescent="0.2">
      <c r="A386" s="17">
        <v>6</v>
      </c>
      <c r="B386" s="17">
        <v>150</v>
      </c>
      <c r="C386" s="17" t="s">
        <v>932</v>
      </c>
      <c r="D386" s="17">
        <v>163744</v>
      </c>
      <c r="E386" s="18" t="s">
        <v>278</v>
      </c>
      <c r="F386" s="18" t="s">
        <v>93</v>
      </c>
      <c r="G386" s="18" t="s">
        <v>2311</v>
      </c>
      <c r="H386" s="23">
        <v>9497</v>
      </c>
      <c r="I386" s="22">
        <v>9497</v>
      </c>
      <c r="J386" s="19">
        <v>1985</v>
      </c>
      <c r="K386" s="18" t="s">
        <v>524</v>
      </c>
      <c r="L386" s="17">
        <v>6280</v>
      </c>
      <c r="M386" s="21" t="s">
        <v>1406</v>
      </c>
      <c r="O386" s="17" t="s">
        <v>1165</v>
      </c>
      <c r="R386" s="17">
        <v>1995</v>
      </c>
      <c r="T386" s="28"/>
      <c r="U386" s="21" t="s">
        <v>1809</v>
      </c>
      <c r="V386" s="5"/>
    </row>
    <row r="387" spans="1:22" x14ac:dyDescent="0.2">
      <c r="A387" s="17">
        <v>3</v>
      </c>
      <c r="B387" s="17">
        <v>163</v>
      </c>
      <c r="D387" s="17">
        <v>100123</v>
      </c>
      <c r="E387" s="20" t="s">
        <v>1785</v>
      </c>
      <c r="F387" s="20" t="s">
        <v>59</v>
      </c>
      <c r="G387" s="18" t="s">
        <v>2312</v>
      </c>
      <c r="H387" s="23">
        <v>20160</v>
      </c>
      <c r="I387" s="22">
        <v>20160</v>
      </c>
      <c r="J387" s="19">
        <v>2015</v>
      </c>
      <c r="K387" s="20" t="s">
        <v>1786</v>
      </c>
      <c r="L387" s="17" t="s">
        <v>1787</v>
      </c>
      <c r="M387" s="20" t="s">
        <v>1400</v>
      </c>
      <c r="O387" s="17" t="s">
        <v>1165</v>
      </c>
      <c r="Q387" s="17">
        <v>2015</v>
      </c>
      <c r="U387" s="21" t="s">
        <v>1809</v>
      </c>
      <c r="V387" s="5"/>
    </row>
    <row r="388" spans="1:22" ht="12.75" customHeight="1" x14ac:dyDescent="0.2">
      <c r="A388" s="17">
        <v>1</v>
      </c>
      <c r="B388" s="17">
        <v>100</v>
      </c>
      <c r="D388" s="17">
        <v>801308</v>
      </c>
      <c r="E388" s="18" t="s">
        <v>279</v>
      </c>
      <c r="F388" s="18" t="s">
        <v>54</v>
      </c>
      <c r="G388" s="18" t="s">
        <v>2313</v>
      </c>
      <c r="H388" s="23">
        <v>15557</v>
      </c>
      <c r="I388" s="22">
        <v>15557</v>
      </c>
      <c r="J388" s="19">
        <v>2002</v>
      </c>
      <c r="K388" s="18" t="s">
        <v>1511</v>
      </c>
      <c r="L388" s="17">
        <v>6031</v>
      </c>
      <c r="M388" s="21" t="s">
        <v>902</v>
      </c>
      <c r="O388" s="17" t="s">
        <v>1165</v>
      </c>
      <c r="T388" s="28"/>
      <c r="U388" s="21" t="s">
        <v>1809</v>
      </c>
      <c r="V388" s="5"/>
    </row>
    <row r="389" spans="1:22" ht="12.75" customHeight="1" x14ac:dyDescent="0.2">
      <c r="A389" s="15">
        <v>2</v>
      </c>
      <c r="B389" s="17">
        <v>186</v>
      </c>
      <c r="C389"/>
      <c r="D389" s="17">
        <v>114756</v>
      </c>
      <c r="E389" s="25" t="s">
        <v>1683</v>
      </c>
      <c r="F389" s="25" t="s">
        <v>72</v>
      </c>
      <c r="G389" s="18" t="s">
        <v>2314</v>
      </c>
      <c r="H389" s="31">
        <v>19732</v>
      </c>
      <c r="I389" s="22">
        <v>19732</v>
      </c>
      <c r="J389" s="19">
        <v>2014</v>
      </c>
      <c r="K389" s="25" t="s">
        <v>1684</v>
      </c>
      <c r="L389" s="15">
        <v>6048</v>
      </c>
      <c r="M389" s="32" t="s">
        <v>1386</v>
      </c>
      <c r="N389"/>
      <c r="O389" s="17" t="s">
        <v>1165</v>
      </c>
      <c r="P389"/>
      <c r="Q389" s="17">
        <v>2015</v>
      </c>
      <c r="U389" s="21" t="s">
        <v>1809</v>
      </c>
      <c r="V389" s="5"/>
    </row>
    <row r="390" spans="1:22" ht="12.75" customHeight="1" x14ac:dyDescent="0.2">
      <c r="A390" s="17">
        <v>3</v>
      </c>
      <c r="B390" s="17">
        <v>204</v>
      </c>
      <c r="C390" s="17" t="s">
        <v>932</v>
      </c>
      <c r="D390" s="17">
        <v>103947</v>
      </c>
      <c r="E390" s="18" t="s">
        <v>1217</v>
      </c>
      <c r="F390" s="18" t="s">
        <v>998</v>
      </c>
      <c r="G390" s="18" t="s">
        <v>2315</v>
      </c>
      <c r="H390" s="23">
        <v>13704</v>
      </c>
      <c r="I390" s="22">
        <v>13704</v>
      </c>
      <c r="J390" s="19">
        <v>2004</v>
      </c>
      <c r="K390" s="18" t="s">
        <v>1739</v>
      </c>
      <c r="L390" s="17">
        <v>6010</v>
      </c>
      <c r="M390" s="21" t="s">
        <v>1401</v>
      </c>
      <c r="O390" s="17" t="s">
        <v>1165</v>
      </c>
      <c r="Q390" s="17">
        <v>2004</v>
      </c>
      <c r="T390" s="28">
        <v>41694</v>
      </c>
      <c r="U390" s="21" t="s">
        <v>1809</v>
      </c>
      <c r="V390" s="5"/>
    </row>
    <row r="391" spans="1:22" ht="12.75" customHeight="1" x14ac:dyDescent="0.2">
      <c r="A391" s="17">
        <v>9</v>
      </c>
      <c r="B391" s="17">
        <v>192</v>
      </c>
      <c r="D391" s="17">
        <v>800688</v>
      </c>
      <c r="E391" s="18" t="s">
        <v>1866</v>
      </c>
      <c r="F391" s="18" t="s">
        <v>62</v>
      </c>
      <c r="G391" s="18" t="s">
        <v>2316</v>
      </c>
      <c r="H391" s="23">
        <v>18765</v>
      </c>
      <c r="I391" s="22">
        <v>18765</v>
      </c>
      <c r="J391" s="19">
        <v>2011</v>
      </c>
      <c r="K391" s="18" t="s">
        <v>1512</v>
      </c>
      <c r="L391" s="17">
        <v>6216</v>
      </c>
      <c r="M391" s="21" t="s">
        <v>907</v>
      </c>
      <c r="O391" s="17" t="s">
        <v>1165</v>
      </c>
      <c r="T391" s="28">
        <v>42230</v>
      </c>
      <c r="U391" s="21" t="s">
        <v>1809</v>
      </c>
      <c r="V391" s="5"/>
    </row>
    <row r="392" spans="1:22" x14ac:dyDescent="0.2">
      <c r="A392" s="17">
        <v>11</v>
      </c>
      <c r="B392" s="17">
        <v>203</v>
      </c>
      <c r="C392" s="17" t="s">
        <v>1586</v>
      </c>
      <c r="D392" s="17">
        <v>115544</v>
      </c>
      <c r="E392" s="18" t="s">
        <v>280</v>
      </c>
      <c r="F392" s="18" t="s">
        <v>79</v>
      </c>
      <c r="G392" s="18" t="s">
        <v>2317</v>
      </c>
      <c r="H392" s="23">
        <v>13861</v>
      </c>
      <c r="I392" s="22">
        <v>13861</v>
      </c>
      <c r="J392" s="19">
        <v>1997</v>
      </c>
      <c r="K392" s="18" t="s">
        <v>1166</v>
      </c>
      <c r="L392" s="17">
        <v>6208</v>
      </c>
      <c r="M392" s="21" t="s">
        <v>1368</v>
      </c>
      <c r="O392" s="17" t="s">
        <v>1165</v>
      </c>
      <c r="Q392" s="17">
        <v>1998</v>
      </c>
      <c r="R392" s="17">
        <v>2006</v>
      </c>
      <c r="T392" s="28"/>
      <c r="U392" s="21" t="s">
        <v>1809</v>
      </c>
      <c r="V392" s="5"/>
    </row>
    <row r="393" spans="1:22" x14ac:dyDescent="0.2">
      <c r="A393" s="17">
        <v>14</v>
      </c>
      <c r="B393" s="17">
        <v>247</v>
      </c>
      <c r="D393" s="17">
        <v>102198</v>
      </c>
      <c r="E393" s="18" t="s">
        <v>713</v>
      </c>
      <c r="F393" s="18" t="s">
        <v>55</v>
      </c>
      <c r="G393" s="18" t="s">
        <v>2318</v>
      </c>
      <c r="H393" s="23">
        <v>15752</v>
      </c>
      <c r="I393" s="22">
        <v>15752</v>
      </c>
      <c r="J393" s="19">
        <v>2003</v>
      </c>
      <c r="K393" s="18" t="s">
        <v>1312</v>
      </c>
      <c r="L393" s="17">
        <v>6130</v>
      </c>
      <c r="M393" s="21" t="s">
        <v>1396</v>
      </c>
      <c r="O393" s="17" t="s">
        <v>1165</v>
      </c>
      <c r="Q393" s="17">
        <v>2006</v>
      </c>
      <c r="T393" s="28"/>
      <c r="U393" s="21" t="s">
        <v>1809</v>
      </c>
      <c r="V393" s="5"/>
    </row>
    <row r="394" spans="1:22" x14ac:dyDescent="0.2">
      <c r="A394" s="17">
        <v>11</v>
      </c>
      <c r="B394" s="17">
        <v>110</v>
      </c>
      <c r="D394" s="17">
        <v>140629</v>
      </c>
      <c r="E394" s="18" t="s">
        <v>713</v>
      </c>
      <c r="F394" s="18" t="s">
        <v>65</v>
      </c>
      <c r="G394" s="18" t="s">
        <v>2319</v>
      </c>
      <c r="H394" s="23">
        <v>19663</v>
      </c>
      <c r="I394" s="22">
        <v>19663</v>
      </c>
      <c r="J394" s="19">
        <v>2013</v>
      </c>
      <c r="K394" s="18" t="s">
        <v>1622</v>
      </c>
      <c r="L394" s="17">
        <v>6018</v>
      </c>
      <c r="M394" s="21" t="s">
        <v>1380</v>
      </c>
      <c r="O394" s="17" t="s">
        <v>1165</v>
      </c>
      <c r="Q394" s="17">
        <v>2016</v>
      </c>
      <c r="T394" s="28">
        <v>40918</v>
      </c>
      <c r="U394" s="21" t="s">
        <v>1809</v>
      </c>
      <c r="V394" s="5"/>
    </row>
    <row r="395" spans="1:22" ht="12.75" customHeight="1" x14ac:dyDescent="0.2">
      <c r="A395" s="17">
        <v>15</v>
      </c>
      <c r="B395" s="17">
        <v>140</v>
      </c>
      <c r="D395" s="17">
        <v>223438</v>
      </c>
      <c r="E395" s="18" t="s">
        <v>713</v>
      </c>
      <c r="F395" s="18" t="s">
        <v>990</v>
      </c>
      <c r="G395" s="18" t="s">
        <v>2320</v>
      </c>
      <c r="H395" s="23">
        <v>17464</v>
      </c>
      <c r="I395" s="22">
        <v>17464</v>
      </c>
      <c r="J395" s="19">
        <v>2007</v>
      </c>
      <c r="K395" s="18" t="s">
        <v>356</v>
      </c>
      <c r="L395" s="17">
        <v>6146</v>
      </c>
      <c r="M395" s="21" t="s">
        <v>0</v>
      </c>
      <c r="O395" s="17" t="s">
        <v>1165</v>
      </c>
      <c r="T395" s="28"/>
      <c r="U395" s="21" t="s">
        <v>1809</v>
      </c>
      <c r="V395" s="5"/>
    </row>
    <row r="396" spans="1:22" ht="12.75" customHeight="1" x14ac:dyDescent="0.2">
      <c r="A396" s="17">
        <v>15</v>
      </c>
      <c r="B396" s="17">
        <v>208</v>
      </c>
      <c r="C396" s="17" t="s">
        <v>932</v>
      </c>
      <c r="D396" s="17">
        <v>168024</v>
      </c>
      <c r="E396" s="18" t="s">
        <v>281</v>
      </c>
      <c r="F396" s="18" t="s">
        <v>71</v>
      </c>
      <c r="G396" s="18" t="s">
        <v>2321</v>
      </c>
      <c r="H396" s="23">
        <v>13697</v>
      </c>
      <c r="I396" s="22">
        <v>13697</v>
      </c>
      <c r="J396" s="19">
        <v>1997</v>
      </c>
      <c r="K396" s="18" t="s">
        <v>683</v>
      </c>
      <c r="L396" s="17">
        <v>6264</v>
      </c>
      <c r="M396" s="21" t="s">
        <v>1399</v>
      </c>
      <c r="O396" s="17" t="s">
        <v>1165</v>
      </c>
      <c r="Q396" s="17">
        <v>1997</v>
      </c>
      <c r="R396" s="17">
        <v>2008</v>
      </c>
      <c r="T396" s="28"/>
      <c r="U396" s="21" t="s">
        <v>1809</v>
      </c>
      <c r="V396" s="5"/>
    </row>
    <row r="397" spans="1:22" ht="12.75" customHeight="1" x14ac:dyDescent="0.2">
      <c r="A397" s="17">
        <v>13</v>
      </c>
      <c r="B397" s="17">
        <v>241</v>
      </c>
      <c r="D397" s="17">
        <v>114386</v>
      </c>
      <c r="E397" s="18" t="s">
        <v>1491</v>
      </c>
      <c r="F397" s="18" t="s">
        <v>1010</v>
      </c>
      <c r="G397" s="18" t="s">
        <v>2322</v>
      </c>
      <c r="H397" s="23">
        <v>19230</v>
      </c>
      <c r="I397" s="22">
        <v>19230</v>
      </c>
      <c r="J397" s="19">
        <v>2012</v>
      </c>
      <c r="K397" s="18" t="s">
        <v>1492</v>
      </c>
      <c r="L397" s="17">
        <v>6242</v>
      </c>
      <c r="M397" s="21" t="s">
        <v>1389</v>
      </c>
      <c r="O397" s="17" t="s">
        <v>1165</v>
      </c>
      <c r="T397" s="28"/>
      <c r="U397" s="21" t="s">
        <v>1809</v>
      </c>
      <c r="V397" s="5"/>
    </row>
    <row r="398" spans="1:22" ht="12.75" customHeight="1" x14ac:dyDescent="0.2">
      <c r="A398" s="17">
        <v>12</v>
      </c>
      <c r="B398" s="17">
        <v>213</v>
      </c>
      <c r="D398" s="17">
        <v>166211</v>
      </c>
      <c r="E398" s="18" t="s">
        <v>714</v>
      </c>
      <c r="F398" s="18" t="s">
        <v>997</v>
      </c>
      <c r="G398" s="18" t="s">
        <v>2323</v>
      </c>
      <c r="H398" s="23">
        <v>17141</v>
      </c>
      <c r="I398" s="22">
        <v>17141</v>
      </c>
      <c r="J398" s="19">
        <v>2006</v>
      </c>
      <c r="K398" s="18" t="s">
        <v>715</v>
      </c>
      <c r="L398" s="17">
        <v>6262</v>
      </c>
      <c r="M398" s="21" t="s">
        <v>35</v>
      </c>
      <c r="O398" s="17" t="s">
        <v>1165</v>
      </c>
      <c r="Q398" s="17">
        <v>2013</v>
      </c>
      <c r="S398" s="17">
        <v>2010</v>
      </c>
      <c r="T398" s="28"/>
      <c r="U398" s="21" t="s">
        <v>1809</v>
      </c>
      <c r="V398" s="5"/>
    </row>
    <row r="399" spans="1:22" ht="12.75" customHeight="1" x14ac:dyDescent="0.2">
      <c r="A399" s="15">
        <v>15</v>
      </c>
      <c r="B399" s="15">
        <v>140</v>
      </c>
      <c r="C399"/>
      <c r="D399" s="17">
        <v>223581</v>
      </c>
      <c r="E399" s="25" t="s">
        <v>3064</v>
      </c>
      <c r="F399" s="25" t="s">
        <v>119</v>
      </c>
      <c r="G399" s="18" t="s">
        <v>3093</v>
      </c>
      <c r="H399" s="31">
        <v>20868</v>
      </c>
      <c r="I399" s="22">
        <v>20868</v>
      </c>
      <c r="J399" s="19">
        <v>2017</v>
      </c>
      <c r="K399" s="25" t="s">
        <v>3065</v>
      </c>
      <c r="L399" s="15">
        <v>6146</v>
      </c>
      <c r="M399" s="32" t="s">
        <v>0</v>
      </c>
      <c r="N399"/>
      <c r="O399" s="17" t="s">
        <v>1165</v>
      </c>
      <c r="P399"/>
      <c r="Q399" s="23"/>
      <c r="U399" s="21" t="s">
        <v>1809</v>
      </c>
      <c r="V399" s="5"/>
    </row>
    <row r="400" spans="1:22" ht="12.75" customHeight="1" x14ac:dyDescent="0.2">
      <c r="A400" s="17">
        <v>10</v>
      </c>
      <c r="B400" s="17">
        <v>111</v>
      </c>
      <c r="C400" s="17" t="s">
        <v>932</v>
      </c>
      <c r="D400" s="17">
        <v>115570</v>
      </c>
      <c r="E400" s="18" t="s">
        <v>1219</v>
      </c>
      <c r="F400" s="18" t="s">
        <v>999</v>
      </c>
      <c r="G400" s="18" t="s">
        <v>2324</v>
      </c>
      <c r="H400" s="23">
        <v>11748</v>
      </c>
      <c r="I400" s="22">
        <v>11748</v>
      </c>
      <c r="J400" s="19">
        <v>1992</v>
      </c>
      <c r="K400" s="18" t="s">
        <v>1174</v>
      </c>
      <c r="L400" s="17">
        <v>6233</v>
      </c>
      <c r="M400" s="21" t="s">
        <v>1385</v>
      </c>
      <c r="O400" s="17" t="s">
        <v>1165</v>
      </c>
      <c r="Q400" s="17">
        <v>1994</v>
      </c>
      <c r="R400" s="17">
        <v>2001</v>
      </c>
      <c r="T400" s="28"/>
      <c r="U400" s="21" t="s">
        <v>1809</v>
      </c>
      <c r="V400" s="5"/>
    </row>
    <row r="401" spans="1:22" ht="12.75" customHeight="1" x14ac:dyDescent="0.2">
      <c r="A401" s="17">
        <v>8</v>
      </c>
      <c r="B401" s="17">
        <v>218</v>
      </c>
      <c r="C401" s="17" t="s">
        <v>932</v>
      </c>
      <c r="D401" s="17">
        <v>114429</v>
      </c>
      <c r="E401" s="18" t="s">
        <v>282</v>
      </c>
      <c r="F401" s="18" t="s">
        <v>957</v>
      </c>
      <c r="G401" s="18" t="s">
        <v>2325</v>
      </c>
      <c r="H401" s="23">
        <v>12791</v>
      </c>
      <c r="I401" s="22">
        <v>12791</v>
      </c>
      <c r="J401" s="19">
        <v>1995</v>
      </c>
      <c r="K401" s="18" t="s">
        <v>1175</v>
      </c>
      <c r="L401" s="17">
        <v>6010</v>
      </c>
      <c r="M401" s="21" t="s">
        <v>1401</v>
      </c>
      <c r="O401" s="17" t="s">
        <v>1165</v>
      </c>
      <c r="Q401" s="17">
        <v>1995</v>
      </c>
      <c r="R401" s="17">
        <v>2006</v>
      </c>
      <c r="T401" s="28"/>
      <c r="U401" s="21" t="s">
        <v>1809</v>
      </c>
      <c r="V401" s="5"/>
    </row>
    <row r="402" spans="1:22" x14ac:dyDescent="0.2">
      <c r="A402" s="24">
        <v>9</v>
      </c>
      <c r="B402" s="17">
        <v>231</v>
      </c>
      <c r="D402" s="17">
        <v>100232</v>
      </c>
      <c r="E402" s="18" t="s">
        <v>283</v>
      </c>
      <c r="F402" s="18" t="s">
        <v>1010</v>
      </c>
      <c r="G402" s="18" t="s">
        <v>2326</v>
      </c>
      <c r="H402" s="23">
        <v>18749</v>
      </c>
      <c r="I402" s="22">
        <v>18749</v>
      </c>
      <c r="J402" s="19">
        <v>2011</v>
      </c>
      <c r="K402" s="18" t="s">
        <v>616</v>
      </c>
      <c r="L402" s="17">
        <v>6020</v>
      </c>
      <c r="M402" s="21" t="s">
        <v>1381</v>
      </c>
      <c r="O402" s="17" t="s">
        <v>1165</v>
      </c>
      <c r="Q402" s="17">
        <v>2011</v>
      </c>
      <c r="T402" s="28"/>
      <c r="U402" s="21" t="s">
        <v>1809</v>
      </c>
      <c r="V402" s="5"/>
    </row>
    <row r="403" spans="1:22" x14ac:dyDescent="0.2">
      <c r="A403" s="15">
        <v>8</v>
      </c>
      <c r="B403" s="15">
        <v>128</v>
      </c>
      <c r="C403"/>
      <c r="D403" s="25">
        <v>747240</v>
      </c>
      <c r="E403" s="25" t="s">
        <v>3156</v>
      </c>
      <c r="F403" s="25" t="s">
        <v>59</v>
      </c>
      <c r="G403" s="18" t="s">
        <v>3158</v>
      </c>
      <c r="H403" s="31">
        <v>17342</v>
      </c>
      <c r="I403" s="22">
        <v>17342</v>
      </c>
      <c r="J403" s="19">
        <v>2017</v>
      </c>
      <c r="K403" s="25" t="s">
        <v>3157</v>
      </c>
      <c r="L403" s="15">
        <v>6037</v>
      </c>
      <c r="M403" s="32" t="s">
        <v>912</v>
      </c>
      <c r="N403"/>
      <c r="O403" s="17" t="s">
        <v>1165</v>
      </c>
      <c r="P403"/>
      <c r="Q403" s="23"/>
      <c r="U403" s="21" t="s">
        <v>1809</v>
      </c>
      <c r="V403" s="5"/>
    </row>
    <row r="404" spans="1:22" x14ac:dyDescent="0.2">
      <c r="A404" s="17">
        <v>15</v>
      </c>
      <c r="B404" s="17">
        <v>207</v>
      </c>
      <c r="C404" s="17" t="s">
        <v>932</v>
      </c>
      <c r="D404" s="17">
        <v>137662</v>
      </c>
      <c r="E404" s="18" t="s">
        <v>284</v>
      </c>
      <c r="F404" s="18" t="s">
        <v>62</v>
      </c>
      <c r="G404" s="18" t="s">
        <v>2327</v>
      </c>
      <c r="H404" s="23">
        <v>12819</v>
      </c>
      <c r="I404" s="22">
        <v>12819</v>
      </c>
      <c r="J404" s="19">
        <v>1995</v>
      </c>
      <c r="K404" s="18" t="s">
        <v>1073</v>
      </c>
      <c r="L404" s="17">
        <v>6130</v>
      </c>
      <c r="M404" s="21" t="s">
        <v>1396</v>
      </c>
      <c r="O404" s="17" t="s">
        <v>1165</v>
      </c>
      <c r="T404" s="28"/>
      <c r="U404" s="21" t="s">
        <v>1809</v>
      </c>
      <c r="V404" s="5"/>
    </row>
    <row r="405" spans="1:22" ht="12.75" customHeight="1" x14ac:dyDescent="0.2">
      <c r="A405" s="17">
        <v>8</v>
      </c>
      <c r="B405" s="17">
        <v>122</v>
      </c>
      <c r="C405" s="17" t="s">
        <v>932</v>
      </c>
      <c r="D405" s="17">
        <v>100059</v>
      </c>
      <c r="E405" s="18" t="s">
        <v>1221</v>
      </c>
      <c r="F405" s="18" t="s">
        <v>55</v>
      </c>
      <c r="G405" s="18" t="s">
        <v>2328</v>
      </c>
      <c r="H405" s="23">
        <v>12686</v>
      </c>
      <c r="I405" s="22">
        <v>12686</v>
      </c>
      <c r="J405" s="19">
        <v>1994</v>
      </c>
      <c r="K405" s="18" t="s">
        <v>435</v>
      </c>
      <c r="L405" s="17">
        <v>6020</v>
      </c>
      <c r="M405" s="21" t="s">
        <v>1381</v>
      </c>
      <c r="O405" s="17" t="s">
        <v>1165</v>
      </c>
      <c r="T405" s="28"/>
      <c r="U405" s="21" t="s">
        <v>1809</v>
      </c>
      <c r="V405" s="5"/>
    </row>
    <row r="406" spans="1:22" x14ac:dyDescent="0.2">
      <c r="A406" s="17">
        <v>15</v>
      </c>
      <c r="B406" s="17">
        <v>208</v>
      </c>
      <c r="D406" s="17">
        <v>140524</v>
      </c>
      <c r="E406" s="18" t="s">
        <v>1220</v>
      </c>
      <c r="F406" s="18" t="s">
        <v>54</v>
      </c>
      <c r="G406" s="18" t="s">
        <v>2329</v>
      </c>
      <c r="H406" s="23">
        <v>17395</v>
      </c>
      <c r="I406" s="22">
        <v>17395</v>
      </c>
      <c r="J406" s="19">
        <v>2007</v>
      </c>
      <c r="K406" s="18" t="s">
        <v>1641</v>
      </c>
      <c r="L406" s="17">
        <v>6264</v>
      </c>
      <c r="M406" s="21" t="s">
        <v>1399</v>
      </c>
      <c r="O406" s="17" t="s">
        <v>1165</v>
      </c>
      <c r="T406" s="28">
        <v>41323</v>
      </c>
      <c r="U406" s="21" t="s">
        <v>1809</v>
      </c>
      <c r="V406" s="5"/>
    </row>
    <row r="407" spans="1:22" x14ac:dyDescent="0.2">
      <c r="A407" s="17">
        <v>8</v>
      </c>
      <c r="B407" s="17">
        <v>210</v>
      </c>
      <c r="D407" s="17">
        <v>168760</v>
      </c>
      <c r="E407" s="18" t="s">
        <v>1220</v>
      </c>
      <c r="F407" s="18" t="s">
        <v>55</v>
      </c>
      <c r="G407" s="18" t="s">
        <v>2330</v>
      </c>
      <c r="H407" s="23">
        <v>9676</v>
      </c>
      <c r="I407" s="22">
        <v>9676</v>
      </c>
      <c r="J407" s="19">
        <v>2004</v>
      </c>
      <c r="K407" s="18" t="s">
        <v>1062</v>
      </c>
      <c r="L407" s="17">
        <v>6026</v>
      </c>
      <c r="M407" s="21" t="s">
        <v>1405</v>
      </c>
      <c r="O407" s="17" t="s">
        <v>1165</v>
      </c>
      <c r="T407" s="28"/>
      <c r="U407" s="21" t="s">
        <v>1809</v>
      </c>
      <c r="V407" s="5"/>
    </row>
    <row r="408" spans="1:22" x14ac:dyDescent="0.2">
      <c r="A408" s="17">
        <v>11</v>
      </c>
      <c r="B408" s="17">
        <v>234</v>
      </c>
      <c r="C408" s="17" t="s">
        <v>1556</v>
      </c>
      <c r="D408" s="17">
        <v>146876</v>
      </c>
      <c r="E408" s="18" t="s">
        <v>1220</v>
      </c>
      <c r="F408" s="18" t="s">
        <v>75</v>
      </c>
      <c r="G408" s="18" t="s">
        <v>2331</v>
      </c>
      <c r="H408" s="23">
        <v>16116</v>
      </c>
      <c r="I408" s="22">
        <v>16116</v>
      </c>
      <c r="J408" s="19">
        <v>2004</v>
      </c>
      <c r="K408" s="18" t="s">
        <v>1971</v>
      </c>
      <c r="L408" s="17">
        <v>6210</v>
      </c>
      <c r="M408" s="21" t="s">
        <v>904</v>
      </c>
      <c r="O408" s="17" t="s">
        <v>1165</v>
      </c>
      <c r="Q408" s="17">
        <v>2005</v>
      </c>
      <c r="T408" s="28">
        <v>42648</v>
      </c>
      <c r="U408" s="21" t="s">
        <v>1809</v>
      </c>
      <c r="V408" s="5"/>
    </row>
    <row r="409" spans="1:22" x14ac:dyDescent="0.2">
      <c r="A409" s="17">
        <v>3</v>
      </c>
      <c r="B409" s="17">
        <v>169</v>
      </c>
      <c r="D409" s="17">
        <v>117233</v>
      </c>
      <c r="E409" s="18" t="s">
        <v>1220</v>
      </c>
      <c r="F409" s="18" t="s">
        <v>1000</v>
      </c>
      <c r="G409" s="18" t="s">
        <v>2332</v>
      </c>
      <c r="H409" s="23">
        <v>16110</v>
      </c>
      <c r="I409" s="22">
        <v>16110</v>
      </c>
      <c r="J409" s="19">
        <v>2004</v>
      </c>
      <c r="K409" s="18" t="s">
        <v>3001</v>
      </c>
      <c r="L409" s="17">
        <v>4203</v>
      </c>
      <c r="M409" s="21" t="s">
        <v>3002</v>
      </c>
      <c r="O409" s="17" t="s">
        <v>1165</v>
      </c>
      <c r="Q409" s="17">
        <v>2005</v>
      </c>
      <c r="T409" s="28">
        <v>42704</v>
      </c>
      <c r="U409" s="21" t="s">
        <v>1809</v>
      </c>
      <c r="V409" s="5"/>
    </row>
    <row r="410" spans="1:22" x14ac:dyDescent="0.2">
      <c r="A410" s="15">
        <v>15</v>
      </c>
      <c r="B410" s="17">
        <v>208</v>
      </c>
      <c r="C410" s="30"/>
      <c r="D410" s="17">
        <v>245341</v>
      </c>
      <c r="E410" s="25" t="s">
        <v>1220</v>
      </c>
      <c r="F410" s="25" t="s">
        <v>1658</v>
      </c>
      <c r="G410" s="18" t="s">
        <v>2333</v>
      </c>
      <c r="H410" s="31">
        <v>19417</v>
      </c>
      <c r="I410" s="22">
        <v>19417</v>
      </c>
      <c r="J410" s="19">
        <v>2013</v>
      </c>
      <c r="K410" s="25" t="s">
        <v>617</v>
      </c>
      <c r="L410" s="15">
        <v>6244</v>
      </c>
      <c r="M410" s="25" t="s">
        <v>918</v>
      </c>
      <c r="O410" s="17" t="s">
        <v>1165</v>
      </c>
      <c r="T410" s="28">
        <v>41375</v>
      </c>
      <c r="U410" s="21" t="s">
        <v>1810</v>
      </c>
      <c r="V410" s="5"/>
    </row>
    <row r="411" spans="1:22" ht="12.75" customHeight="1" x14ac:dyDescent="0.2">
      <c r="A411" s="17">
        <v>15</v>
      </c>
      <c r="B411" s="17">
        <v>208</v>
      </c>
      <c r="D411" s="17">
        <v>168028</v>
      </c>
      <c r="E411" s="18" t="s">
        <v>1220</v>
      </c>
      <c r="F411" s="18" t="s">
        <v>58</v>
      </c>
      <c r="G411" s="18" t="s">
        <v>2334</v>
      </c>
      <c r="H411" s="23">
        <v>18275</v>
      </c>
      <c r="I411" s="22">
        <v>18275</v>
      </c>
      <c r="J411" s="19">
        <v>2010</v>
      </c>
      <c r="K411" s="18" t="s">
        <v>617</v>
      </c>
      <c r="L411" s="17">
        <v>6244</v>
      </c>
      <c r="M411" s="21" t="s">
        <v>918</v>
      </c>
      <c r="O411" s="17" t="s">
        <v>1165</v>
      </c>
      <c r="T411" s="28"/>
      <c r="U411" s="21" t="s">
        <v>1809</v>
      </c>
      <c r="V411" s="5"/>
    </row>
    <row r="412" spans="1:22" x14ac:dyDescent="0.2">
      <c r="A412" s="17">
        <v>16</v>
      </c>
      <c r="B412" s="17">
        <v>188</v>
      </c>
      <c r="C412" s="17" t="s">
        <v>932</v>
      </c>
      <c r="D412" s="17">
        <v>177498</v>
      </c>
      <c r="E412" s="18" t="s">
        <v>1222</v>
      </c>
      <c r="F412" s="18" t="s">
        <v>1001</v>
      </c>
      <c r="G412" s="18" t="s">
        <v>2335</v>
      </c>
      <c r="H412" s="23">
        <v>11121</v>
      </c>
      <c r="I412" s="22">
        <v>11121</v>
      </c>
      <c r="J412" s="19">
        <v>1990</v>
      </c>
      <c r="K412" s="18" t="s">
        <v>1544</v>
      </c>
      <c r="L412" s="17">
        <v>6102</v>
      </c>
      <c r="M412" s="21" t="s">
        <v>1390</v>
      </c>
      <c r="O412" s="17" t="s">
        <v>1165</v>
      </c>
      <c r="Q412" s="17">
        <v>1991</v>
      </c>
      <c r="R412" s="17">
        <v>2004</v>
      </c>
      <c r="S412" s="17">
        <v>2010</v>
      </c>
      <c r="T412" s="28"/>
      <c r="U412" s="21" t="s">
        <v>1809</v>
      </c>
      <c r="V412" s="5"/>
    </row>
    <row r="413" spans="1:22" ht="12" customHeight="1" x14ac:dyDescent="0.2">
      <c r="A413" s="17">
        <v>11</v>
      </c>
      <c r="B413" s="17">
        <v>202</v>
      </c>
      <c r="D413" s="17">
        <v>152264</v>
      </c>
      <c r="E413" s="18" t="s">
        <v>379</v>
      </c>
      <c r="F413" s="18" t="s">
        <v>62</v>
      </c>
      <c r="G413" s="18" t="s">
        <v>2336</v>
      </c>
      <c r="H413" s="23">
        <v>17490</v>
      </c>
      <c r="I413" s="22">
        <v>17490</v>
      </c>
      <c r="J413" s="19">
        <v>2007</v>
      </c>
      <c r="K413" s="18" t="s">
        <v>380</v>
      </c>
      <c r="L413" s="17">
        <v>6207</v>
      </c>
      <c r="M413" s="21" t="s">
        <v>911</v>
      </c>
      <c r="O413" s="17" t="s">
        <v>1165</v>
      </c>
      <c r="Q413" s="17">
        <v>2014</v>
      </c>
      <c r="T413" s="28"/>
      <c r="U413" s="21" t="s">
        <v>1809</v>
      </c>
      <c r="V413" s="5"/>
    </row>
    <row r="414" spans="1:22" ht="12.75" customHeight="1" x14ac:dyDescent="0.2">
      <c r="A414" s="17">
        <v>9</v>
      </c>
      <c r="B414" s="17">
        <v>192</v>
      </c>
      <c r="C414" s="17" t="s">
        <v>1559</v>
      </c>
      <c r="D414" s="17">
        <v>174012</v>
      </c>
      <c r="E414" s="18" t="s">
        <v>716</v>
      </c>
      <c r="F414" s="18" t="s">
        <v>115</v>
      </c>
      <c r="G414" s="18" t="s">
        <v>2337</v>
      </c>
      <c r="H414" s="23">
        <v>16849</v>
      </c>
      <c r="I414" s="22">
        <v>16849</v>
      </c>
      <c r="J414" s="19">
        <v>2006</v>
      </c>
      <c r="K414" s="18" t="s">
        <v>717</v>
      </c>
      <c r="L414" s="17">
        <v>6210</v>
      </c>
      <c r="M414" s="21" t="s">
        <v>904</v>
      </c>
      <c r="O414" s="17" t="s">
        <v>1165</v>
      </c>
      <c r="Q414" s="17">
        <v>2007</v>
      </c>
      <c r="T414" s="28"/>
      <c r="U414" s="21" t="s">
        <v>1809</v>
      </c>
      <c r="V414" s="5"/>
    </row>
    <row r="415" spans="1:22" ht="12.75" customHeight="1" x14ac:dyDescent="0.2">
      <c r="A415" s="17">
        <v>16</v>
      </c>
      <c r="B415" s="17">
        <v>188</v>
      </c>
      <c r="D415" s="17">
        <v>260026</v>
      </c>
      <c r="E415" s="18" t="s">
        <v>285</v>
      </c>
      <c r="F415" s="18" t="s">
        <v>71</v>
      </c>
      <c r="G415" s="18" t="s">
        <v>2338</v>
      </c>
      <c r="H415" s="23">
        <v>15856</v>
      </c>
      <c r="I415" s="22">
        <v>15856</v>
      </c>
      <c r="J415" s="19">
        <v>2003</v>
      </c>
      <c r="K415" s="18" t="s">
        <v>1513</v>
      </c>
      <c r="L415" s="17">
        <v>6102</v>
      </c>
      <c r="M415" s="21" t="s">
        <v>1390</v>
      </c>
      <c r="O415" s="17" t="s">
        <v>1165</v>
      </c>
      <c r="T415" s="28"/>
      <c r="U415" s="21" t="s">
        <v>1809</v>
      </c>
      <c r="V415" s="5"/>
    </row>
    <row r="416" spans="1:22" ht="12.75" customHeight="1" x14ac:dyDescent="0.2">
      <c r="A416" s="17">
        <v>16</v>
      </c>
      <c r="B416" s="17">
        <v>188</v>
      </c>
      <c r="D416" s="17">
        <v>247189</v>
      </c>
      <c r="E416" s="18" t="s">
        <v>285</v>
      </c>
      <c r="F416" s="18" t="s">
        <v>72</v>
      </c>
      <c r="G416" s="18" t="s">
        <v>2339</v>
      </c>
      <c r="H416" s="23">
        <v>14715</v>
      </c>
      <c r="I416" s="22">
        <v>14715</v>
      </c>
      <c r="J416" s="19">
        <v>2000</v>
      </c>
      <c r="K416" s="18" t="s">
        <v>1176</v>
      </c>
      <c r="L416" s="17">
        <v>6014</v>
      </c>
      <c r="M416" s="21" t="s">
        <v>1400</v>
      </c>
      <c r="O416" s="17" t="s">
        <v>1165</v>
      </c>
      <c r="Q416" s="17">
        <v>2000</v>
      </c>
      <c r="T416" s="28"/>
      <c r="U416" s="21" t="s">
        <v>1809</v>
      </c>
      <c r="V416" s="5"/>
    </row>
    <row r="417" spans="1:22" ht="12.75" customHeight="1" x14ac:dyDescent="0.2">
      <c r="A417" s="17">
        <v>4</v>
      </c>
      <c r="B417" s="17">
        <v>242</v>
      </c>
      <c r="D417" s="17">
        <v>150951</v>
      </c>
      <c r="E417" s="20" t="s">
        <v>285</v>
      </c>
      <c r="F417" s="20" t="s">
        <v>960</v>
      </c>
      <c r="G417" s="18" t="s">
        <v>2340</v>
      </c>
      <c r="H417" s="23">
        <v>18378</v>
      </c>
      <c r="I417" s="22">
        <v>18378</v>
      </c>
      <c r="J417" s="19">
        <v>2015</v>
      </c>
      <c r="K417" s="20" t="s">
        <v>1765</v>
      </c>
      <c r="L417" s="17">
        <v>6353</v>
      </c>
      <c r="M417" s="20" t="s">
        <v>36</v>
      </c>
      <c r="O417" s="17" t="s">
        <v>1165</v>
      </c>
      <c r="U417" s="21" t="s">
        <v>1809</v>
      </c>
      <c r="V417" s="5"/>
    </row>
    <row r="418" spans="1:22" ht="12.75" customHeight="1" x14ac:dyDescent="0.2">
      <c r="A418" s="17">
        <v>14</v>
      </c>
      <c r="B418" s="17">
        <v>196</v>
      </c>
      <c r="D418" s="17">
        <v>101382</v>
      </c>
      <c r="E418" s="18" t="s">
        <v>285</v>
      </c>
      <c r="F418" s="18" t="s">
        <v>59</v>
      </c>
      <c r="G418" s="18" t="s">
        <v>2341</v>
      </c>
      <c r="H418" s="23">
        <v>14552</v>
      </c>
      <c r="I418" s="22">
        <v>14552</v>
      </c>
      <c r="J418" s="19">
        <v>1999</v>
      </c>
      <c r="K418" s="18" t="s">
        <v>1177</v>
      </c>
      <c r="L418" s="17">
        <v>6122</v>
      </c>
      <c r="M418" s="21" t="s">
        <v>1369</v>
      </c>
      <c r="O418" s="17" t="s">
        <v>1165</v>
      </c>
      <c r="Q418" s="17">
        <v>1999</v>
      </c>
      <c r="R418" s="17">
        <v>2008</v>
      </c>
      <c r="T418" s="28"/>
      <c r="U418" s="21" t="s">
        <v>1809</v>
      </c>
      <c r="V418" s="5"/>
    </row>
    <row r="419" spans="1:22" ht="12.75" customHeight="1" x14ac:dyDescent="0.2">
      <c r="A419" s="17">
        <v>15</v>
      </c>
      <c r="B419" s="17">
        <v>233</v>
      </c>
      <c r="D419" s="17">
        <v>111649</v>
      </c>
      <c r="E419" s="18" t="s">
        <v>285</v>
      </c>
      <c r="F419" s="18" t="s">
        <v>65</v>
      </c>
      <c r="G419" s="18" t="s">
        <v>2342</v>
      </c>
      <c r="H419" s="23">
        <v>19580</v>
      </c>
      <c r="I419" s="22">
        <v>19580</v>
      </c>
      <c r="J419" s="19">
        <v>2013</v>
      </c>
      <c r="K419" s="18" t="s">
        <v>1587</v>
      </c>
      <c r="L419" s="17">
        <v>4900</v>
      </c>
      <c r="M419" s="21" t="s">
        <v>1588</v>
      </c>
      <c r="O419" s="17" t="s">
        <v>1165</v>
      </c>
      <c r="T419" s="28">
        <v>40918</v>
      </c>
      <c r="U419" s="21" t="s">
        <v>1809</v>
      </c>
      <c r="V419" s="5"/>
    </row>
    <row r="420" spans="1:22" ht="12.75" customHeight="1" x14ac:dyDescent="0.2">
      <c r="A420" s="17">
        <v>2</v>
      </c>
      <c r="B420" s="17">
        <v>186</v>
      </c>
      <c r="C420" s="17" t="s">
        <v>932</v>
      </c>
      <c r="D420" s="17">
        <v>801309</v>
      </c>
      <c r="E420" s="18" t="s">
        <v>286</v>
      </c>
      <c r="F420" s="18" t="s">
        <v>73</v>
      </c>
      <c r="G420" s="18" t="s">
        <v>2343</v>
      </c>
      <c r="H420" s="23">
        <v>10034</v>
      </c>
      <c r="I420" s="22">
        <v>10034</v>
      </c>
      <c r="J420" s="19">
        <v>1987</v>
      </c>
      <c r="K420" s="18" t="s">
        <v>1736</v>
      </c>
      <c r="L420" s="17">
        <v>6045</v>
      </c>
      <c r="M420" s="21" t="s">
        <v>910</v>
      </c>
      <c r="O420" s="17" t="s">
        <v>1165</v>
      </c>
      <c r="Q420" s="17">
        <v>1987</v>
      </c>
      <c r="T420" s="28">
        <v>41691</v>
      </c>
      <c r="U420" s="21" t="s">
        <v>1809</v>
      </c>
      <c r="V420" s="5"/>
    </row>
    <row r="421" spans="1:22" ht="12.75" customHeight="1" x14ac:dyDescent="0.2">
      <c r="A421" s="17">
        <v>6</v>
      </c>
      <c r="B421" s="17">
        <v>107</v>
      </c>
      <c r="D421" s="17">
        <v>169720</v>
      </c>
      <c r="E421" s="18" t="s">
        <v>287</v>
      </c>
      <c r="F421" s="18" t="s">
        <v>72</v>
      </c>
      <c r="G421" s="18" t="s">
        <v>2344</v>
      </c>
      <c r="H421" s="23">
        <v>14143</v>
      </c>
      <c r="I421" s="22">
        <v>14143</v>
      </c>
      <c r="J421" s="19">
        <v>1998</v>
      </c>
      <c r="K421" s="18" t="s">
        <v>1178</v>
      </c>
      <c r="L421" s="17">
        <v>6275</v>
      </c>
      <c r="M421" s="21" t="s">
        <v>2</v>
      </c>
      <c r="O421" s="17" t="s">
        <v>1165</v>
      </c>
      <c r="T421" s="28"/>
      <c r="U421" s="21" t="s">
        <v>1809</v>
      </c>
      <c r="V421" s="5"/>
    </row>
    <row r="422" spans="1:22" x14ac:dyDescent="0.2">
      <c r="A422" s="17">
        <v>6</v>
      </c>
      <c r="B422" s="17">
        <v>102</v>
      </c>
      <c r="D422" s="17">
        <v>171784</v>
      </c>
      <c r="E422" s="18" t="s">
        <v>175</v>
      </c>
      <c r="F422" s="18" t="s">
        <v>54</v>
      </c>
      <c r="G422" s="18" t="s">
        <v>2345</v>
      </c>
      <c r="H422" s="23">
        <v>16521</v>
      </c>
      <c r="I422" s="22">
        <v>16521</v>
      </c>
      <c r="J422" s="19">
        <v>2005</v>
      </c>
      <c r="K422" s="18" t="s">
        <v>176</v>
      </c>
      <c r="L422" s="17">
        <v>6287</v>
      </c>
      <c r="M422" s="21" t="s">
        <v>895</v>
      </c>
      <c r="O422" s="17" t="s">
        <v>1165</v>
      </c>
      <c r="Q422" s="17">
        <v>2006</v>
      </c>
      <c r="T422" s="28"/>
      <c r="U422" s="21" t="s">
        <v>1809</v>
      </c>
      <c r="V422" s="5"/>
    </row>
    <row r="423" spans="1:22" ht="12.75" customHeight="1" x14ac:dyDescent="0.2">
      <c r="A423" s="17">
        <v>12</v>
      </c>
      <c r="B423" s="17">
        <v>238</v>
      </c>
      <c r="D423" s="17">
        <v>101292</v>
      </c>
      <c r="E423" s="18" t="s">
        <v>288</v>
      </c>
      <c r="F423" s="18" t="s">
        <v>54</v>
      </c>
      <c r="G423" s="18" t="s">
        <v>2346</v>
      </c>
      <c r="H423" s="23">
        <v>14687</v>
      </c>
      <c r="I423" s="22">
        <v>14687</v>
      </c>
      <c r="J423" s="19">
        <v>2000</v>
      </c>
      <c r="K423" s="18" t="s">
        <v>1179</v>
      </c>
      <c r="L423" s="17">
        <v>6253</v>
      </c>
      <c r="M423" s="21" t="s">
        <v>25</v>
      </c>
      <c r="O423" s="17" t="s">
        <v>1165</v>
      </c>
      <c r="Q423" s="17">
        <v>2001</v>
      </c>
      <c r="R423" s="17">
        <v>2009</v>
      </c>
      <c r="T423" s="28"/>
      <c r="U423" s="21" t="s">
        <v>1809</v>
      </c>
      <c r="V423" s="5"/>
    </row>
    <row r="424" spans="1:22" ht="12.75" customHeight="1" x14ac:dyDescent="0.2">
      <c r="A424" s="17">
        <v>8</v>
      </c>
      <c r="B424" s="17">
        <v>210</v>
      </c>
      <c r="D424" s="17">
        <v>168761</v>
      </c>
      <c r="E424" s="18" t="s">
        <v>288</v>
      </c>
      <c r="F424" s="18" t="s">
        <v>55</v>
      </c>
      <c r="G424" s="18" t="s">
        <v>2347</v>
      </c>
      <c r="H424" s="23">
        <v>13195</v>
      </c>
      <c r="I424" s="22">
        <v>13195</v>
      </c>
      <c r="J424" s="19">
        <v>2004</v>
      </c>
      <c r="K424" s="18" t="s">
        <v>128</v>
      </c>
      <c r="L424" s="17">
        <v>6026</v>
      </c>
      <c r="M424" s="21" t="s">
        <v>1405</v>
      </c>
      <c r="O424" s="17" t="s">
        <v>1165</v>
      </c>
      <c r="T424" s="28"/>
      <c r="U424" s="21" t="s">
        <v>1809</v>
      </c>
      <c r="V424" s="5"/>
    </row>
    <row r="425" spans="1:22" x14ac:dyDescent="0.2">
      <c r="A425" s="17">
        <v>9</v>
      </c>
      <c r="B425" s="17">
        <v>192</v>
      </c>
      <c r="D425" s="17">
        <v>174017</v>
      </c>
      <c r="E425" s="18" t="s">
        <v>381</v>
      </c>
      <c r="F425" s="18" t="s">
        <v>55</v>
      </c>
      <c r="G425" s="18" t="s">
        <v>2348</v>
      </c>
      <c r="H425" s="23">
        <v>17211</v>
      </c>
      <c r="I425" s="22">
        <v>17211</v>
      </c>
      <c r="J425" s="19">
        <v>2007</v>
      </c>
      <c r="K425" s="18" t="s">
        <v>586</v>
      </c>
      <c r="L425" s="17">
        <v>6216</v>
      </c>
      <c r="M425" s="21" t="s">
        <v>907</v>
      </c>
      <c r="O425" s="17" t="s">
        <v>1165</v>
      </c>
      <c r="T425" s="28"/>
      <c r="U425" s="21" t="s">
        <v>1809</v>
      </c>
      <c r="V425" s="5"/>
    </row>
    <row r="426" spans="1:22" x14ac:dyDescent="0.2">
      <c r="A426" s="17">
        <v>9</v>
      </c>
      <c r="B426" s="17">
        <v>192</v>
      </c>
      <c r="D426" s="17">
        <v>174019</v>
      </c>
      <c r="E426" s="18" t="s">
        <v>381</v>
      </c>
      <c r="F426" s="18" t="s">
        <v>618</v>
      </c>
      <c r="G426" s="18" t="s">
        <v>2349</v>
      </c>
      <c r="H426" s="23">
        <v>18680</v>
      </c>
      <c r="I426" s="22">
        <v>18680</v>
      </c>
      <c r="J426" s="19">
        <v>2011</v>
      </c>
      <c r="K426" s="18" t="s">
        <v>586</v>
      </c>
      <c r="L426" s="17">
        <v>6216</v>
      </c>
      <c r="M426" s="21" t="s">
        <v>907</v>
      </c>
      <c r="O426" s="17" t="s">
        <v>1165</v>
      </c>
      <c r="T426" s="28"/>
      <c r="U426" s="21" t="s">
        <v>1810</v>
      </c>
      <c r="V426" s="5"/>
    </row>
    <row r="427" spans="1:22" ht="12.75" customHeight="1" x14ac:dyDescent="0.2">
      <c r="A427" s="17">
        <v>3</v>
      </c>
      <c r="B427" s="17">
        <v>169</v>
      </c>
      <c r="C427" s="17" t="s">
        <v>932</v>
      </c>
      <c r="D427" s="17">
        <v>117246</v>
      </c>
      <c r="E427" s="18" t="s">
        <v>289</v>
      </c>
      <c r="F427" s="18" t="s">
        <v>54</v>
      </c>
      <c r="G427" s="18" t="s">
        <v>2350</v>
      </c>
      <c r="H427" s="23">
        <v>9669</v>
      </c>
      <c r="I427" s="22">
        <v>9669</v>
      </c>
      <c r="J427" s="19">
        <v>1986</v>
      </c>
      <c r="K427" s="18" t="s">
        <v>1180</v>
      </c>
      <c r="L427" s="17">
        <v>6003</v>
      </c>
      <c r="M427" s="21" t="s">
        <v>1400</v>
      </c>
      <c r="O427" s="17" t="s">
        <v>1165</v>
      </c>
      <c r="T427" s="28"/>
      <c r="U427" s="21" t="s">
        <v>1809</v>
      </c>
      <c r="V427" s="5"/>
    </row>
    <row r="428" spans="1:22" ht="12.75" customHeight="1" x14ac:dyDescent="0.2">
      <c r="A428" s="17">
        <v>9</v>
      </c>
      <c r="B428" s="17">
        <v>232</v>
      </c>
      <c r="D428" s="17">
        <v>176844</v>
      </c>
      <c r="E428" s="18" t="s">
        <v>1462</v>
      </c>
      <c r="F428" s="18" t="s">
        <v>73</v>
      </c>
      <c r="G428" s="18" t="s">
        <v>2351</v>
      </c>
      <c r="H428" s="23">
        <v>14849</v>
      </c>
      <c r="I428" s="22">
        <v>14849</v>
      </c>
      <c r="J428" s="19">
        <v>2000</v>
      </c>
      <c r="K428" s="18" t="s">
        <v>1218</v>
      </c>
      <c r="L428" s="17">
        <v>6221</v>
      </c>
      <c r="M428" s="21" t="s">
        <v>919</v>
      </c>
      <c r="O428" s="17" t="s">
        <v>1165</v>
      </c>
      <c r="Q428" s="17">
        <v>2004</v>
      </c>
      <c r="T428" s="28"/>
      <c r="U428" s="21" t="s">
        <v>1809</v>
      </c>
      <c r="V428" s="5"/>
    </row>
    <row r="429" spans="1:22" ht="12.75" customHeight="1" x14ac:dyDescent="0.2">
      <c r="A429" s="17">
        <v>1</v>
      </c>
      <c r="B429" s="17">
        <v>100</v>
      </c>
      <c r="D429" s="17">
        <v>171397</v>
      </c>
      <c r="E429" s="20" t="s">
        <v>1462</v>
      </c>
      <c r="F429" s="20" t="s">
        <v>54</v>
      </c>
      <c r="G429" s="18" t="s">
        <v>2352</v>
      </c>
      <c r="H429" s="12">
        <v>16107</v>
      </c>
      <c r="I429" s="22">
        <v>16107</v>
      </c>
      <c r="J429" s="19">
        <v>2015</v>
      </c>
      <c r="K429" s="20" t="s">
        <v>1875</v>
      </c>
      <c r="L429" s="17">
        <v>5616</v>
      </c>
      <c r="M429" s="20" t="s">
        <v>1876</v>
      </c>
      <c r="N429" s="17"/>
      <c r="O429" s="17" t="s">
        <v>1165</v>
      </c>
      <c r="U429" s="21" t="s">
        <v>1809</v>
      </c>
      <c r="V429" s="5"/>
    </row>
    <row r="430" spans="1:22" ht="12.75" customHeight="1" x14ac:dyDescent="0.2">
      <c r="A430" s="17">
        <v>15</v>
      </c>
      <c r="B430" s="17">
        <v>140</v>
      </c>
      <c r="D430" s="17">
        <v>223442</v>
      </c>
      <c r="E430" s="18" t="s">
        <v>1223</v>
      </c>
      <c r="F430" s="18" t="s">
        <v>63</v>
      </c>
      <c r="G430" s="18" t="s">
        <v>2353</v>
      </c>
      <c r="H430" s="23">
        <v>15413</v>
      </c>
      <c r="I430" s="22">
        <v>15413</v>
      </c>
      <c r="J430" s="19">
        <v>2002</v>
      </c>
      <c r="K430" s="18" t="s">
        <v>654</v>
      </c>
      <c r="L430" s="17">
        <v>6146</v>
      </c>
      <c r="M430" s="21" t="s">
        <v>0</v>
      </c>
      <c r="O430" s="17" t="s">
        <v>1165</v>
      </c>
      <c r="Q430" s="17">
        <v>2005</v>
      </c>
      <c r="T430" s="28"/>
      <c r="U430" s="21" t="s">
        <v>1809</v>
      </c>
      <c r="V430" s="5"/>
    </row>
    <row r="431" spans="1:22" x14ac:dyDescent="0.2">
      <c r="A431" s="17">
        <v>3</v>
      </c>
      <c r="B431" s="17">
        <v>229</v>
      </c>
      <c r="D431" s="17">
        <v>237157</v>
      </c>
      <c r="E431" s="18" t="s">
        <v>1223</v>
      </c>
      <c r="F431" s="18" t="s">
        <v>71</v>
      </c>
      <c r="G431" s="18" t="s">
        <v>2354</v>
      </c>
      <c r="H431" s="23">
        <v>15304</v>
      </c>
      <c r="I431" s="22">
        <v>15304</v>
      </c>
      <c r="J431" s="19">
        <v>2001</v>
      </c>
      <c r="K431" s="18" t="s">
        <v>455</v>
      </c>
      <c r="L431" s="17">
        <v>6102</v>
      </c>
      <c r="M431" s="21" t="s">
        <v>1390</v>
      </c>
      <c r="O431" s="17" t="s">
        <v>1165</v>
      </c>
      <c r="T431" s="28"/>
      <c r="U431" s="21" t="s">
        <v>1809</v>
      </c>
      <c r="V431" s="5"/>
    </row>
    <row r="432" spans="1:22" x14ac:dyDescent="0.2">
      <c r="A432" s="17">
        <v>12</v>
      </c>
      <c r="B432" s="17">
        <v>213</v>
      </c>
      <c r="C432" s="17" t="s">
        <v>932</v>
      </c>
      <c r="D432" s="17">
        <v>124865</v>
      </c>
      <c r="E432" s="18" t="s">
        <v>1223</v>
      </c>
      <c r="F432" s="18" t="s">
        <v>973</v>
      </c>
      <c r="G432" s="18" t="s">
        <v>2355</v>
      </c>
      <c r="H432" s="23">
        <v>13522</v>
      </c>
      <c r="I432" s="22">
        <v>13522</v>
      </c>
      <c r="J432" s="19">
        <v>1997</v>
      </c>
      <c r="K432" s="18" t="s">
        <v>1181</v>
      </c>
      <c r="L432" s="17">
        <v>6245</v>
      </c>
      <c r="M432" s="21" t="s">
        <v>31</v>
      </c>
      <c r="O432" s="17" t="s">
        <v>1165</v>
      </c>
      <c r="Q432" s="17">
        <v>1999</v>
      </c>
      <c r="T432" s="28"/>
      <c r="U432" s="21" t="s">
        <v>1809</v>
      </c>
      <c r="V432" s="5"/>
    </row>
    <row r="433" spans="1:22" x14ac:dyDescent="0.2">
      <c r="A433" s="17">
        <v>15</v>
      </c>
      <c r="B433" s="17">
        <v>253</v>
      </c>
      <c r="D433" s="17">
        <v>174192</v>
      </c>
      <c r="E433" s="18" t="s">
        <v>1223</v>
      </c>
      <c r="F433" s="18" t="s">
        <v>72</v>
      </c>
      <c r="G433" s="18" t="s">
        <v>2356</v>
      </c>
      <c r="H433" s="23">
        <v>18008</v>
      </c>
      <c r="I433" s="22">
        <v>18008</v>
      </c>
      <c r="J433" s="19">
        <v>2009</v>
      </c>
      <c r="K433" s="18" t="s">
        <v>619</v>
      </c>
      <c r="L433" s="17">
        <v>6144</v>
      </c>
      <c r="M433" s="21" t="s">
        <v>1045</v>
      </c>
      <c r="O433" s="17" t="s">
        <v>1165</v>
      </c>
      <c r="Q433" s="17">
        <v>2009</v>
      </c>
      <c r="T433" s="28"/>
      <c r="U433" s="21" t="s">
        <v>1809</v>
      </c>
      <c r="V433" s="5"/>
    </row>
    <row r="434" spans="1:22" ht="12.75" customHeight="1" x14ac:dyDescent="0.2">
      <c r="A434" s="17">
        <v>15</v>
      </c>
      <c r="B434" s="17">
        <v>133</v>
      </c>
      <c r="C434" s="17" t="s">
        <v>932</v>
      </c>
      <c r="D434" s="17">
        <v>223442</v>
      </c>
      <c r="E434" s="18" t="s">
        <v>1223</v>
      </c>
      <c r="F434" s="18" t="s">
        <v>72</v>
      </c>
      <c r="G434" s="18" t="s">
        <v>2356</v>
      </c>
      <c r="H434" s="23">
        <v>9599</v>
      </c>
      <c r="I434" s="22">
        <v>9599</v>
      </c>
      <c r="J434" s="19">
        <v>1986</v>
      </c>
      <c r="K434" s="18" t="s">
        <v>1183</v>
      </c>
      <c r="L434" s="17">
        <v>6145</v>
      </c>
      <c r="M434" s="21" t="s">
        <v>916</v>
      </c>
      <c r="O434" s="17" t="s">
        <v>1165</v>
      </c>
      <c r="T434" s="28"/>
      <c r="U434" s="21" t="s">
        <v>1809</v>
      </c>
      <c r="V434" s="5"/>
    </row>
    <row r="435" spans="1:22" ht="12.75" customHeight="1" x14ac:dyDescent="0.2">
      <c r="A435" s="17">
        <v>14</v>
      </c>
      <c r="B435" s="17">
        <v>248</v>
      </c>
      <c r="D435" s="17">
        <v>182864</v>
      </c>
      <c r="E435" s="18" t="s">
        <v>1223</v>
      </c>
      <c r="F435" s="18" t="s">
        <v>964</v>
      </c>
      <c r="G435" s="18" t="s">
        <v>2357</v>
      </c>
      <c r="H435" s="23">
        <v>15124</v>
      </c>
      <c r="I435" s="22">
        <v>15124</v>
      </c>
      <c r="J435" s="19">
        <v>2001</v>
      </c>
      <c r="K435" s="18" t="s">
        <v>1057</v>
      </c>
      <c r="L435" s="17">
        <v>6130</v>
      </c>
      <c r="M435" s="21" t="s">
        <v>1396</v>
      </c>
      <c r="O435" s="17" t="s">
        <v>1165</v>
      </c>
      <c r="Q435" s="17">
        <v>2001</v>
      </c>
      <c r="T435" s="28"/>
      <c r="U435" s="21" t="s">
        <v>1809</v>
      </c>
      <c r="V435" s="5"/>
    </row>
    <row r="436" spans="1:22" ht="12.75" customHeight="1" x14ac:dyDescent="0.2">
      <c r="A436" s="17">
        <v>15</v>
      </c>
      <c r="B436" s="17">
        <v>233</v>
      </c>
      <c r="D436" s="17">
        <v>137678</v>
      </c>
      <c r="E436" s="18" t="s">
        <v>1223</v>
      </c>
      <c r="F436" s="18" t="s">
        <v>948</v>
      </c>
      <c r="G436" s="18" t="s">
        <v>2358</v>
      </c>
      <c r="H436" s="23">
        <v>18369</v>
      </c>
      <c r="I436" s="22">
        <v>18369</v>
      </c>
      <c r="J436" s="19">
        <v>2010</v>
      </c>
      <c r="K436" s="18" t="s">
        <v>620</v>
      </c>
      <c r="L436" s="17">
        <v>4915</v>
      </c>
      <c r="M436" s="21" t="s">
        <v>1370</v>
      </c>
      <c r="O436" s="17" t="s">
        <v>1165</v>
      </c>
      <c r="T436" s="28"/>
      <c r="U436" s="21" t="s">
        <v>1809</v>
      </c>
      <c r="V436" s="5"/>
    </row>
    <row r="437" spans="1:22" ht="12.75" customHeight="1" x14ac:dyDescent="0.2">
      <c r="A437" s="17">
        <v>2</v>
      </c>
      <c r="B437" s="17">
        <v>186</v>
      </c>
      <c r="C437" s="17" t="s">
        <v>932</v>
      </c>
      <c r="D437" s="17">
        <v>183144</v>
      </c>
      <c r="E437" s="18" t="s">
        <v>1223</v>
      </c>
      <c r="F437" s="18" t="s">
        <v>62</v>
      </c>
      <c r="G437" s="18" t="s">
        <v>2359</v>
      </c>
      <c r="H437" s="23">
        <v>9389</v>
      </c>
      <c r="I437" s="22">
        <v>9389</v>
      </c>
      <c r="J437" s="19">
        <v>1985</v>
      </c>
      <c r="K437" s="18" t="s">
        <v>1184</v>
      </c>
      <c r="L437" s="17">
        <v>6003</v>
      </c>
      <c r="M437" s="21" t="s">
        <v>1400</v>
      </c>
      <c r="O437" s="17" t="s">
        <v>1165</v>
      </c>
      <c r="Q437" s="17">
        <v>1987</v>
      </c>
      <c r="R437" s="17">
        <v>1994</v>
      </c>
      <c r="T437" s="28"/>
      <c r="U437" s="21" t="s">
        <v>1809</v>
      </c>
      <c r="V437" s="5"/>
    </row>
    <row r="438" spans="1:22" ht="12.75" customHeight="1" x14ac:dyDescent="0.2">
      <c r="A438" s="17">
        <v>8</v>
      </c>
      <c r="B438" s="17">
        <v>219</v>
      </c>
      <c r="C438" s="17" t="s">
        <v>932</v>
      </c>
      <c r="E438" s="18" t="s">
        <v>1223</v>
      </c>
      <c r="F438" s="18" t="s">
        <v>54</v>
      </c>
      <c r="G438" s="18" t="s">
        <v>2360</v>
      </c>
      <c r="H438" s="23">
        <v>13587</v>
      </c>
      <c r="I438" s="22">
        <v>13587</v>
      </c>
      <c r="J438" s="19">
        <v>1997</v>
      </c>
      <c r="K438" s="18" t="s">
        <v>1514</v>
      </c>
      <c r="L438" s="17">
        <v>6023</v>
      </c>
      <c r="M438" s="21" t="s">
        <v>921</v>
      </c>
      <c r="O438" s="17" t="s">
        <v>1165</v>
      </c>
      <c r="Q438" s="17">
        <v>2005</v>
      </c>
      <c r="T438" s="28"/>
      <c r="U438" s="21" t="s">
        <v>1809</v>
      </c>
      <c r="V438" s="5"/>
    </row>
    <row r="439" spans="1:22" x14ac:dyDescent="0.2">
      <c r="A439" s="17">
        <v>17</v>
      </c>
      <c r="B439" s="17">
        <v>144</v>
      </c>
      <c r="D439" s="17">
        <v>167423</v>
      </c>
      <c r="E439" s="18" t="s">
        <v>290</v>
      </c>
      <c r="F439" s="18" t="s">
        <v>54</v>
      </c>
      <c r="G439" s="18" t="s">
        <v>2361</v>
      </c>
      <c r="H439" s="23">
        <v>13197</v>
      </c>
      <c r="I439" s="22">
        <v>13197</v>
      </c>
      <c r="J439" s="19">
        <v>1996</v>
      </c>
      <c r="K439" s="18" t="s">
        <v>1955</v>
      </c>
      <c r="L439" s="17">
        <v>6162</v>
      </c>
      <c r="M439" s="21" t="s">
        <v>906</v>
      </c>
      <c r="O439" s="17" t="s">
        <v>1165</v>
      </c>
      <c r="Q439" s="17">
        <v>1996</v>
      </c>
      <c r="R439" s="17">
        <v>2005</v>
      </c>
      <c r="T439" s="28">
        <v>42439</v>
      </c>
      <c r="U439" s="21" t="s">
        <v>1809</v>
      </c>
      <c r="V439" s="5"/>
    </row>
    <row r="440" spans="1:22" x14ac:dyDescent="0.2">
      <c r="A440" s="17">
        <v>2</v>
      </c>
      <c r="B440" s="17">
        <v>180</v>
      </c>
      <c r="C440" s="17" t="s">
        <v>932</v>
      </c>
      <c r="D440" s="17">
        <v>201644</v>
      </c>
      <c r="E440" s="18" t="s">
        <v>290</v>
      </c>
      <c r="F440" s="18" t="s">
        <v>59</v>
      </c>
      <c r="G440" s="18" t="s">
        <v>1963</v>
      </c>
      <c r="H440" s="23">
        <v>10946</v>
      </c>
      <c r="I440" s="22">
        <v>10946</v>
      </c>
      <c r="J440" s="19">
        <v>1989</v>
      </c>
      <c r="K440" s="18" t="s">
        <v>1940</v>
      </c>
      <c r="L440" s="17">
        <v>6005</v>
      </c>
      <c r="M440" s="21" t="s">
        <v>1400</v>
      </c>
      <c r="O440" s="17" t="s">
        <v>1165</v>
      </c>
      <c r="T440" s="39">
        <v>42429</v>
      </c>
      <c r="U440" s="21" t="s">
        <v>1809</v>
      </c>
      <c r="V440" s="5"/>
    </row>
    <row r="441" spans="1:22" x14ac:dyDescent="0.2">
      <c r="A441" s="17">
        <v>17</v>
      </c>
      <c r="B441" s="17">
        <v>144</v>
      </c>
      <c r="D441" s="17">
        <v>167416</v>
      </c>
      <c r="E441" s="18" t="s">
        <v>290</v>
      </c>
      <c r="F441" s="18" t="s">
        <v>982</v>
      </c>
      <c r="G441" s="18" t="s">
        <v>2362</v>
      </c>
      <c r="H441" s="23">
        <v>19112</v>
      </c>
      <c r="I441" s="22">
        <v>19112</v>
      </c>
      <c r="J441" s="19">
        <v>2012</v>
      </c>
      <c r="K441" s="18" t="s">
        <v>1470</v>
      </c>
      <c r="L441" s="17">
        <v>6166</v>
      </c>
      <c r="M441" s="21" t="s">
        <v>11</v>
      </c>
      <c r="O441" s="17" t="s">
        <v>1165</v>
      </c>
      <c r="T441" s="28"/>
      <c r="U441" s="21" t="s">
        <v>1809</v>
      </c>
      <c r="V441" s="5"/>
    </row>
    <row r="442" spans="1:22" x14ac:dyDescent="0.2">
      <c r="A442" s="17">
        <v>3</v>
      </c>
      <c r="B442" s="17">
        <v>169</v>
      </c>
      <c r="D442" s="17">
        <v>117293</v>
      </c>
      <c r="E442" s="20" t="s">
        <v>1823</v>
      </c>
      <c r="F442" s="20" t="s">
        <v>705</v>
      </c>
      <c r="G442" s="18" t="s">
        <v>2363</v>
      </c>
      <c r="H442" s="23">
        <v>20430</v>
      </c>
      <c r="I442" s="22">
        <v>20430</v>
      </c>
      <c r="J442" s="19">
        <v>2015</v>
      </c>
      <c r="K442" s="20" t="s">
        <v>1824</v>
      </c>
      <c r="L442" s="17">
        <v>6012</v>
      </c>
      <c r="M442" s="20" t="s">
        <v>920</v>
      </c>
      <c r="O442" s="17" t="s">
        <v>1165</v>
      </c>
      <c r="U442" s="21" t="s">
        <v>1809</v>
      </c>
      <c r="V442" s="5"/>
    </row>
    <row r="443" spans="1:22" x14ac:dyDescent="0.2">
      <c r="A443" s="17">
        <v>2</v>
      </c>
      <c r="B443" s="17">
        <v>179</v>
      </c>
      <c r="D443" s="17">
        <v>800695</v>
      </c>
      <c r="E443" s="18" t="s">
        <v>1195</v>
      </c>
      <c r="F443" s="18" t="s">
        <v>973</v>
      </c>
      <c r="G443" s="18" t="s">
        <v>2364</v>
      </c>
      <c r="H443" s="23">
        <v>13447</v>
      </c>
      <c r="I443" s="22">
        <v>13447</v>
      </c>
      <c r="J443" s="19">
        <v>1996</v>
      </c>
      <c r="K443" s="18" t="s">
        <v>579</v>
      </c>
      <c r="L443" s="17">
        <v>6023</v>
      </c>
      <c r="M443" s="21" t="s">
        <v>921</v>
      </c>
      <c r="O443" s="17" t="s">
        <v>1165</v>
      </c>
      <c r="T443" s="28"/>
      <c r="U443" s="21" t="s">
        <v>1809</v>
      </c>
      <c r="V443" s="5"/>
    </row>
    <row r="444" spans="1:22" ht="12.75" customHeight="1" x14ac:dyDescent="0.2">
      <c r="A444" s="17">
        <v>2</v>
      </c>
      <c r="B444" s="17">
        <v>178</v>
      </c>
      <c r="C444" s="17" t="s">
        <v>1555</v>
      </c>
      <c r="D444" s="17">
        <v>187954</v>
      </c>
      <c r="E444" s="18" t="s">
        <v>1195</v>
      </c>
      <c r="F444" s="18" t="s">
        <v>54</v>
      </c>
      <c r="G444" s="18" t="s">
        <v>2365</v>
      </c>
      <c r="H444" s="23">
        <v>11586</v>
      </c>
      <c r="I444" s="22">
        <v>11586</v>
      </c>
      <c r="J444" s="19">
        <v>1991</v>
      </c>
      <c r="K444" s="18" t="s">
        <v>1186</v>
      </c>
      <c r="L444" s="17">
        <v>6004</v>
      </c>
      <c r="M444" s="21" t="s">
        <v>1400</v>
      </c>
      <c r="O444" s="17" t="s">
        <v>1165</v>
      </c>
      <c r="Q444" s="17">
        <v>2002</v>
      </c>
      <c r="R444" s="17">
        <v>2006</v>
      </c>
      <c r="T444" s="28"/>
      <c r="U444" s="21" t="s">
        <v>1809</v>
      </c>
      <c r="V444" s="5"/>
    </row>
    <row r="445" spans="1:22" x14ac:dyDescent="0.2">
      <c r="A445" s="17">
        <v>6</v>
      </c>
      <c r="B445" s="17">
        <v>149</v>
      </c>
      <c r="C445" s="17" t="s">
        <v>216</v>
      </c>
      <c r="D445" s="17">
        <v>100341</v>
      </c>
      <c r="E445" s="18" t="s">
        <v>1195</v>
      </c>
      <c r="F445" s="18" t="s">
        <v>83</v>
      </c>
      <c r="G445" s="18" t="s">
        <v>2366</v>
      </c>
      <c r="H445" s="23">
        <v>16097</v>
      </c>
      <c r="I445" s="22">
        <v>16097</v>
      </c>
      <c r="J445" s="19">
        <v>2005</v>
      </c>
      <c r="K445" s="18" t="s">
        <v>832</v>
      </c>
      <c r="L445" s="17">
        <v>6286</v>
      </c>
      <c r="M445" s="21" t="s">
        <v>34</v>
      </c>
      <c r="O445" s="17" t="s">
        <v>1165</v>
      </c>
      <c r="Q445" s="17">
        <v>2007</v>
      </c>
      <c r="T445" s="28"/>
      <c r="U445" s="21" t="s">
        <v>1809</v>
      </c>
      <c r="V445" s="5"/>
    </row>
    <row r="446" spans="1:22" x14ac:dyDescent="0.2">
      <c r="A446" s="17">
        <v>6</v>
      </c>
      <c r="B446" s="17">
        <v>149</v>
      </c>
      <c r="D446" s="17">
        <v>164981</v>
      </c>
      <c r="E446" s="18" t="s">
        <v>1195</v>
      </c>
      <c r="F446" s="18" t="s">
        <v>1867</v>
      </c>
      <c r="G446" s="18" t="s">
        <v>2367</v>
      </c>
      <c r="H446" s="23">
        <v>18837</v>
      </c>
      <c r="I446" s="22">
        <v>18837</v>
      </c>
      <c r="J446" s="19">
        <v>2011</v>
      </c>
      <c r="K446" s="18" t="s">
        <v>832</v>
      </c>
      <c r="L446" s="17">
        <v>6286</v>
      </c>
      <c r="M446" s="21" t="s">
        <v>34</v>
      </c>
      <c r="O446" s="17" t="s">
        <v>1165</v>
      </c>
      <c r="T446" s="28"/>
      <c r="U446" s="21" t="s">
        <v>1810</v>
      </c>
      <c r="V446" s="5"/>
    </row>
    <row r="447" spans="1:22" ht="12.75" customHeight="1" x14ac:dyDescent="0.2">
      <c r="A447" s="17">
        <v>1</v>
      </c>
      <c r="B447" s="17">
        <v>100</v>
      </c>
      <c r="D447" s="17">
        <v>100175</v>
      </c>
      <c r="E447" s="18" t="s">
        <v>291</v>
      </c>
      <c r="F447" s="18" t="s">
        <v>947</v>
      </c>
      <c r="G447" s="18" t="s">
        <v>2368</v>
      </c>
      <c r="H447" s="23">
        <v>14269</v>
      </c>
      <c r="I447" s="22">
        <v>14269</v>
      </c>
      <c r="J447" s="19">
        <v>1999</v>
      </c>
      <c r="K447" s="18" t="s">
        <v>1187</v>
      </c>
      <c r="L447" s="17">
        <v>6005</v>
      </c>
      <c r="M447" s="21" t="s">
        <v>1400</v>
      </c>
      <c r="O447" s="17" t="s">
        <v>1165</v>
      </c>
      <c r="Q447" s="17">
        <v>2005</v>
      </c>
      <c r="T447" s="28"/>
      <c r="U447" s="21" t="s">
        <v>1809</v>
      </c>
      <c r="V447" s="5"/>
    </row>
    <row r="448" spans="1:22" x14ac:dyDescent="0.2">
      <c r="A448" s="17">
        <v>2</v>
      </c>
      <c r="B448" s="17">
        <v>180</v>
      </c>
      <c r="D448" s="17">
        <v>201642</v>
      </c>
      <c r="E448" s="18" t="s">
        <v>1224</v>
      </c>
      <c r="F448" s="18" t="s">
        <v>82</v>
      </c>
      <c r="G448" s="18" t="s">
        <v>2369</v>
      </c>
      <c r="H448" s="23">
        <v>16336</v>
      </c>
      <c r="I448" s="22">
        <v>16336</v>
      </c>
      <c r="J448" s="19">
        <v>2004</v>
      </c>
      <c r="K448" s="18" t="s">
        <v>1631</v>
      </c>
      <c r="L448" s="17">
        <v>6045</v>
      </c>
      <c r="M448" s="21" t="s">
        <v>910</v>
      </c>
      <c r="O448" s="17" t="s">
        <v>1165</v>
      </c>
      <c r="T448" s="28">
        <v>41284</v>
      </c>
      <c r="U448" s="21" t="s">
        <v>1809</v>
      </c>
      <c r="V448" s="5"/>
    </row>
    <row r="449" spans="1:22" x14ac:dyDescent="0.2">
      <c r="A449" s="17">
        <v>8</v>
      </c>
      <c r="B449" s="17">
        <v>121</v>
      </c>
      <c r="D449" s="17">
        <v>100065</v>
      </c>
      <c r="E449" s="18" t="s">
        <v>352</v>
      </c>
      <c r="F449" s="18" t="s">
        <v>60</v>
      </c>
      <c r="G449" s="18" t="s">
        <v>2370</v>
      </c>
      <c r="H449" s="23">
        <v>17509</v>
      </c>
      <c r="I449" s="22">
        <v>17509</v>
      </c>
      <c r="J449" s="19">
        <v>2007</v>
      </c>
      <c r="K449" s="18" t="s">
        <v>353</v>
      </c>
      <c r="L449" s="17">
        <v>6020</v>
      </c>
      <c r="M449" s="21" t="s">
        <v>1381</v>
      </c>
      <c r="O449" s="17" t="s">
        <v>1165</v>
      </c>
      <c r="Q449" s="17">
        <v>2007</v>
      </c>
      <c r="T449" s="28"/>
      <c r="U449" s="21" t="s">
        <v>1809</v>
      </c>
      <c r="V449" s="5"/>
    </row>
    <row r="450" spans="1:22" ht="12.75" customHeight="1" x14ac:dyDescent="0.2">
      <c r="A450" s="17">
        <v>8</v>
      </c>
      <c r="B450" s="17">
        <v>217</v>
      </c>
      <c r="D450" s="17">
        <v>121214</v>
      </c>
      <c r="E450" s="20" t="s">
        <v>3007</v>
      </c>
      <c r="F450" s="20" t="s">
        <v>950</v>
      </c>
      <c r="G450" s="20" t="s">
        <v>3037</v>
      </c>
      <c r="H450" s="12">
        <v>20872</v>
      </c>
      <c r="I450" s="22">
        <v>20872</v>
      </c>
      <c r="J450" s="17">
        <v>2017</v>
      </c>
      <c r="K450" s="20" t="s">
        <v>3008</v>
      </c>
      <c r="L450" s="17">
        <v>6006</v>
      </c>
      <c r="M450" s="20" t="s">
        <v>1400</v>
      </c>
      <c r="N450" s="17"/>
      <c r="O450" s="17" t="s">
        <v>1165</v>
      </c>
      <c r="P450" s="17"/>
      <c r="Q450" s="23"/>
      <c r="U450" s="21" t="s">
        <v>1809</v>
      </c>
      <c r="V450" s="5"/>
    </row>
    <row r="451" spans="1:22" x14ac:dyDescent="0.2">
      <c r="A451" s="15">
        <v>3</v>
      </c>
      <c r="B451" s="17">
        <v>161</v>
      </c>
      <c r="C451"/>
      <c r="D451" s="17">
        <v>112345</v>
      </c>
      <c r="E451" s="25" t="s">
        <v>1720</v>
      </c>
      <c r="F451" s="25" t="s">
        <v>1721</v>
      </c>
      <c r="G451" s="18" t="s">
        <v>2371</v>
      </c>
      <c r="H451" s="31">
        <v>19762</v>
      </c>
      <c r="I451" s="22">
        <v>19762</v>
      </c>
      <c r="J451" s="19">
        <v>2014</v>
      </c>
      <c r="K451" s="25" t="s">
        <v>1722</v>
      </c>
      <c r="L451" s="15">
        <v>6014</v>
      </c>
      <c r="M451" s="32" t="s">
        <v>1400</v>
      </c>
      <c r="N451"/>
      <c r="O451" s="17" t="s">
        <v>1165</v>
      </c>
      <c r="P451" s="21"/>
      <c r="U451" s="21" t="s">
        <v>1810</v>
      </c>
      <c r="V451" s="5"/>
    </row>
    <row r="452" spans="1:22" x14ac:dyDescent="0.2">
      <c r="A452" s="17">
        <v>9</v>
      </c>
      <c r="B452" s="17">
        <v>143</v>
      </c>
      <c r="D452" s="17">
        <v>129229</v>
      </c>
      <c r="E452" s="18" t="s">
        <v>373</v>
      </c>
      <c r="F452" s="18" t="s">
        <v>67</v>
      </c>
      <c r="G452" s="18" t="s">
        <v>2372</v>
      </c>
      <c r="H452" s="23">
        <v>13152</v>
      </c>
      <c r="I452" s="22">
        <v>13152</v>
      </c>
      <c r="J452" s="19">
        <v>1996</v>
      </c>
      <c r="K452" s="18" t="s">
        <v>1188</v>
      </c>
      <c r="L452" s="17">
        <v>6222</v>
      </c>
      <c r="M452" s="21" t="s">
        <v>14</v>
      </c>
      <c r="O452" s="17" t="s">
        <v>1165</v>
      </c>
      <c r="Q452" s="17">
        <v>2003</v>
      </c>
      <c r="R452" s="17">
        <v>2010</v>
      </c>
      <c r="S452" s="17">
        <v>2005</v>
      </c>
      <c r="T452" s="28"/>
      <c r="U452" s="21" t="s">
        <v>1809</v>
      </c>
      <c r="V452" s="5"/>
    </row>
    <row r="453" spans="1:22" ht="12.75" customHeight="1" x14ac:dyDescent="0.2">
      <c r="A453" s="17">
        <v>3</v>
      </c>
      <c r="B453" s="17">
        <v>161</v>
      </c>
      <c r="C453" s="17" t="s">
        <v>932</v>
      </c>
      <c r="D453" s="17">
        <v>112370</v>
      </c>
      <c r="E453" s="18" t="s">
        <v>373</v>
      </c>
      <c r="F453" s="18" t="s">
        <v>62</v>
      </c>
      <c r="G453" s="18" t="s">
        <v>2373</v>
      </c>
      <c r="H453" s="23">
        <v>13839</v>
      </c>
      <c r="I453" s="22">
        <v>13839</v>
      </c>
      <c r="J453" s="19">
        <v>1997</v>
      </c>
      <c r="K453" s="18" t="s">
        <v>1189</v>
      </c>
      <c r="L453" s="17">
        <v>6010</v>
      </c>
      <c r="M453" s="21" t="s">
        <v>1401</v>
      </c>
      <c r="O453" s="17" t="s">
        <v>1165</v>
      </c>
      <c r="Q453" s="17">
        <v>1999</v>
      </c>
      <c r="R453" s="17">
        <v>2006</v>
      </c>
      <c r="T453" s="28"/>
      <c r="U453" s="21" t="s">
        <v>1809</v>
      </c>
      <c r="V453" s="5"/>
    </row>
    <row r="454" spans="1:22" ht="12.75" customHeight="1" x14ac:dyDescent="0.2">
      <c r="A454" s="17">
        <v>11</v>
      </c>
      <c r="B454" s="17">
        <v>203</v>
      </c>
      <c r="D454" s="17">
        <v>121311</v>
      </c>
      <c r="E454" s="18" t="s">
        <v>373</v>
      </c>
      <c r="F454" s="18" t="s">
        <v>985</v>
      </c>
      <c r="G454" s="18" t="s">
        <v>2374</v>
      </c>
      <c r="H454" s="23">
        <v>17251</v>
      </c>
      <c r="I454" s="22">
        <v>17251</v>
      </c>
      <c r="J454" s="19">
        <v>2007</v>
      </c>
      <c r="K454" s="18" t="s">
        <v>1069</v>
      </c>
      <c r="L454" s="17">
        <v>6208</v>
      </c>
      <c r="M454" s="21" t="s">
        <v>1368</v>
      </c>
      <c r="O454" s="17" t="s">
        <v>1165</v>
      </c>
      <c r="Q454" s="17">
        <v>2010</v>
      </c>
      <c r="T454" s="28"/>
      <c r="U454" s="21" t="s">
        <v>1809</v>
      </c>
      <c r="V454" s="5"/>
    </row>
    <row r="455" spans="1:22" ht="12.75" customHeight="1" x14ac:dyDescent="0.2">
      <c r="A455" s="17">
        <v>9</v>
      </c>
      <c r="B455" s="17">
        <v>201</v>
      </c>
      <c r="C455" s="17" t="s">
        <v>932</v>
      </c>
      <c r="D455" s="17">
        <v>115546</v>
      </c>
      <c r="E455" s="18" t="s">
        <v>292</v>
      </c>
      <c r="F455" s="18" t="s">
        <v>973</v>
      </c>
      <c r="G455" s="18" t="s">
        <v>2375</v>
      </c>
      <c r="H455" s="23">
        <v>11854</v>
      </c>
      <c r="I455" s="22">
        <v>11854</v>
      </c>
      <c r="J455" s="19">
        <v>1993</v>
      </c>
      <c r="K455" s="18" t="s">
        <v>1190</v>
      </c>
      <c r="L455" s="17">
        <v>6206</v>
      </c>
      <c r="M455" s="21" t="s">
        <v>896</v>
      </c>
      <c r="O455" s="17" t="s">
        <v>1165</v>
      </c>
      <c r="Q455" s="17">
        <v>1993</v>
      </c>
      <c r="R455" s="17">
        <v>2002</v>
      </c>
      <c r="T455" s="28"/>
      <c r="U455" s="21" t="s">
        <v>1809</v>
      </c>
      <c r="V455" s="5"/>
    </row>
    <row r="456" spans="1:22" ht="12.75" customHeight="1" x14ac:dyDescent="0.2">
      <c r="A456" s="17">
        <v>9</v>
      </c>
      <c r="B456" s="17">
        <v>231</v>
      </c>
      <c r="C456" s="17" t="s">
        <v>932</v>
      </c>
      <c r="D456" s="17">
        <v>100256</v>
      </c>
      <c r="E456" s="18" t="s">
        <v>292</v>
      </c>
      <c r="F456" s="18" t="s">
        <v>54</v>
      </c>
      <c r="G456" s="18" t="s">
        <v>2376</v>
      </c>
      <c r="H456" s="23">
        <v>12006</v>
      </c>
      <c r="I456" s="22">
        <v>12006</v>
      </c>
      <c r="J456" s="19">
        <v>1992</v>
      </c>
      <c r="K456" s="18" t="s">
        <v>544</v>
      </c>
      <c r="L456" s="17">
        <v>6204</v>
      </c>
      <c r="M456" s="21" t="s">
        <v>13</v>
      </c>
      <c r="O456" s="17" t="s">
        <v>1165</v>
      </c>
      <c r="Q456" s="17">
        <v>2011</v>
      </c>
      <c r="S456" s="17">
        <v>2008</v>
      </c>
      <c r="T456" s="28"/>
      <c r="U456" s="21" t="s">
        <v>1809</v>
      </c>
      <c r="V456" s="5"/>
    </row>
    <row r="457" spans="1:22" ht="12.75" customHeight="1" x14ac:dyDescent="0.2">
      <c r="A457" s="17">
        <v>11</v>
      </c>
      <c r="B457" s="17">
        <v>203</v>
      </c>
      <c r="D457" s="17">
        <v>121313</v>
      </c>
      <c r="E457" s="18" t="s">
        <v>1602</v>
      </c>
      <c r="F457" s="18" t="s">
        <v>957</v>
      </c>
      <c r="G457" s="18" t="s">
        <v>2377</v>
      </c>
      <c r="H457" s="23">
        <v>19496</v>
      </c>
      <c r="I457" s="22">
        <v>19496</v>
      </c>
      <c r="J457" s="19">
        <v>2013</v>
      </c>
      <c r="K457" s="18" t="s">
        <v>1603</v>
      </c>
      <c r="L457" s="17">
        <v>6208</v>
      </c>
      <c r="M457" s="21" t="s">
        <v>1368</v>
      </c>
      <c r="O457" s="17" t="s">
        <v>1165</v>
      </c>
      <c r="Q457" s="17">
        <v>2013</v>
      </c>
      <c r="T457" s="28">
        <v>40918</v>
      </c>
      <c r="U457" s="21" t="s">
        <v>1809</v>
      </c>
      <c r="V457" s="5"/>
    </row>
    <row r="458" spans="1:22" x14ac:dyDescent="0.2">
      <c r="A458" s="15">
        <v>8</v>
      </c>
      <c r="B458" s="15">
        <v>122</v>
      </c>
      <c r="C458"/>
      <c r="D458" s="25">
        <v>205200</v>
      </c>
      <c r="E458" s="25" t="s">
        <v>3069</v>
      </c>
      <c r="F458" s="25" t="s">
        <v>115</v>
      </c>
      <c r="G458" s="18" t="s">
        <v>3094</v>
      </c>
      <c r="H458" s="31">
        <v>21177</v>
      </c>
      <c r="I458" s="22">
        <v>21177</v>
      </c>
      <c r="J458" s="19">
        <v>2017</v>
      </c>
      <c r="K458" s="25" t="s">
        <v>3070</v>
      </c>
      <c r="L458" s="15">
        <v>6036</v>
      </c>
      <c r="M458" s="32" t="s">
        <v>3071</v>
      </c>
      <c r="N458"/>
      <c r="O458" s="17" t="s">
        <v>1165</v>
      </c>
      <c r="P458"/>
      <c r="Q458" s="23"/>
      <c r="U458" s="21" t="s">
        <v>1809</v>
      </c>
      <c r="V458" s="5"/>
    </row>
    <row r="459" spans="1:22" ht="12.75" customHeight="1" x14ac:dyDescent="0.2">
      <c r="A459" s="17">
        <v>1</v>
      </c>
      <c r="B459" s="17">
        <v>100</v>
      </c>
      <c r="C459" s="17" t="s">
        <v>932</v>
      </c>
      <c r="D459" s="17">
        <v>136071</v>
      </c>
      <c r="E459" s="18" t="s">
        <v>293</v>
      </c>
      <c r="F459" s="18" t="s">
        <v>55</v>
      </c>
      <c r="G459" s="18" t="s">
        <v>2378</v>
      </c>
      <c r="H459" s="23">
        <v>12193</v>
      </c>
      <c r="I459" s="22">
        <v>12193</v>
      </c>
      <c r="J459" s="19">
        <v>1993</v>
      </c>
      <c r="K459" s="18" t="s">
        <v>3116</v>
      </c>
      <c r="L459" s="17">
        <v>6005</v>
      </c>
      <c r="M459" s="21" t="s">
        <v>1400</v>
      </c>
      <c r="O459" s="17" t="s">
        <v>1165</v>
      </c>
      <c r="Q459" s="17">
        <v>1993</v>
      </c>
      <c r="R459" s="17">
        <v>2002</v>
      </c>
      <c r="T459" s="28">
        <v>42794</v>
      </c>
      <c r="U459" s="21" t="s">
        <v>1809</v>
      </c>
      <c r="V459" s="5"/>
    </row>
    <row r="460" spans="1:22" ht="12.75" customHeight="1" x14ac:dyDescent="0.2">
      <c r="A460" s="17">
        <v>3</v>
      </c>
      <c r="B460" s="17">
        <v>163</v>
      </c>
      <c r="D460" s="17">
        <v>165453</v>
      </c>
      <c r="E460" s="18" t="s">
        <v>396</v>
      </c>
      <c r="F460" s="18" t="s">
        <v>981</v>
      </c>
      <c r="G460" s="18" t="s">
        <v>2379</v>
      </c>
      <c r="H460" s="23">
        <v>14645</v>
      </c>
      <c r="I460" s="22">
        <v>14645</v>
      </c>
      <c r="J460" s="19">
        <v>2000</v>
      </c>
      <c r="K460" s="18" t="s">
        <v>545</v>
      </c>
      <c r="L460" s="17">
        <v>6388</v>
      </c>
      <c r="M460" s="21" t="s">
        <v>33</v>
      </c>
      <c r="O460" s="17" t="s">
        <v>1165</v>
      </c>
      <c r="Q460" s="17">
        <v>2003</v>
      </c>
      <c r="S460" s="17">
        <v>2009</v>
      </c>
      <c r="T460" s="28"/>
      <c r="U460" s="21" t="s">
        <v>1810</v>
      </c>
      <c r="V460" s="5"/>
    </row>
    <row r="461" spans="1:22" ht="12.75" customHeight="1" x14ac:dyDescent="0.2">
      <c r="A461" s="17">
        <v>2</v>
      </c>
      <c r="B461" s="17">
        <v>178</v>
      </c>
      <c r="D461" s="17">
        <v>100755</v>
      </c>
      <c r="E461" s="18" t="s">
        <v>396</v>
      </c>
      <c r="F461" s="18" t="s">
        <v>982</v>
      </c>
      <c r="G461" s="18" t="s">
        <v>2380</v>
      </c>
      <c r="H461" s="23">
        <v>15837</v>
      </c>
      <c r="I461" s="22">
        <v>15837</v>
      </c>
      <c r="J461" s="19">
        <v>2003</v>
      </c>
      <c r="K461" s="18" t="s">
        <v>1023</v>
      </c>
      <c r="L461" s="17">
        <v>6048</v>
      </c>
      <c r="M461" s="21" t="s">
        <v>1386</v>
      </c>
      <c r="O461" s="17" t="s">
        <v>1165</v>
      </c>
      <c r="Q461" s="17">
        <v>2010</v>
      </c>
      <c r="T461" s="28"/>
      <c r="U461" s="21" t="s">
        <v>1809</v>
      </c>
      <c r="V461" s="5"/>
    </row>
    <row r="462" spans="1:22" ht="12.75" customHeight="1" x14ac:dyDescent="0.2">
      <c r="A462" s="17">
        <v>4</v>
      </c>
      <c r="B462" s="17">
        <v>237</v>
      </c>
      <c r="D462" s="17">
        <v>585627</v>
      </c>
      <c r="E462" s="18" t="s">
        <v>1593</v>
      </c>
      <c r="F462" s="18" t="s">
        <v>119</v>
      </c>
      <c r="G462" s="18" t="s">
        <v>2381</v>
      </c>
      <c r="H462" s="23">
        <v>19413</v>
      </c>
      <c r="I462" s="22">
        <v>19413</v>
      </c>
      <c r="J462" s="19">
        <v>2013</v>
      </c>
      <c r="K462" s="18" t="s">
        <v>1594</v>
      </c>
      <c r="L462" s="17">
        <v>6020</v>
      </c>
      <c r="M462" s="21" t="s">
        <v>1381</v>
      </c>
      <c r="O462" s="17" t="s">
        <v>1165</v>
      </c>
      <c r="T462" s="28">
        <v>40918</v>
      </c>
      <c r="U462" s="21" t="s">
        <v>1809</v>
      </c>
      <c r="V462" s="5"/>
    </row>
    <row r="463" spans="1:22" ht="12.75" customHeight="1" x14ac:dyDescent="0.2">
      <c r="A463" s="17">
        <v>8</v>
      </c>
      <c r="B463" s="17">
        <v>116</v>
      </c>
      <c r="C463" s="17" t="s">
        <v>932</v>
      </c>
      <c r="D463" s="17">
        <v>186367</v>
      </c>
      <c r="E463" s="18" t="s">
        <v>1225</v>
      </c>
      <c r="F463" s="18" t="s">
        <v>433</v>
      </c>
      <c r="G463" s="18" t="s">
        <v>2382</v>
      </c>
      <c r="H463" s="23">
        <v>8447</v>
      </c>
      <c r="I463" s="22">
        <v>8447</v>
      </c>
      <c r="J463" s="19">
        <v>1983</v>
      </c>
      <c r="K463" s="18" t="s">
        <v>546</v>
      </c>
      <c r="L463" s="17">
        <v>6030</v>
      </c>
      <c r="M463" s="21" t="s">
        <v>902</v>
      </c>
      <c r="O463" s="17" t="s">
        <v>1165</v>
      </c>
      <c r="Q463" s="17">
        <v>1983</v>
      </c>
      <c r="R463" s="17">
        <v>2000</v>
      </c>
      <c r="T463" s="28"/>
      <c r="U463" s="21" t="s">
        <v>1809</v>
      </c>
      <c r="V463" s="5"/>
    </row>
    <row r="464" spans="1:22" ht="12.75" customHeight="1" x14ac:dyDescent="0.2">
      <c r="A464" s="15">
        <v>15</v>
      </c>
      <c r="B464" s="17">
        <v>206</v>
      </c>
      <c r="C464"/>
      <c r="D464" s="17">
        <v>173913</v>
      </c>
      <c r="E464" s="25" t="s">
        <v>1696</v>
      </c>
      <c r="F464" s="25" t="s">
        <v>58</v>
      </c>
      <c r="G464" s="18" t="s">
        <v>2383</v>
      </c>
      <c r="H464" s="31">
        <v>19974</v>
      </c>
      <c r="I464" s="22">
        <v>19974</v>
      </c>
      <c r="J464" s="19">
        <v>2014</v>
      </c>
      <c r="K464" s="25" t="s">
        <v>1697</v>
      </c>
      <c r="L464" s="15">
        <v>6264</v>
      </c>
      <c r="M464" s="32" t="s">
        <v>1399</v>
      </c>
      <c r="N464"/>
      <c r="O464" s="17" t="s">
        <v>1165</v>
      </c>
      <c r="P464"/>
      <c r="Q464" s="17">
        <v>2015</v>
      </c>
      <c r="U464" s="21" t="s">
        <v>1809</v>
      </c>
      <c r="V464" s="5"/>
    </row>
    <row r="465" spans="1:22" ht="12.75" customHeight="1" x14ac:dyDescent="0.2">
      <c r="A465" s="17">
        <v>16</v>
      </c>
      <c r="B465" s="17">
        <v>252</v>
      </c>
      <c r="D465" s="17">
        <v>132200</v>
      </c>
      <c r="E465" s="18" t="s">
        <v>294</v>
      </c>
      <c r="F465" s="18" t="s">
        <v>73</v>
      </c>
      <c r="G465" s="18" t="s">
        <v>2384</v>
      </c>
      <c r="H465" s="23">
        <v>15743</v>
      </c>
      <c r="I465" s="22">
        <v>15743</v>
      </c>
      <c r="J465" s="19">
        <v>2003</v>
      </c>
      <c r="K465" s="18" t="s">
        <v>3155</v>
      </c>
      <c r="L465" s="17">
        <v>6123</v>
      </c>
      <c r="M465" s="21" t="s">
        <v>1024</v>
      </c>
      <c r="O465" s="17" t="s">
        <v>1165</v>
      </c>
      <c r="Q465" s="17">
        <v>2003</v>
      </c>
      <c r="T465" s="28">
        <v>42822</v>
      </c>
      <c r="U465" s="21" t="s">
        <v>1809</v>
      </c>
      <c r="V465" s="5"/>
    </row>
    <row r="466" spans="1:22" ht="12.75" customHeight="1" x14ac:dyDescent="0.2">
      <c r="A466" s="17">
        <v>8</v>
      </c>
      <c r="B466" s="17">
        <v>117</v>
      </c>
      <c r="D466" s="17">
        <v>201414</v>
      </c>
      <c r="E466" s="18" t="s">
        <v>294</v>
      </c>
      <c r="F466" s="18" t="s">
        <v>94</v>
      </c>
      <c r="G466" s="18" t="s">
        <v>2385</v>
      </c>
      <c r="H466" s="23">
        <v>19601</v>
      </c>
      <c r="I466" s="22">
        <v>19601</v>
      </c>
      <c r="J466" s="19">
        <v>2013</v>
      </c>
      <c r="K466" s="18" t="s">
        <v>1679</v>
      </c>
      <c r="L466" s="17">
        <v>6030</v>
      </c>
      <c r="M466" s="21" t="s">
        <v>902</v>
      </c>
      <c r="O466" s="17" t="s">
        <v>1165</v>
      </c>
      <c r="Q466" s="17">
        <v>2014</v>
      </c>
      <c r="T466" s="28"/>
      <c r="U466" s="21" t="s">
        <v>1809</v>
      </c>
      <c r="V466" s="5"/>
    </row>
    <row r="467" spans="1:22" ht="12.75" customHeight="1" x14ac:dyDescent="0.2">
      <c r="A467" s="15">
        <v>10</v>
      </c>
      <c r="B467" s="17">
        <v>250</v>
      </c>
      <c r="C467"/>
      <c r="D467" s="17">
        <v>218799</v>
      </c>
      <c r="E467" s="25" t="s">
        <v>1701</v>
      </c>
      <c r="F467" s="25" t="s">
        <v>54</v>
      </c>
      <c r="G467" s="18" t="s">
        <v>2386</v>
      </c>
      <c r="H467" s="31">
        <v>19525</v>
      </c>
      <c r="I467" s="22">
        <v>19525</v>
      </c>
      <c r="J467" s="19">
        <v>2014</v>
      </c>
      <c r="K467" s="25" t="s">
        <v>1702</v>
      </c>
      <c r="L467" s="15">
        <v>5057</v>
      </c>
      <c r="M467" s="32" t="s">
        <v>1703</v>
      </c>
      <c r="N467"/>
      <c r="O467" s="17" t="s">
        <v>1165</v>
      </c>
      <c r="P467"/>
      <c r="U467" s="21" t="s">
        <v>1809</v>
      </c>
      <c r="V467" s="5"/>
    </row>
    <row r="468" spans="1:22" ht="12.75" customHeight="1" x14ac:dyDescent="0.2">
      <c r="A468" s="17">
        <v>8</v>
      </c>
      <c r="B468" s="17">
        <v>218</v>
      </c>
      <c r="D468" s="17">
        <v>167835</v>
      </c>
      <c r="E468" s="20" t="s">
        <v>295</v>
      </c>
      <c r="F468" s="20" t="s">
        <v>81</v>
      </c>
      <c r="G468" s="18" t="s">
        <v>2387</v>
      </c>
      <c r="H468" s="12">
        <v>20560</v>
      </c>
      <c r="I468" s="22">
        <v>20560</v>
      </c>
      <c r="J468" s="19">
        <v>2016</v>
      </c>
      <c r="K468" s="20" t="s">
        <v>1893</v>
      </c>
      <c r="L468" s="17">
        <v>6015</v>
      </c>
      <c r="M468" s="20" t="s">
        <v>1400</v>
      </c>
      <c r="N468" s="17"/>
      <c r="O468" s="17" t="s">
        <v>1165</v>
      </c>
      <c r="U468" s="21" t="s">
        <v>1809</v>
      </c>
      <c r="V468" s="5"/>
    </row>
    <row r="469" spans="1:22" x14ac:dyDescent="0.2">
      <c r="A469" s="17">
        <v>10</v>
      </c>
      <c r="B469" s="17">
        <v>250</v>
      </c>
      <c r="D469" s="17">
        <v>163365</v>
      </c>
      <c r="E469" s="18" t="s">
        <v>295</v>
      </c>
      <c r="F469" s="18" t="s">
        <v>73</v>
      </c>
      <c r="G469" s="18" t="s">
        <v>2388</v>
      </c>
      <c r="H469" s="23">
        <v>18938</v>
      </c>
      <c r="I469" s="22">
        <v>18938</v>
      </c>
      <c r="J469" s="19">
        <v>2011</v>
      </c>
      <c r="K469" s="18" t="s">
        <v>621</v>
      </c>
      <c r="L469" s="17">
        <v>6234</v>
      </c>
      <c r="M469" s="21" t="s">
        <v>898</v>
      </c>
      <c r="O469" s="17" t="s">
        <v>1165</v>
      </c>
      <c r="Q469" s="17">
        <v>2013</v>
      </c>
      <c r="T469" s="28"/>
      <c r="U469" s="21" t="s">
        <v>1809</v>
      </c>
      <c r="V469" s="5"/>
    </row>
    <row r="470" spans="1:22" x14ac:dyDescent="0.2">
      <c r="A470" s="17">
        <v>10</v>
      </c>
      <c r="B470" s="17">
        <v>159</v>
      </c>
      <c r="D470" s="17">
        <v>169913</v>
      </c>
      <c r="E470" s="18" t="s">
        <v>295</v>
      </c>
      <c r="F470" s="18" t="s">
        <v>59</v>
      </c>
      <c r="G470" s="18" t="s">
        <v>2389</v>
      </c>
      <c r="H470" s="23">
        <v>13491</v>
      </c>
      <c r="I470" s="22">
        <v>13491</v>
      </c>
      <c r="J470" s="19">
        <v>1996</v>
      </c>
      <c r="K470" s="18" t="s">
        <v>1596</v>
      </c>
      <c r="L470" s="17">
        <v>6145</v>
      </c>
      <c r="M470" s="21" t="s">
        <v>916</v>
      </c>
      <c r="O470" s="17" t="s">
        <v>1165</v>
      </c>
      <c r="Q470" s="17">
        <v>1996</v>
      </c>
      <c r="R470" s="17">
        <v>2007</v>
      </c>
      <c r="T470" s="28">
        <v>41430</v>
      </c>
      <c r="U470" s="21" t="s">
        <v>1809</v>
      </c>
      <c r="V470" s="5"/>
    </row>
    <row r="471" spans="1:22" x14ac:dyDescent="0.2">
      <c r="A471" s="17">
        <v>12</v>
      </c>
      <c r="B471" s="17">
        <v>213</v>
      </c>
      <c r="C471" s="17" t="s">
        <v>932</v>
      </c>
      <c r="D471" s="17">
        <v>152533</v>
      </c>
      <c r="E471" s="18" t="s">
        <v>295</v>
      </c>
      <c r="F471" s="18" t="s">
        <v>79</v>
      </c>
      <c r="G471" s="18" t="s">
        <v>2390</v>
      </c>
      <c r="H471" s="23">
        <v>12160</v>
      </c>
      <c r="I471" s="22">
        <v>12160</v>
      </c>
      <c r="J471" s="19">
        <v>1993</v>
      </c>
      <c r="K471" s="18" t="s">
        <v>547</v>
      </c>
      <c r="L471" s="17">
        <v>6260</v>
      </c>
      <c r="M471" s="21" t="s">
        <v>897</v>
      </c>
      <c r="O471" s="17" t="s">
        <v>1165</v>
      </c>
      <c r="Q471" s="17">
        <v>1995</v>
      </c>
      <c r="R471" s="17">
        <v>2006</v>
      </c>
      <c r="T471" s="28"/>
      <c r="U471" s="21" t="s">
        <v>1809</v>
      </c>
      <c r="V471" s="5"/>
    </row>
    <row r="472" spans="1:22" x14ac:dyDescent="0.2">
      <c r="A472" s="17">
        <v>9</v>
      </c>
      <c r="B472" s="17">
        <v>214</v>
      </c>
      <c r="D472" s="17">
        <v>218229</v>
      </c>
      <c r="E472" s="18" t="s">
        <v>366</v>
      </c>
      <c r="F472" s="18" t="s">
        <v>59</v>
      </c>
      <c r="G472" s="18" t="s">
        <v>2391</v>
      </c>
      <c r="H472" s="23">
        <v>16880</v>
      </c>
      <c r="I472" s="22">
        <v>16880</v>
      </c>
      <c r="J472" s="19">
        <v>2007</v>
      </c>
      <c r="K472" s="18" t="s">
        <v>367</v>
      </c>
      <c r="L472" s="17">
        <v>6221</v>
      </c>
      <c r="M472" s="21" t="s">
        <v>919</v>
      </c>
      <c r="O472" s="17" t="s">
        <v>1165</v>
      </c>
      <c r="T472" s="28"/>
      <c r="U472" s="21" t="s">
        <v>1809</v>
      </c>
      <c r="V472" s="5"/>
    </row>
    <row r="473" spans="1:22" x14ac:dyDescent="0.2">
      <c r="A473" s="17">
        <v>2</v>
      </c>
      <c r="B473" s="17">
        <v>180</v>
      </c>
      <c r="D473" s="17">
        <v>201646</v>
      </c>
      <c r="E473" s="18" t="s">
        <v>719</v>
      </c>
      <c r="F473" s="18" t="s">
        <v>57</v>
      </c>
      <c r="G473" s="18" t="s">
        <v>2392</v>
      </c>
      <c r="H473" s="23">
        <v>17137</v>
      </c>
      <c r="I473" s="22">
        <v>17137</v>
      </c>
      <c r="J473" s="19">
        <v>2006</v>
      </c>
      <c r="K473" s="18" t="s">
        <v>720</v>
      </c>
      <c r="L473" s="17">
        <v>6005</v>
      </c>
      <c r="M473" s="21" t="s">
        <v>1400</v>
      </c>
      <c r="O473" s="17" t="s">
        <v>1165</v>
      </c>
      <c r="Q473" s="17">
        <v>2010</v>
      </c>
      <c r="T473" s="28"/>
      <c r="U473" s="21" t="s">
        <v>1809</v>
      </c>
      <c r="V473" s="5"/>
    </row>
    <row r="474" spans="1:22" ht="12.75" customHeight="1" x14ac:dyDescent="0.2">
      <c r="A474" s="17">
        <v>16</v>
      </c>
      <c r="B474" s="17">
        <v>222</v>
      </c>
      <c r="D474" s="17">
        <v>285288</v>
      </c>
      <c r="E474" s="18" t="s">
        <v>335</v>
      </c>
      <c r="F474" s="18" t="s">
        <v>55</v>
      </c>
      <c r="G474" s="18" t="s">
        <v>2393</v>
      </c>
      <c r="H474" s="23">
        <v>17441</v>
      </c>
      <c r="I474" s="22">
        <v>17441</v>
      </c>
      <c r="J474" s="19">
        <v>2007</v>
      </c>
      <c r="K474" s="18" t="s">
        <v>3126</v>
      </c>
      <c r="L474" s="17">
        <v>6105</v>
      </c>
      <c r="M474" s="21" t="s">
        <v>1383</v>
      </c>
      <c r="O474" s="17" t="s">
        <v>1165</v>
      </c>
      <c r="Q474" s="17">
        <v>2007</v>
      </c>
      <c r="T474" s="28">
        <v>42802</v>
      </c>
      <c r="U474" s="21" t="s">
        <v>1809</v>
      </c>
      <c r="V474" s="5"/>
    </row>
    <row r="475" spans="1:22" x14ac:dyDescent="0.2">
      <c r="A475" s="17">
        <v>17</v>
      </c>
      <c r="B475" s="17">
        <v>127</v>
      </c>
      <c r="D475" s="17">
        <v>148737</v>
      </c>
      <c r="E475" s="18" t="s">
        <v>335</v>
      </c>
      <c r="F475" s="18" t="s">
        <v>60</v>
      </c>
      <c r="G475" s="18" t="s">
        <v>2394</v>
      </c>
      <c r="H475" s="23">
        <v>15022</v>
      </c>
      <c r="I475" s="22">
        <v>15022</v>
      </c>
      <c r="J475" s="19">
        <v>2001</v>
      </c>
      <c r="K475" s="18" t="s">
        <v>1868</v>
      </c>
      <c r="L475" s="17">
        <v>6162</v>
      </c>
      <c r="M475" s="21" t="s">
        <v>906</v>
      </c>
      <c r="O475" s="17" t="s">
        <v>1165</v>
      </c>
      <c r="Q475" s="17">
        <v>2007</v>
      </c>
      <c r="T475" s="28">
        <v>42234</v>
      </c>
      <c r="U475" s="21" t="s">
        <v>1809</v>
      </c>
      <c r="V475" s="5"/>
    </row>
    <row r="476" spans="1:22" ht="12.75" customHeight="1" x14ac:dyDescent="0.2">
      <c r="A476" s="17">
        <v>8</v>
      </c>
      <c r="B476" s="17">
        <v>217</v>
      </c>
      <c r="D476" s="17">
        <v>107194</v>
      </c>
      <c r="E476" s="18" t="s">
        <v>951</v>
      </c>
      <c r="F476" s="18" t="s">
        <v>974</v>
      </c>
      <c r="G476" s="18" t="s">
        <v>2395</v>
      </c>
      <c r="H476" s="23">
        <v>14789</v>
      </c>
      <c r="I476" s="22">
        <v>14789</v>
      </c>
      <c r="J476" s="19">
        <v>2000</v>
      </c>
      <c r="K476" s="18" t="s">
        <v>548</v>
      </c>
      <c r="L476" s="17">
        <v>6037</v>
      </c>
      <c r="M476" s="21" t="s">
        <v>912</v>
      </c>
      <c r="O476" s="17" t="s">
        <v>1165</v>
      </c>
      <c r="R476" s="17">
        <v>2009</v>
      </c>
      <c r="T476" s="28"/>
      <c r="U476" s="21" t="s">
        <v>1809</v>
      </c>
      <c r="V476" s="5"/>
    </row>
    <row r="477" spans="1:22" ht="12.75" customHeight="1" x14ac:dyDescent="0.2">
      <c r="A477" s="17">
        <v>11</v>
      </c>
      <c r="B477" s="17">
        <v>142</v>
      </c>
      <c r="D477" s="17">
        <v>105780</v>
      </c>
      <c r="E477" s="18" t="s">
        <v>1226</v>
      </c>
      <c r="F477" s="18" t="s">
        <v>62</v>
      </c>
      <c r="G477" s="18" t="s">
        <v>2396</v>
      </c>
      <c r="H477" s="23">
        <v>16442</v>
      </c>
      <c r="I477" s="22">
        <v>16442</v>
      </c>
      <c r="J477" s="19">
        <v>2005</v>
      </c>
      <c r="K477" s="18" t="s">
        <v>1100</v>
      </c>
      <c r="L477" s="17">
        <v>6022</v>
      </c>
      <c r="M477" s="21" t="s">
        <v>915</v>
      </c>
      <c r="O477" s="17" t="s">
        <v>1165</v>
      </c>
      <c r="T477" s="28"/>
      <c r="U477" s="21" t="s">
        <v>1809</v>
      </c>
      <c r="V477" s="5"/>
    </row>
    <row r="478" spans="1:22" ht="12.75" customHeight="1" x14ac:dyDescent="0.2">
      <c r="A478" s="15">
        <v>11</v>
      </c>
      <c r="B478" s="15">
        <v>142</v>
      </c>
      <c r="C478"/>
      <c r="D478" s="17">
        <v>105778</v>
      </c>
      <c r="E478" s="25" t="s">
        <v>3099</v>
      </c>
      <c r="F478" s="25" t="s">
        <v>187</v>
      </c>
      <c r="G478" s="20" t="s">
        <v>3135</v>
      </c>
      <c r="H478" s="31">
        <v>20126</v>
      </c>
      <c r="I478" s="22">
        <v>20126</v>
      </c>
      <c r="J478" s="19">
        <v>2017</v>
      </c>
      <c r="K478" s="25" t="s">
        <v>3100</v>
      </c>
      <c r="L478" s="15">
        <v>6022</v>
      </c>
      <c r="M478" s="32" t="s">
        <v>915</v>
      </c>
      <c r="O478" s="17" t="s">
        <v>1165</v>
      </c>
      <c r="T478" s="27">
        <v>42766</v>
      </c>
      <c r="U478" s="21" t="s">
        <v>1810</v>
      </c>
      <c r="V478" s="5"/>
    </row>
    <row r="479" spans="1:22" ht="12.75" customHeight="1" x14ac:dyDescent="0.2">
      <c r="A479" s="17">
        <v>6</v>
      </c>
      <c r="B479" s="17">
        <v>128</v>
      </c>
      <c r="D479" s="17">
        <v>243217</v>
      </c>
      <c r="E479" s="18" t="s">
        <v>721</v>
      </c>
      <c r="F479" s="18" t="s">
        <v>83</v>
      </c>
      <c r="G479" s="18" t="s">
        <v>2397</v>
      </c>
      <c r="H479" s="23">
        <v>16948</v>
      </c>
      <c r="I479" s="22">
        <v>16948</v>
      </c>
      <c r="J479" s="19">
        <v>2006</v>
      </c>
      <c r="K479" s="18" t="s">
        <v>722</v>
      </c>
      <c r="L479" s="17">
        <v>6294</v>
      </c>
      <c r="M479" s="21" t="s">
        <v>15</v>
      </c>
      <c r="O479" s="17" t="s">
        <v>1165</v>
      </c>
      <c r="Q479" s="17">
        <v>2012</v>
      </c>
      <c r="T479" s="28"/>
      <c r="U479" s="21" t="s">
        <v>1809</v>
      </c>
      <c r="V479" s="5"/>
    </row>
    <row r="480" spans="1:22" x14ac:dyDescent="0.2">
      <c r="A480" s="17">
        <v>12</v>
      </c>
      <c r="B480" s="17">
        <v>213</v>
      </c>
      <c r="C480" s="17" t="s">
        <v>932</v>
      </c>
      <c r="D480" s="17">
        <v>166213</v>
      </c>
      <c r="E480" s="18" t="s">
        <v>723</v>
      </c>
      <c r="F480" s="18" t="s">
        <v>72</v>
      </c>
      <c r="G480" s="18" t="s">
        <v>2398</v>
      </c>
      <c r="H480" s="23">
        <v>9849</v>
      </c>
      <c r="I480" s="22">
        <v>9849</v>
      </c>
      <c r="J480" s="19">
        <v>1986</v>
      </c>
      <c r="K480" s="18" t="s">
        <v>1841</v>
      </c>
      <c r="L480" s="17">
        <v>6260</v>
      </c>
      <c r="M480" s="21" t="s">
        <v>897</v>
      </c>
      <c r="O480" s="17" t="s">
        <v>1165</v>
      </c>
      <c r="Q480" s="17">
        <v>1995</v>
      </c>
      <c r="R480" s="17">
        <v>1995</v>
      </c>
      <c r="T480" s="28">
        <v>42065</v>
      </c>
      <c r="U480" s="21" t="s">
        <v>1809</v>
      </c>
      <c r="V480" s="5"/>
    </row>
    <row r="481" spans="1:22" x14ac:dyDescent="0.2">
      <c r="A481" s="17">
        <v>12</v>
      </c>
      <c r="B481" s="17">
        <v>104</v>
      </c>
      <c r="D481" s="17">
        <v>107697</v>
      </c>
      <c r="E481" s="18" t="s">
        <v>723</v>
      </c>
      <c r="F481" s="18" t="s">
        <v>62</v>
      </c>
      <c r="G481" s="18" t="s">
        <v>2399</v>
      </c>
      <c r="H481" s="23">
        <v>15920</v>
      </c>
      <c r="I481" s="22">
        <v>15920</v>
      </c>
      <c r="J481" s="19">
        <v>2003</v>
      </c>
      <c r="K481" s="18" t="s">
        <v>170</v>
      </c>
      <c r="L481" s="17">
        <v>6247</v>
      </c>
      <c r="M481" s="21" t="s">
        <v>27</v>
      </c>
      <c r="O481" s="17" t="s">
        <v>1165</v>
      </c>
      <c r="Q481" s="17">
        <v>2003</v>
      </c>
      <c r="T481" s="28"/>
      <c r="U481" s="21" t="s">
        <v>1809</v>
      </c>
      <c r="V481" s="5"/>
    </row>
    <row r="482" spans="1:22" ht="12.75" customHeight="1" x14ac:dyDescent="0.2">
      <c r="A482" s="17">
        <v>12</v>
      </c>
      <c r="B482" s="17">
        <v>112</v>
      </c>
      <c r="D482" s="17">
        <v>171981</v>
      </c>
      <c r="E482" s="18" t="s">
        <v>723</v>
      </c>
      <c r="F482" s="18" t="s">
        <v>73</v>
      </c>
      <c r="G482" s="18" t="s">
        <v>2400</v>
      </c>
      <c r="H482" s="23">
        <v>17062</v>
      </c>
      <c r="I482" s="22">
        <v>17062</v>
      </c>
      <c r="J482" s="19">
        <v>2006</v>
      </c>
      <c r="K482" s="18" t="s">
        <v>724</v>
      </c>
      <c r="L482" s="17">
        <v>6252</v>
      </c>
      <c r="M482" s="21" t="s">
        <v>1379</v>
      </c>
      <c r="O482" s="17" t="s">
        <v>1165</v>
      </c>
      <c r="T482" s="28"/>
      <c r="U482" s="21" t="s">
        <v>1809</v>
      </c>
      <c r="V482" s="5"/>
    </row>
    <row r="483" spans="1:22" ht="12.75" customHeight="1" x14ac:dyDescent="0.2">
      <c r="A483" s="17">
        <v>15</v>
      </c>
      <c r="B483" s="17">
        <v>206</v>
      </c>
      <c r="D483" s="17">
        <v>174014</v>
      </c>
      <c r="E483" s="18" t="s">
        <v>723</v>
      </c>
      <c r="F483" s="18" t="s">
        <v>1012</v>
      </c>
      <c r="G483" s="18" t="s">
        <v>2401</v>
      </c>
      <c r="H483" s="23">
        <v>18232</v>
      </c>
      <c r="I483" s="22">
        <v>18232</v>
      </c>
      <c r="J483" s="19">
        <v>2009</v>
      </c>
      <c r="K483" s="18" t="s">
        <v>1277</v>
      </c>
      <c r="L483" s="17">
        <v>6264</v>
      </c>
      <c r="M483" s="21" t="s">
        <v>1399</v>
      </c>
      <c r="O483" s="17" t="s">
        <v>1165</v>
      </c>
      <c r="Q483" s="17">
        <v>2011</v>
      </c>
      <c r="T483" s="28"/>
      <c r="U483" s="21" t="s">
        <v>1809</v>
      </c>
      <c r="V483" s="5"/>
    </row>
    <row r="484" spans="1:22" ht="12.75" customHeight="1" x14ac:dyDescent="0.2">
      <c r="A484" s="17">
        <v>15</v>
      </c>
      <c r="B484" s="17">
        <v>206</v>
      </c>
      <c r="D484" s="17">
        <v>174016</v>
      </c>
      <c r="E484" s="20" t="s">
        <v>723</v>
      </c>
      <c r="F484" s="20" t="s">
        <v>705</v>
      </c>
      <c r="G484" s="20" t="s">
        <v>3038</v>
      </c>
      <c r="H484" s="12">
        <v>21167</v>
      </c>
      <c r="I484" s="22">
        <v>21167</v>
      </c>
      <c r="J484" s="17">
        <v>2017</v>
      </c>
      <c r="K484" s="20" t="s">
        <v>2992</v>
      </c>
      <c r="L484" s="17">
        <v>6264</v>
      </c>
      <c r="M484" s="20" t="s">
        <v>1399</v>
      </c>
      <c r="N484" s="17"/>
      <c r="O484" s="17" t="s">
        <v>1165</v>
      </c>
      <c r="P484" s="17"/>
      <c r="Q484" s="23"/>
      <c r="U484" s="21" t="s">
        <v>1809</v>
      </c>
      <c r="V484" s="5"/>
    </row>
    <row r="485" spans="1:22" ht="12.75" customHeight="1" x14ac:dyDescent="0.2">
      <c r="A485" s="17">
        <v>8</v>
      </c>
      <c r="B485" s="17">
        <v>121</v>
      </c>
      <c r="D485" s="17">
        <v>162171</v>
      </c>
      <c r="E485" s="18" t="s">
        <v>723</v>
      </c>
      <c r="F485" s="18" t="s">
        <v>79</v>
      </c>
      <c r="G485" s="18" t="s">
        <v>2402</v>
      </c>
      <c r="H485" s="23">
        <v>16278</v>
      </c>
      <c r="I485" s="22">
        <v>16278</v>
      </c>
      <c r="J485" s="19">
        <v>2006</v>
      </c>
      <c r="K485" s="18" t="s">
        <v>1645</v>
      </c>
      <c r="L485" s="17">
        <v>6020</v>
      </c>
      <c r="M485" s="21" t="s">
        <v>1646</v>
      </c>
      <c r="O485" s="17" t="s">
        <v>1165</v>
      </c>
      <c r="Q485" s="17">
        <v>2007</v>
      </c>
      <c r="T485" s="28"/>
      <c r="U485" s="21" t="s">
        <v>1809</v>
      </c>
      <c r="V485" s="5"/>
    </row>
    <row r="486" spans="1:22" ht="12.75" customHeight="1" x14ac:dyDescent="0.2">
      <c r="A486" s="17">
        <v>8</v>
      </c>
      <c r="B486" s="17">
        <v>218</v>
      </c>
      <c r="D486" s="17">
        <v>152534</v>
      </c>
      <c r="E486" s="18" t="s">
        <v>336</v>
      </c>
      <c r="F486" s="18" t="s">
        <v>337</v>
      </c>
      <c r="G486" s="18" t="s">
        <v>2403</v>
      </c>
      <c r="H486" s="23">
        <v>17296</v>
      </c>
      <c r="I486" s="22">
        <v>17296</v>
      </c>
      <c r="J486" s="19">
        <v>2007</v>
      </c>
      <c r="K486" s="18" t="s">
        <v>1515</v>
      </c>
      <c r="L486" s="17">
        <v>6260</v>
      </c>
      <c r="M486" s="21" t="s">
        <v>897</v>
      </c>
      <c r="O486" s="17" t="s">
        <v>1165</v>
      </c>
      <c r="Q486" s="17">
        <v>2007</v>
      </c>
      <c r="T486" s="28"/>
      <c r="U486" s="21" t="s">
        <v>1809</v>
      </c>
      <c r="V486" s="5"/>
    </row>
    <row r="487" spans="1:22" ht="12.75" customHeight="1" x14ac:dyDescent="0.2">
      <c r="A487" s="17">
        <v>17</v>
      </c>
      <c r="B487" s="17">
        <v>227</v>
      </c>
      <c r="C487" s="17" t="s">
        <v>932</v>
      </c>
      <c r="D487" s="17">
        <v>164208</v>
      </c>
      <c r="E487" s="18" t="s">
        <v>798</v>
      </c>
      <c r="F487" s="18" t="s">
        <v>984</v>
      </c>
      <c r="G487" s="18" t="s">
        <v>2404</v>
      </c>
      <c r="H487" s="23">
        <v>10318</v>
      </c>
      <c r="I487" s="22">
        <v>10318</v>
      </c>
      <c r="J487" s="19">
        <v>1995</v>
      </c>
      <c r="K487" s="18" t="s">
        <v>549</v>
      </c>
      <c r="L487" s="17">
        <v>6170</v>
      </c>
      <c r="M487" s="21" t="s">
        <v>1404</v>
      </c>
      <c r="O487" s="17" t="s">
        <v>1165</v>
      </c>
      <c r="T487" s="28"/>
      <c r="U487" s="21" t="s">
        <v>1809</v>
      </c>
      <c r="V487" s="5"/>
    </row>
    <row r="488" spans="1:22" ht="12.75" customHeight="1" x14ac:dyDescent="0.2">
      <c r="A488" s="17">
        <v>8</v>
      </c>
      <c r="B488" s="17">
        <v>122</v>
      </c>
      <c r="D488" s="17">
        <v>100068</v>
      </c>
      <c r="E488" s="18" t="s">
        <v>798</v>
      </c>
      <c r="F488" s="18" t="s">
        <v>985</v>
      </c>
      <c r="G488" s="18" t="s">
        <v>2405</v>
      </c>
      <c r="H488" s="23">
        <v>16252</v>
      </c>
      <c r="I488" s="22">
        <v>16252</v>
      </c>
      <c r="J488" s="19">
        <v>2004</v>
      </c>
      <c r="K488" s="18" t="s">
        <v>1313</v>
      </c>
      <c r="L488" s="17">
        <v>6026</v>
      </c>
      <c r="M488" s="21" t="s">
        <v>1405</v>
      </c>
      <c r="O488" s="17" t="s">
        <v>1165</v>
      </c>
      <c r="Q488" s="17">
        <v>2004</v>
      </c>
      <c r="T488" s="28"/>
      <c r="U488" s="21" t="s">
        <v>1809</v>
      </c>
      <c r="V488" s="5"/>
    </row>
    <row r="489" spans="1:22" x14ac:dyDescent="0.2">
      <c r="A489" s="15">
        <v>14</v>
      </c>
      <c r="B489" s="17">
        <v>196</v>
      </c>
      <c r="C489"/>
      <c r="D489" s="17">
        <v>221304</v>
      </c>
      <c r="E489" s="25" t="s">
        <v>799</v>
      </c>
      <c r="F489" s="25" t="s">
        <v>115</v>
      </c>
      <c r="G489" s="18" t="s">
        <v>2406</v>
      </c>
      <c r="H489" s="31">
        <v>19829</v>
      </c>
      <c r="I489" s="22">
        <v>19829</v>
      </c>
      <c r="J489" s="19">
        <v>2014</v>
      </c>
      <c r="K489" s="25" t="s">
        <v>1692</v>
      </c>
      <c r="L489" s="15">
        <v>6125</v>
      </c>
      <c r="M489" s="32" t="s">
        <v>1394</v>
      </c>
      <c r="N489"/>
      <c r="O489" s="17" t="s">
        <v>1165</v>
      </c>
      <c r="P489"/>
      <c r="U489" s="21" t="s">
        <v>1809</v>
      </c>
      <c r="V489" s="5"/>
    </row>
    <row r="490" spans="1:22" ht="12.75" customHeight="1" x14ac:dyDescent="0.2">
      <c r="A490" s="17">
        <v>9</v>
      </c>
      <c r="B490" s="17">
        <v>214</v>
      </c>
      <c r="D490" s="17">
        <v>177111</v>
      </c>
      <c r="E490" s="18" t="s">
        <v>338</v>
      </c>
      <c r="F490" s="18" t="s">
        <v>928</v>
      </c>
      <c r="G490" s="18" t="s">
        <v>2407</v>
      </c>
      <c r="H490" s="23">
        <v>17833</v>
      </c>
      <c r="I490" s="22">
        <v>17833</v>
      </c>
      <c r="J490" s="19">
        <v>2008</v>
      </c>
      <c r="K490" s="18" t="s">
        <v>397</v>
      </c>
      <c r="L490" s="17">
        <v>6221</v>
      </c>
      <c r="M490" s="21" t="s">
        <v>919</v>
      </c>
      <c r="O490" s="17" t="s">
        <v>1165</v>
      </c>
      <c r="Q490" s="17">
        <v>2009</v>
      </c>
      <c r="T490" s="28"/>
      <c r="U490" s="21" t="s">
        <v>1809</v>
      </c>
      <c r="V490" s="5"/>
    </row>
    <row r="491" spans="1:22" ht="12.75" customHeight="1" x14ac:dyDescent="0.2">
      <c r="A491" s="17">
        <v>9</v>
      </c>
      <c r="B491" s="17">
        <v>214</v>
      </c>
      <c r="D491" s="17">
        <v>165348</v>
      </c>
      <c r="E491" s="18" t="s">
        <v>338</v>
      </c>
      <c r="F491" s="18" t="s">
        <v>996</v>
      </c>
      <c r="G491" s="18" t="s">
        <v>2408</v>
      </c>
      <c r="H491" s="23">
        <v>17281</v>
      </c>
      <c r="I491" s="22">
        <v>17281</v>
      </c>
      <c r="J491" s="19">
        <v>2007</v>
      </c>
      <c r="K491" s="18" t="s">
        <v>339</v>
      </c>
      <c r="L491" s="17">
        <v>6221</v>
      </c>
      <c r="M491" s="21" t="s">
        <v>919</v>
      </c>
      <c r="O491" s="17" t="s">
        <v>1165</v>
      </c>
      <c r="Q491" s="17">
        <v>2007</v>
      </c>
      <c r="T491" s="28"/>
      <c r="U491" s="21" t="s">
        <v>1809</v>
      </c>
      <c r="V491" s="5"/>
    </row>
    <row r="492" spans="1:22" ht="12.75" customHeight="1" x14ac:dyDescent="0.2">
      <c r="A492" s="17">
        <v>13</v>
      </c>
      <c r="B492" s="17">
        <v>132</v>
      </c>
      <c r="D492" s="17">
        <v>103767</v>
      </c>
      <c r="E492" s="18" t="s">
        <v>725</v>
      </c>
      <c r="F492" s="18" t="s">
        <v>726</v>
      </c>
      <c r="G492" s="18" t="s">
        <v>2409</v>
      </c>
      <c r="H492" s="23">
        <v>17020</v>
      </c>
      <c r="I492" s="22">
        <v>17020</v>
      </c>
      <c r="J492" s="19">
        <v>2006</v>
      </c>
      <c r="K492" s="18" t="s">
        <v>727</v>
      </c>
      <c r="L492" s="17">
        <v>6218</v>
      </c>
      <c r="M492" s="21" t="s">
        <v>900</v>
      </c>
      <c r="O492" s="17" t="s">
        <v>1165</v>
      </c>
      <c r="T492" s="28"/>
      <c r="U492" s="21" t="s">
        <v>1809</v>
      </c>
      <c r="V492" s="5"/>
    </row>
    <row r="493" spans="1:22" ht="12.75" customHeight="1" x14ac:dyDescent="0.2">
      <c r="A493" s="17">
        <v>6</v>
      </c>
      <c r="B493" s="17">
        <v>102</v>
      </c>
      <c r="D493" s="17">
        <v>171643</v>
      </c>
      <c r="E493" s="18" t="s">
        <v>1158</v>
      </c>
      <c r="F493" s="18" t="s">
        <v>63</v>
      </c>
      <c r="G493" s="18" t="s">
        <v>2411</v>
      </c>
      <c r="H493" s="23">
        <v>15457</v>
      </c>
      <c r="I493" s="22">
        <v>15457</v>
      </c>
      <c r="J493" s="19">
        <v>2002</v>
      </c>
      <c r="K493" s="18" t="s">
        <v>1302</v>
      </c>
      <c r="L493" s="17">
        <v>6287</v>
      </c>
      <c r="M493" s="21" t="s">
        <v>895</v>
      </c>
      <c r="O493" s="17" t="s">
        <v>1165</v>
      </c>
      <c r="Q493" s="17">
        <v>2004</v>
      </c>
      <c r="T493" s="28"/>
      <c r="U493" s="21" t="s">
        <v>1809</v>
      </c>
      <c r="V493" s="5"/>
    </row>
    <row r="494" spans="1:22" ht="12.75" customHeight="1" x14ac:dyDescent="0.2">
      <c r="A494" s="17">
        <v>17</v>
      </c>
      <c r="B494" s="17">
        <v>144</v>
      </c>
      <c r="D494" s="17">
        <v>167432</v>
      </c>
      <c r="E494" s="18" t="s">
        <v>1589</v>
      </c>
      <c r="F494" s="18" t="s">
        <v>62</v>
      </c>
      <c r="G494" s="18" t="s">
        <v>2410</v>
      </c>
      <c r="H494" s="23">
        <v>19609</v>
      </c>
      <c r="I494" s="22">
        <v>19609</v>
      </c>
      <c r="J494" s="19">
        <v>2013</v>
      </c>
      <c r="K494" s="18" t="s">
        <v>1590</v>
      </c>
      <c r="L494" s="17">
        <v>6166</v>
      </c>
      <c r="M494" s="21" t="s">
        <v>11</v>
      </c>
      <c r="O494" s="17" t="s">
        <v>1165</v>
      </c>
      <c r="Q494" s="17">
        <v>2015</v>
      </c>
      <c r="T494" s="28"/>
      <c r="U494" s="21" t="s">
        <v>1809</v>
      </c>
      <c r="V494" s="5"/>
    </row>
    <row r="495" spans="1:22" x14ac:dyDescent="0.2">
      <c r="A495" s="17">
        <v>15</v>
      </c>
      <c r="B495" s="17">
        <v>103</v>
      </c>
      <c r="D495" s="17">
        <v>102111</v>
      </c>
      <c r="E495" s="18" t="s">
        <v>622</v>
      </c>
      <c r="F495" s="18" t="s">
        <v>60</v>
      </c>
      <c r="G495" s="18" t="s">
        <v>2412</v>
      </c>
      <c r="H495" s="23">
        <v>18874</v>
      </c>
      <c r="I495" s="22">
        <v>18874</v>
      </c>
      <c r="J495" s="19">
        <v>2011</v>
      </c>
      <c r="K495" s="18" t="s">
        <v>623</v>
      </c>
      <c r="L495" s="17">
        <v>6147</v>
      </c>
      <c r="M495" s="21" t="s">
        <v>899</v>
      </c>
      <c r="O495" s="17" t="s">
        <v>1165</v>
      </c>
      <c r="T495" s="28"/>
      <c r="U495" s="21" t="s">
        <v>1809</v>
      </c>
      <c r="V495" s="5"/>
    </row>
    <row r="496" spans="1:22" ht="12.75" customHeight="1" x14ac:dyDescent="0.2">
      <c r="A496" s="17">
        <v>16</v>
      </c>
      <c r="B496" s="17">
        <v>252</v>
      </c>
      <c r="C496" s="17" t="s">
        <v>932</v>
      </c>
      <c r="D496" s="17">
        <v>132152</v>
      </c>
      <c r="E496" s="18" t="s">
        <v>800</v>
      </c>
      <c r="F496" s="18" t="s">
        <v>55</v>
      </c>
      <c r="G496" s="18" t="s">
        <v>2413</v>
      </c>
      <c r="H496" s="23">
        <v>12659</v>
      </c>
      <c r="I496" s="22">
        <v>12659</v>
      </c>
      <c r="J496" s="19">
        <v>1994</v>
      </c>
      <c r="K496" s="18" t="s">
        <v>550</v>
      </c>
      <c r="L496" s="17">
        <v>6110</v>
      </c>
      <c r="M496" s="21" t="s">
        <v>1</v>
      </c>
      <c r="O496" s="17" t="s">
        <v>1165</v>
      </c>
      <c r="Q496" s="17">
        <v>2003</v>
      </c>
      <c r="T496" s="28"/>
      <c r="U496" s="21" t="s">
        <v>1809</v>
      </c>
      <c r="V496" s="5"/>
    </row>
    <row r="497" spans="1:22" x14ac:dyDescent="0.2">
      <c r="A497" s="17">
        <v>14</v>
      </c>
      <c r="B497" s="17">
        <v>197</v>
      </c>
      <c r="D497" s="17">
        <v>114788</v>
      </c>
      <c r="E497" s="20" t="s">
        <v>2974</v>
      </c>
      <c r="F497" s="20" t="s">
        <v>79</v>
      </c>
      <c r="G497" s="20" t="s">
        <v>3060</v>
      </c>
      <c r="H497" s="12">
        <v>20850</v>
      </c>
      <c r="I497" s="22">
        <v>20850</v>
      </c>
      <c r="J497" s="17">
        <v>2017</v>
      </c>
      <c r="K497" s="20" t="s">
        <v>2975</v>
      </c>
      <c r="L497" s="17">
        <v>6122</v>
      </c>
      <c r="M497" s="20" t="s">
        <v>1369</v>
      </c>
      <c r="N497" s="17"/>
      <c r="O497" s="17" t="s">
        <v>1165</v>
      </c>
      <c r="P497" s="17"/>
      <c r="Q497" s="23"/>
      <c r="U497" s="21" t="s">
        <v>1809</v>
      </c>
      <c r="V497" s="5"/>
    </row>
    <row r="498" spans="1:22" ht="12.75" customHeight="1" x14ac:dyDescent="0.2">
      <c r="A498" s="17">
        <v>11</v>
      </c>
      <c r="B498" s="17">
        <v>202</v>
      </c>
      <c r="C498" s="17" t="s">
        <v>932</v>
      </c>
      <c r="D498" s="17">
        <v>152267</v>
      </c>
      <c r="E498" s="18" t="s">
        <v>802</v>
      </c>
      <c r="F498" s="18" t="s">
        <v>62</v>
      </c>
      <c r="G498" s="18" t="s">
        <v>2414</v>
      </c>
      <c r="H498" s="23">
        <v>10354</v>
      </c>
      <c r="I498" s="22">
        <v>10354</v>
      </c>
      <c r="J498" s="19">
        <v>1988</v>
      </c>
      <c r="K498" s="18" t="s">
        <v>1938</v>
      </c>
      <c r="L498" s="17">
        <v>6207</v>
      </c>
      <c r="M498" s="21" t="s">
        <v>911</v>
      </c>
      <c r="O498" s="17" t="s">
        <v>1165</v>
      </c>
      <c r="Q498" s="17">
        <v>1989</v>
      </c>
      <c r="R498" s="17">
        <v>1997</v>
      </c>
      <c r="T498" s="28">
        <v>42422</v>
      </c>
      <c r="U498" s="21" t="s">
        <v>1809</v>
      </c>
      <c r="V498" s="5"/>
    </row>
    <row r="499" spans="1:22" ht="12.75" customHeight="1" x14ac:dyDescent="0.2">
      <c r="A499" s="17">
        <v>3</v>
      </c>
      <c r="B499" s="17">
        <v>169</v>
      </c>
      <c r="D499" s="17">
        <v>118279</v>
      </c>
      <c r="E499" s="18" t="s">
        <v>803</v>
      </c>
      <c r="F499" s="18" t="s">
        <v>986</v>
      </c>
      <c r="G499" s="18" t="s">
        <v>2415</v>
      </c>
      <c r="H499" s="23">
        <v>16424</v>
      </c>
      <c r="I499" s="22">
        <v>16424</v>
      </c>
      <c r="J499" s="19">
        <v>2004</v>
      </c>
      <c r="K499" s="18" t="s">
        <v>1327</v>
      </c>
      <c r="L499" s="17">
        <v>6215</v>
      </c>
      <c r="M499" s="21" t="s">
        <v>23</v>
      </c>
      <c r="O499" s="17" t="s">
        <v>1165</v>
      </c>
      <c r="T499" s="28"/>
      <c r="U499" s="21" t="s">
        <v>1809</v>
      </c>
      <c r="V499" s="5"/>
    </row>
    <row r="500" spans="1:22" ht="12.75" customHeight="1" x14ac:dyDescent="0.2">
      <c r="A500" s="17">
        <v>9</v>
      </c>
      <c r="B500" s="17">
        <v>201</v>
      </c>
      <c r="C500" s="17" t="s">
        <v>1559</v>
      </c>
      <c r="D500" s="17">
        <v>100366</v>
      </c>
      <c r="E500" s="18" t="s">
        <v>803</v>
      </c>
      <c r="F500" s="18" t="s">
        <v>54</v>
      </c>
      <c r="G500" s="18" t="s">
        <v>2416</v>
      </c>
      <c r="H500" s="23">
        <v>15061</v>
      </c>
      <c r="I500" s="22">
        <v>15061</v>
      </c>
      <c r="J500" s="19">
        <v>2001</v>
      </c>
      <c r="K500" s="18" t="s">
        <v>1651</v>
      </c>
      <c r="L500" s="17">
        <v>6016</v>
      </c>
      <c r="M500" s="21" t="s">
        <v>32</v>
      </c>
      <c r="O500" s="17" t="s">
        <v>1165</v>
      </c>
      <c r="Q500" s="17">
        <v>2003</v>
      </c>
      <c r="T500" s="28">
        <v>41341</v>
      </c>
      <c r="U500" s="21" t="s">
        <v>1809</v>
      </c>
      <c r="V500" s="5"/>
    </row>
    <row r="501" spans="1:22" ht="12.75" customHeight="1" x14ac:dyDescent="0.2">
      <c r="A501" s="17">
        <v>9</v>
      </c>
      <c r="B501" s="17">
        <v>231</v>
      </c>
      <c r="D501" s="17">
        <v>100254</v>
      </c>
      <c r="E501" s="18" t="s">
        <v>803</v>
      </c>
      <c r="F501" s="18" t="s">
        <v>55</v>
      </c>
      <c r="G501" s="18" t="s">
        <v>2417</v>
      </c>
      <c r="H501" s="23">
        <v>13321</v>
      </c>
      <c r="I501" s="22">
        <v>13321</v>
      </c>
      <c r="J501" s="19">
        <v>1996</v>
      </c>
      <c r="K501" s="18" t="s">
        <v>1878</v>
      </c>
      <c r="L501" s="17">
        <v>6204</v>
      </c>
      <c r="M501" s="21" t="s">
        <v>13</v>
      </c>
      <c r="O501" s="17" t="s">
        <v>1165</v>
      </c>
      <c r="Q501" s="17">
        <v>1999</v>
      </c>
      <c r="T501" s="28">
        <v>42036</v>
      </c>
      <c r="U501" s="21" t="s">
        <v>1809</v>
      </c>
      <c r="V501" s="5"/>
    </row>
    <row r="502" spans="1:22" ht="12.75" customHeight="1" x14ac:dyDescent="0.2">
      <c r="A502" s="17">
        <v>16</v>
      </c>
      <c r="B502" s="17">
        <v>252</v>
      </c>
      <c r="D502" s="17">
        <v>118281</v>
      </c>
      <c r="E502" s="18" t="s">
        <v>803</v>
      </c>
      <c r="F502" s="18" t="s">
        <v>60</v>
      </c>
      <c r="G502" s="18" t="s">
        <v>2418</v>
      </c>
      <c r="H502" s="23">
        <v>15621</v>
      </c>
      <c r="I502" s="22">
        <v>15621</v>
      </c>
      <c r="J502" s="19">
        <v>2002</v>
      </c>
      <c r="K502" s="18" t="s">
        <v>1264</v>
      </c>
      <c r="L502" s="17">
        <v>6020</v>
      </c>
      <c r="M502" s="21" t="s">
        <v>1381</v>
      </c>
      <c r="O502" s="17" t="s">
        <v>1165</v>
      </c>
      <c r="Q502" s="17">
        <v>2002</v>
      </c>
      <c r="T502" s="28"/>
      <c r="U502" s="21" t="s">
        <v>1809</v>
      </c>
      <c r="V502" s="5"/>
    </row>
    <row r="503" spans="1:22" x14ac:dyDescent="0.2">
      <c r="A503" s="15">
        <v>9</v>
      </c>
      <c r="B503" s="17">
        <v>198</v>
      </c>
      <c r="C503"/>
      <c r="D503" s="17">
        <v>129110</v>
      </c>
      <c r="E503" s="25" t="s">
        <v>1699</v>
      </c>
      <c r="F503" s="25" t="s">
        <v>75</v>
      </c>
      <c r="G503" s="18" t="s">
        <v>2419</v>
      </c>
      <c r="H503" s="31">
        <v>19850</v>
      </c>
      <c r="I503" s="22">
        <v>19850</v>
      </c>
      <c r="J503" s="19">
        <v>2014</v>
      </c>
      <c r="K503" s="25" t="s">
        <v>1700</v>
      </c>
      <c r="L503" s="15">
        <v>6232</v>
      </c>
      <c r="M503" s="32" t="s">
        <v>1553</v>
      </c>
      <c r="N503"/>
      <c r="O503" s="17" t="s">
        <v>1165</v>
      </c>
      <c r="P503"/>
      <c r="U503" s="21" t="s">
        <v>1809</v>
      </c>
      <c r="V503" s="5"/>
    </row>
    <row r="504" spans="1:22" ht="12.75" customHeight="1" x14ac:dyDescent="0.2">
      <c r="A504" s="17">
        <v>15</v>
      </c>
      <c r="B504" s="17">
        <v>103</v>
      </c>
      <c r="C504" s="17" t="s">
        <v>940</v>
      </c>
      <c r="D504" s="17">
        <v>100270</v>
      </c>
      <c r="E504" s="18" t="s">
        <v>1025</v>
      </c>
      <c r="F504" s="18" t="s">
        <v>115</v>
      </c>
      <c r="G504" s="18" t="s">
        <v>2420</v>
      </c>
      <c r="H504" s="23">
        <v>15248</v>
      </c>
      <c r="I504" s="22">
        <v>15248</v>
      </c>
      <c r="J504" s="19">
        <v>2001</v>
      </c>
      <c r="K504" s="18" t="s">
        <v>1059</v>
      </c>
      <c r="L504" s="17">
        <v>6147</v>
      </c>
      <c r="M504" s="21" t="s">
        <v>899</v>
      </c>
      <c r="O504" s="17" t="s">
        <v>1165</v>
      </c>
      <c r="Q504" s="17">
        <v>2003</v>
      </c>
      <c r="R504" s="17">
        <v>2010</v>
      </c>
      <c r="T504" s="28"/>
      <c r="U504" s="21" t="s">
        <v>1809</v>
      </c>
      <c r="V504" s="5"/>
    </row>
    <row r="505" spans="1:22" x14ac:dyDescent="0.2">
      <c r="A505" s="17">
        <v>8</v>
      </c>
      <c r="B505" s="17">
        <v>121</v>
      </c>
      <c r="D505" s="17">
        <v>100069</v>
      </c>
      <c r="E505" s="18" t="s">
        <v>1227</v>
      </c>
      <c r="F505" s="18" t="s">
        <v>987</v>
      </c>
      <c r="G505" s="18" t="s">
        <v>2421</v>
      </c>
      <c r="H505" s="23">
        <v>15234</v>
      </c>
      <c r="I505" s="22">
        <v>15234</v>
      </c>
      <c r="J505" s="19">
        <v>2001</v>
      </c>
      <c r="K505" s="18" t="s">
        <v>1060</v>
      </c>
      <c r="L505" s="17">
        <v>6032</v>
      </c>
      <c r="M505" s="21" t="s">
        <v>891</v>
      </c>
      <c r="O505" s="17" t="s">
        <v>1165</v>
      </c>
      <c r="Q505" s="17">
        <v>2001</v>
      </c>
      <c r="T505" s="28"/>
      <c r="U505" s="21" t="s">
        <v>1809</v>
      </c>
      <c r="V505" s="5"/>
    </row>
    <row r="506" spans="1:22" ht="12.75" customHeight="1" x14ac:dyDescent="0.2">
      <c r="A506" s="17">
        <v>8</v>
      </c>
      <c r="B506" s="17">
        <v>116</v>
      </c>
      <c r="D506" s="17">
        <v>186370</v>
      </c>
      <c r="E506" s="18" t="s">
        <v>1152</v>
      </c>
      <c r="F506" s="18" t="s">
        <v>59</v>
      </c>
      <c r="G506" s="18" t="s">
        <v>2422</v>
      </c>
      <c r="H506" s="23">
        <v>15598</v>
      </c>
      <c r="I506" s="22">
        <v>15598</v>
      </c>
      <c r="J506" s="19">
        <v>2002</v>
      </c>
      <c r="K506" s="18" t="s">
        <v>779</v>
      </c>
      <c r="L506" s="17">
        <v>6030</v>
      </c>
      <c r="M506" s="21" t="s">
        <v>902</v>
      </c>
      <c r="O506" s="17" t="s">
        <v>1165</v>
      </c>
      <c r="Q506" s="17">
        <v>2003</v>
      </c>
      <c r="T506" s="28"/>
      <c r="U506" s="21" t="s">
        <v>1809</v>
      </c>
      <c r="V506" s="5"/>
    </row>
    <row r="507" spans="1:22" x14ac:dyDescent="0.2">
      <c r="A507" s="17">
        <v>11</v>
      </c>
      <c r="B507" s="17">
        <v>234</v>
      </c>
      <c r="D507" s="17">
        <v>164422</v>
      </c>
      <c r="E507" s="18" t="s">
        <v>624</v>
      </c>
      <c r="F507" s="18" t="s">
        <v>97</v>
      </c>
      <c r="G507" s="18" t="s">
        <v>2423</v>
      </c>
      <c r="H507" s="23">
        <v>18103</v>
      </c>
      <c r="I507" s="22">
        <v>18103</v>
      </c>
      <c r="J507" s="19">
        <v>2009</v>
      </c>
      <c r="K507" s="18" t="s">
        <v>625</v>
      </c>
      <c r="L507" s="17">
        <v>6208</v>
      </c>
      <c r="M507" s="21" t="s">
        <v>1368</v>
      </c>
      <c r="O507" s="17" t="s">
        <v>1165</v>
      </c>
      <c r="T507" s="28"/>
      <c r="U507" s="21" t="s">
        <v>1809</v>
      </c>
      <c r="V507" s="5"/>
    </row>
    <row r="508" spans="1:22" x14ac:dyDescent="0.2">
      <c r="A508" s="17">
        <v>10</v>
      </c>
      <c r="B508" s="17">
        <v>250</v>
      </c>
      <c r="C508" s="17" t="s">
        <v>216</v>
      </c>
      <c r="D508" s="17">
        <v>100382</v>
      </c>
      <c r="E508" s="18" t="s">
        <v>340</v>
      </c>
      <c r="F508" s="18" t="s">
        <v>73</v>
      </c>
      <c r="G508" s="18" t="s">
        <v>2424</v>
      </c>
      <c r="H508" s="23">
        <v>17411</v>
      </c>
      <c r="I508" s="22">
        <v>17411</v>
      </c>
      <c r="J508" s="19">
        <v>2007</v>
      </c>
      <c r="K508" s="18" t="s">
        <v>333</v>
      </c>
      <c r="L508" s="17">
        <v>6234</v>
      </c>
      <c r="M508" s="21" t="s">
        <v>898</v>
      </c>
      <c r="O508" s="17" t="s">
        <v>1165</v>
      </c>
      <c r="Q508" s="17">
        <v>2008</v>
      </c>
      <c r="T508" s="28">
        <v>41341</v>
      </c>
      <c r="U508" s="21" t="s">
        <v>1809</v>
      </c>
      <c r="V508" s="5"/>
    </row>
    <row r="509" spans="1:22" x14ac:dyDescent="0.2">
      <c r="A509" s="17">
        <v>15</v>
      </c>
      <c r="B509" s="17">
        <v>233</v>
      </c>
      <c r="D509" s="17">
        <v>139305</v>
      </c>
      <c r="E509" s="18" t="s">
        <v>340</v>
      </c>
      <c r="F509" s="18" t="s">
        <v>59</v>
      </c>
      <c r="G509" s="18" t="s">
        <v>2425</v>
      </c>
      <c r="H509" s="23">
        <v>19163</v>
      </c>
      <c r="I509" s="22">
        <v>19163</v>
      </c>
      <c r="J509" s="19">
        <v>2012</v>
      </c>
      <c r="K509" s="18" t="s">
        <v>1471</v>
      </c>
      <c r="L509" s="17">
        <v>4915</v>
      </c>
      <c r="M509" s="21" t="s">
        <v>1370</v>
      </c>
      <c r="O509" s="17" t="s">
        <v>1165</v>
      </c>
      <c r="T509" s="28"/>
      <c r="U509" s="21" t="s">
        <v>1809</v>
      </c>
      <c r="V509" s="5"/>
    </row>
    <row r="510" spans="1:22" x14ac:dyDescent="0.2">
      <c r="A510" s="17">
        <v>15</v>
      </c>
      <c r="B510" s="17">
        <v>233</v>
      </c>
      <c r="D510" s="17">
        <v>139280</v>
      </c>
      <c r="E510" s="18" t="s">
        <v>340</v>
      </c>
      <c r="F510" s="18" t="s">
        <v>988</v>
      </c>
      <c r="G510" s="18" t="s">
        <v>2426</v>
      </c>
      <c r="H510" s="23">
        <v>15103</v>
      </c>
      <c r="I510" s="22">
        <v>15103</v>
      </c>
      <c r="J510" s="19">
        <v>2001</v>
      </c>
      <c r="K510" s="18" t="s">
        <v>575</v>
      </c>
      <c r="L510" s="17">
        <v>4915</v>
      </c>
      <c r="M510" s="21" t="s">
        <v>1370</v>
      </c>
      <c r="O510" s="17" t="s">
        <v>1165</v>
      </c>
      <c r="Q510" s="17">
        <v>2004</v>
      </c>
      <c r="T510" s="28"/>
      <c r="U510" s="21" t="s">
        <v>1809</v>
      </c>
      <c r="V510" s="5"/>
    </row>
    <row r="511" spans="1:22" ht="12.75" customHeight="1" x14ac:dyDescent="0.2">
      <c r="A511" s="17">
        <v>15</v>
      </c>
      <c r="B511" s="17">
        <v>133</v>
      </c>
      <c r="D511" s="17">
        <v>300309</v>
      </c>
      <c r="E511" s="18" t="s">
        <v>977</v>
      </c>
      <c r="F511" s="18" t="s">
        <v>81</v>
      </c>
      <c r="G511" s="18" t="s">
        <v>2427</v>
      </c>
      <c r="H511" s="23">
        <v>17990</v>
      </c>
      <c r="I511" s="22">
        <v>17990</v>
      </c>
      <c r="J511" s="19">
        <v>2009</v>
      </c>
      <c r="K511" s="18" t="s">
        <v>1278</v>
      </c>
      <c r="L511" s="17">
        <v>6244</v>
      </c>
      <c r="M511" s="21" t="s">
        <v>918</v>
      </c>
      <c r="O511" s="17" t="s">
        <v>1165</v>
      </c>
      <c r="T511" s="28"/>
      <c r="U511" s="21" t="s">
        <v>1809</v>
      </c>
      <c r="V511" s="5"/>
    </row>
    <row r="512" spans="1:22" x14ac:dyDescent="0.2">
      <c r="A512" s="17">
        <v>12</v>
      </c>
      <c r="B512" s="17">
        <v>238</v>
      </c>
      <c r="D512" s="17">
        <v>101293</v>
      </c>
      <c r="E512" s="18" t="s">
        <v>977</v>
      </c>
      <c r="F512" s="18" t="s">
        <v>55</v>
      </c>
      <c r="G512" s="18" t="s">
        <v>2428</v>
      </c>
      <c r="H512" s="23">
        <v>14752</v>
      </c>
      <c r="I512" s="22">
        <v>14752</v>
      </c>
      <c r="J512" s="19">
        <v>2000</v>
      </c>
      <c r="K512" s="18" t="s">
        <v>551</v>
      </c>
      <c r="L512" s="17">
        <v>6253</v>
      </c>
      <c r="M512" s="21" t="s">
        <v>25</v>
      </c>
      <c r="O512" s="17" t="s">
        <v>1165</v>
      </c>
      <c r="Q512" s="17">
        <v>2003</v>
      </c>
      <c r="R512" s="17">
        <v>2009</v>
      </c>
      <c r="T512" s="28"/>
      <c r="U512" s="21" t="s">
        <v>1809</v>
      </c>
      <c r="V512" s="5"/>
    </row>
    <row r="513" spans="1:22" x14ac:dyDescent="0.2">
      <c r="A513" s="17">
        <v>12</v>
      </c>
      <c r="B513" s="17">
        <v>213</v>
      </c>
      <c r="D513" s="17">
        <v>166216</v>
      </c>
      <c r="E513" s="20" t="s">
        <v>977</v>
      </c>
      <c r="F513" s="20" t="s">
        <v>59</v>
      </c>
      <c r="G513" s="20" t="s">
        <v>3039</v>
      </c>
      <c r="H513" s="12">
        <v>21066</v>
      </c>
      <c r="I513" s="22">
        <v>21066</v>
      </c>
      <c r="J513" s="17">
        <v>2017</v>
      </c>
      <c r="K513" s="20" t="s">
        <v>2998</v>
      </c>
      <c r="L513" s="17">
        <v>4805</v>
      </c>
      <c r="M513" s="20" t="s">
        <v>2999</v>
      </c>
      <c r="N513" s="17"/>
      <c r="O513" s="17" t="s">
        <v>1165</v>
      </c>
      <c r="P513" s="17"/>
      <c r="Q513" s="23"/>
      <c r="U513" s="21" t="s">
        <v>1809</v>
      </c>
      <c r="V513" s="5"/>
    </row>
    <row r="514" spans="1:22" ht="12.75" customHeight="1" x14ac:dyDescent="0.2">
      <c r="A514" s="17">
        <v>6</v>
      </c>
      <c r="B514" s="17">
        <v>220</v>
      </c>
      <c r="D514" s="17">
        <v>174713</v>
      </c>
      <c r="E514" s="18" t="s">
        <v>728</v>
      </c>
      <c r="F514" s="18" t="s">
        <v>55</v>
      </c>
      <c r="G514" s="18" t="s">
        <v>2429</v>
      </c>
      <c r="H514" s="23">
        <v>17130</v>
      </c>
      <c r="I514" s="22">
        <v>17130</v>
      </c>
      <c r="J514" s="19">
        <v>2006</v>
      </c>
      <c r="K514" s="18" t="s">
        <v>1834</v>
      </c>
      <c r="L514" s="17">
        <v>6280</v>
      </c>
      <c r="M514" s="21" t="s">
        <v>1406</v>
      </c>
      <c r="O514" s="17" t="s">
        <v>1165</v>
      </c>
      <c r="Q514" s="17">
        <v>2009</v>
      </c>
      <c r="T514" s="28">
        <v>42049</v>
      </c>
      <c r="U514" s="21" t="s">
        <v>1809</v>
      </c>
      <c r="V514" s="5"/>
    </row>
    <row r="515" spans="1:22" ht="12.75" customHeight="1" x14ac:dyDescent="0.2">
      <c r="A515" s="17">
        <v>3</v>
      </c>
      <c r="B515" s="17">
        <v>161</v>
      </c>
      <c r="D515" s="17">
        <v>112378</v>
      </c>
      <c r="E515" s="18" t="s">
        <v>1228</v>
      </c>
      <c r="F515" s="18" t="s">
        <v>1008</v>
      </c>
      <c r="G515" s="18" t="s">
        <v>2430</v>
      </c>
      <c r="H515" s="23">
        <v>12234</v>
      </c>
      <c r="I515" s="22">
        <v>12234</v>
      </c>
      <c r="J515" s="19">
        <v>1999</v>
      </c>
      <c r="K515" s="18" t="s">
        <v>1725</v>
      </c>
      <c r="L515" s="17">
        <v>6006</v>
      </c>
      <c r="M515" s="21" t="s">
        <v>1400</v>
      </c>
      <c r="O515" s="17" t="s">
        <v>1165</v>
      </c>
      <c r="Q515" s="17">
        <v>2000</v>
      </c>
      <c r="T515" s="28"/>
      <c r="U515" s="21" t="s">
        <v>1810</v>
      </c>
      <c r="V515" s="5"/>
    </row>
    <row r="516" spans="1:22" ht="12.75" customHeight="1" x14ac:dyDescent="0.2">
      <c r="A516" s="17">
        <v>6</v>
      </c>
      <c r="B516" s="17">
        <v>107</v>
      </c>
      <c r="D516" s="17">
        <v>169641</v>
      </c>
      <c r="E516" s="18" t="s">
        <v>1229</v>
      </c>
      <c r="F516" s="18" t="s">
        <v>115</v>
      </c>
      <c r="G516" s="18" t="s">
        <v>2431</v>
      </c>
      <c r="H516" s="23">
        <v>19471</v>
      </c>
      <c r="I516" s="22">
        <v>19471</v>
      </c>
      <c r="J516" s="19">
        <v>2013</v>
      </c>
      <c r="K516" s="18" t="s">
        <v>1652</v>
      </c>
      <c r="L516" s="17">
        <v>6275</v>
      </c>
      <c r="M516" s="21" t="s">
        <v>2</v>
      </c>
      <c r="O516" s="17" t="s">
        <v>1165</v>
      </c>
      <c r="Q516" s="17">
        <v>2014</v>
      </c>
      <c r="T516" s="28"/>
      <c r="U516" s="21" t="s">
        <v>1809</v>
      </c>
      <c r="V516" s="5"/>
    </row>
    <row r="517" spans="1:22" ht="12.75" customHeight="1" x14ac:dyDescent="0.2">
      <c r="A517" s="17">
        <v>4</v>
      </c>
      <c r="B517" s="17">
        <v>193</v>
      </c>
      <c r="D517" s="17">
        <v>168930</v>
      </c>
      <c r="E517" s="18" t="s">
        <v>804</v>
      </c>
      <c r="F517" s="18" t="s">
        <v>60</v>
      </c>
      <c r="G517" s="18" t="s">
        <v>2432</v>
      </c>
      <c r="H517" s="23">
        <v>14489</v>
      </c>
      <c r="I517" s="22">
        <v>14489</v>
      </c>
      <c r="J517" s="19">
        <v>1999</v>
      </c>
      <c r="K517" s="18" t="s">
        <v>552</v>
      </c>
      <c r="L517" s="17">
        <v>6006</v>
      </c>
      <c r="M517" s="21" t="s">
        <v>1400</v>
      </c>
      <c r="O517" s="17" t="s">
        <v>1165</v>
      </c>
      <c r="T517" s="28"/>
      <c r="U517" s="21" t="s">
        <v>1809</v>
      </c>
      <c r="V517" s="5"/>
    </row>
    <row r="518" spans="1:22" x14ac:dyDescent="0.2">
      <c r="A518" s="17">
        <v>12</v>
      </c>
      <c r="B518" s="17">
        <v>213</v>
      </c>
      <c r="C518" s="17" t="s">
        <v>932</v>
      </c>
      <c r="D518" s="17">
        <v>162434</v>
      </c>
      <c r="E518" s="18" t="s">
        <v>805</v>
      </c>
      <c r="F518" s="18" t="s">
        <v>93</v>
      </c>
      <c r="G518" s="18" t="s">
        <v>2433</v>
      </c>
      <c r="H518" s="23">
        <v>12569</v>
      </c>
      <c r="I518" s="22">
        <v>12569</v>
      </c>
      <c r="J518" s="19">
        <v>1994</v>
      </c>
      <c r="K518" s="18" t="s">
        <v>416</v>
      </c>
      <c r="L518" s="17">
        <v>6207</v>
      </c>
      <c r="M518" s="21" t="s">
        <v>911</v>
      </c>
      <c r="O518" s="17" t="s">
        <v>1165</v>
      </c>
      <c r="T518" s="28"/>
      <c r="U518" s="21" t="s">
        <v>1809</v>
      </c>
      <c r="V518" s="5"/>
    </row>
    <row r="519" spans="1:22" ht="12.75" customHeight="1" x14ac:dyDescent="0.2">
      <c r="A519" s="17">
        <v>17</v>
      </c>
      <c r="B519" s="17">
        <v>130</v>
      </c>
      <c r="D519" s="17">
        <v>148647</v>
      </c>
      <c r="E519" s="18" t="s">
        <v>1472</v>
      </c>
      <c r="F519" s="18" t="s">
        <v>55</v>
      </c>
      <c r="G519" s="18" t="s">
        <v>2434</v>
      </c>
      <c r="H519" s="23">
        <v>19020</v>
      </c>
      <c r="I519" s="22">
        <v>19020</v>
      </c>
      <c r="J519" s="19">
        <v>2012</v>
      </c>
      <c r="K519" s="18" t="s">
        <v>1473</v>
      </c>
      <c r="L519" s="17">
        <v>6182</v>
      </c>
      <c r="M519" s="21" t="s">
        <v>903</v>
      </c>
      <c r="O519" s="17" t="s">
        <v>1165</v>
      </c>
      <c r="Q519" s="17">
        <v>2013</v>
      </c>
      <c r="T519" s="28"/>
      <c r="U519" s="21" t="s">
        <v>1809</v>
      </c>
      <c r="V519" s="5"/>
    </row>
    <row r="520" spans="1:22" ht="12.75" customHeight="1" x14ac:dyDescent="0.2">
      <c r="A520" s="17">
        <v>12</v>
      </c>
      <c r="B520" s="17">
        <v>245</v>
      </c>
      <c r="D520" s="17">
        <v>104184</v>
      </c>
      <c r="E520" s="18" t="s">
        <v>1230</v>
      </c>
      <c r="F520" s="18" t="s">
        <v>106</v>
      </c>
      <c r="G520" s="18" t="s">
        <v>2435</v>
      </c>
      <c r="H520" s="23">
        <v>16764</v>
      </c>
      <c r="I520" s="22">
        <v>16764</v>
      </c>
      <c r="J520" s="19">
        <v>2006</v>
      </c>
      <c r="K520" s="18" t="s">
        <v>729</v>
      </c>
      <c r="L520" s="17">
        <v>6246</v>
      </c>
      <c r="M520" s="21" t="s">
        <v>3</v>
      </c>
      <c r="O520" s="17" t="s">
        <v>1165</v>
      </c>
      <c r="Q520" s="17">
        <v>2006</v>
      </c>
      <c r="T520" s="28"/>
      <c r="U520" s="21" t="s">
        <v>1810</v>
      </c>
      <c r="V520" s="5"/>
    </row>
    <row r="521" spans="1:22" x14ac:dyDescent="0.2">
      <c r="A521" s="17">
        <v>11</v>
      </c>
      <c r="B521" s="17">
        <v>202</v>
      </c>
      <c r="C521" s="17" t="s">
        <v>932</v>
      </c>
      <c r="D521" s="17">
        <v>152268</v>
      </c>
      <c r="E521" s="18" t="s">
        <v>1230</v>
      </c>
      <c r="F521" s="18" t="s">
        <v>973</v>
      </c>
      <c r="G521" s="18" t="s">
        <v>2436</v>
      </c>
      <c r="H521" s="23">
        <v>13004</v>
      </c>
      <c r="I521" s="22">
        <v>13004</v>
      </c>
      <c r="J521" s="19">
        <v>1995</v>
      </c>
      <c r="K521" s="18" t="s">
        <v>553</v>
      </c>
      <c r="L521" s="17">
        <v>6207</v>
      </c>
      <c r="M521" s="21" t="s">
        <v>911</v>
      </c>
      <c r="O521" s="17" t="s">
        <v>1165</v>
      </c>
      <c r="Q521" s="17">
        <v>2001</v>
      </c>
      <c r="R521" s="17">
        <v>2005</v>
      </c>
      <c r="T521" s="28"/>
      <c r="U521" s="21" t="s">
        <v>1809</v>
      </c>
      <c r="V521" s="5"/>
    </row>
    <row r="522" spans="1:22" x14ac:dyDescent="0.2">
      <c r="A522" s="17">
        <v>10</v>
      </c>
      <c r="B522" s="17">
        <v>250</v>
      </c>
      <c r="D522" s="17">
        <v>218800</v>
      </c>
      <c r="E522" s="18" t="s">
        <v>1230</v>
      </c>
      <c r="F522" s="18" t="s">
        <v>72</v>
      </c>
      <c r="G522" s="18" t="s">
        <v>2437</v>
      </c>
      <c r="H522" s="23">
        <v>14617</v>
      </c>
      <c r="I522" s="22">
        <v>14617</v>
      </c>
      <c r="J522" s="19">
        <v>2000</v>
      </c>
      <c r="K522" s="18" t="s">
        <v>554</v>
      </c>
      <c r="L522" s="17">
        <v>6235</v>
      </c>
      <c r="M522" s="21" t="s">
        <v>890</v>
      </c>
      <c r="O522" s="17" t="s">
        <v>1165</v>
      </c>
      <c r="T522" s="28"/>
      <c r="U522" s="21" t="s">
        <v>1809</v>
      </c>
      <c r="V522" s="5"/>
    </row>
    <row r="523" spans="1:22" ht="12.75" customHeight="1" x14ac:dyDescent="0.2">
      <c r="A523" s="17">
        <v>2</v>
      </c>
      <c r="B523" s="17">
        <v>178</v>
      </c>
      <c r="C523"/>
      <c r="D523" s="17">
        <v>784099</v>
      </c>
      <c r="E523" s="25" t="s">
        <v>1230</v>
      </c>
      <c r="F523" s="25" t="s">
        <v>115</v>
      </c>
      <c r="G523" s="18" t="s">
        <v>2438</v>
      </c>
      <c r="H523" s="31">
        <v>18306</v>
      </c>
      <c r="I523" s="22">
        <v>18306</v>
      </c>
      <c r="J523" s="19">
        <v>2016</v>
      </c>
      <c r="K523" s="25" t="s">
        <v>3141</v>
      </c>
      <c r="L523" s="15">
        <v>6048</v>
      </c>
      <c r="M523" s="32" t="s">
        <v>1386</v>
      </c>
      <c r="N523"/>
      <c r="O523" s="17" t="s">
        <v>1165</v>
      </c>
      <c r="P523"/>
      <c r="T523" s="17"/>
      <c r="U523" s="21" t="s">
        <v>1809</v>
      </c>
      <c r="V523" s="5"/>
    </row>
    <row r="524" spans="1:22" x14ac:dyDescent="0.2">
      <c r="A524" s="17">
        <v>11</v>
      </c>
      <c r="B524" s="17">
        <v>142</v>
      </c>
      <c r="C524" s="17" t="s">
        <v>1556</v>
      </c>
      <c r="D524" s="17">
        <v>293600</v>
      </c>
      <c r="E524" s="18" t="s">
        <v>1230</v>
      </c>
      <c r="F524" s="18" t="s">
        <v>958</v>
      </c>
      <c r="G524" s="18" t="s">
        <v>2439</v>
      </c>
      <c r="H524" s="23">
        <v>13515</v>
      </c>
      <c r="I524" s="22">
        <v>13515</v>
      </c>
      <c r="J524" s="19">
        <v>1996</v>
      </c>
      <c r="K524" s="18" t="s">
        <v>1277</v>
      </c>
      <c r="L524" s="17">
        <v>6203</v>
      </c>
      <c r="M524" s="21" t="s">
        <v>1543</v>
      </c>
      <c r="O524" s="17" t="s">
        <v>1165</v>
      </c>
      <c r="Q524" s="17">
        <v>1998</v>
      </c>
      <c r="T524" s="28">
        <v>41669</v>
      </c>
      <c r="U524" s="21" t="s">
        <v>1809</v>
      </c>
      <c r="V524" s="5"/>
    </row>
    <row r="525" spans="1:22" x14ac:dyDescent="0.2">
      <c r="A525" s="17">
        <v>8</v>
      </c>
      <c r="B525" s="17">
        <v>121</v>
      </c>
      <c r="C525" s="17" t="s">
        <v>932</v>
      </c>
      <c r="D525" s="17">
        <v>140523</v>
      </c>
      <c r="E525" s="18" t="s">
        <v>1230</v>
      </c>
      <c r="F525" s="18" t="s">
        <v>983</v>
      </c>
      <c r="G525" s="18" t="s">
        <v>2440</v>
      </c>
      <c r="H525" s="23">
        <v>13599</v>
      </c>
      <c r="I525" s="22">
        <v>13599</v>
      </c>
      <c r="J525" s="19">
        <v>2000</v>
      </c>
      <c r="K525" s="18" t="s">
        <v>555</v>
      </c>
      <c r="L525" s="17">
        <v>6032</v>
      </c>
      <c r="M525" s="21" t="s">
        <v>891</v>
      </c>
      <c r="O525" s="17" t="s">
        <v>1165</v>
      </c>
      <c r="T525" s="28"/>
      <c r="U525" s="21" t="s">
        <v>1809</v>
      </c>
      <c r="V525" s="5"/>
    </row>
    <row r="526" spans="1:22" ht="12.75" customHeight="1" x14ac:dyDescent="0.2">
      <c r="A526" s="17">
        <v>9</v>
      </c>
      <c r="B526" s="17">
        <v>200</v>
      </c>
      <c r="D526" s="17">
        <v>140523</v>
      </c>
      <c r="E526" s="18" t="s">
        <v>1230</v>
      </c>
      <c r="F526" s="18" t="s">
        <v>55</v>
      </c>
      <c r="G526" s="18" t="s">
        <v>2441</v>
      </c>
      <c r="H526" s="23">
        <v>15110</v>
      </c>
      <c r="I526" s="22">
        <v>15110</v>
      </c>
      <c r="J526" s="19">
        <v>2001</v>
      </c>
      <c r="K526" s="18" t="s">
        <v>1061</v>
      </c>
      <c r="L526" s="17">
        <v>6025</v>
      </c>
      <c r="M526" s="21" t="s">
        <v>1387</v>
      </c>
      <c r="O526" s="17" t="s">
        <v>1165</v>
      </c>
      <c r="Q526" s="17">
        <v>2004</v>
      </c>
      <c r="T526" s="28"/>
      <c r="U526" s="21" t="s">
        <v>1809</v>
      </c>
      <c r="V526" s="5"/>
    </row>
    <row r="527" spans="1:22" x14ac:dyDescent="0.2">
      <c r="A527" s="17">
        <v>13</v>
      </c>
      <c r="B527" s="17">
        <v>241</v>
      </c>
      <c r="C527" s="17" t="s">
        <v>932</v>
      </c>
      <c r="D527" s="17">
        <v>175132</v>
      </c>
      <c r="E527" s="18" t="s">
        <v>1230</v>
      </c>
      <c r="F527" s="18" t="s">
        <v>55</v>
      </c>
      <c r="G527" s="18" t="s">
        <v>2441</v>
      </c>
      <c r="H527" s="23">
        <v>10734</v>
      </c>
      <c r="I527" s="22">
        <v>10734</v>
      </c>
      <c r="J527" s="19">
        <v>1989</v>
      </c>
      <c r="K527" s="18" t="s">
        <v>556</v>
      </c>
      <c r="L527" s="17">
        <v>6242</v>
      </c>
      <c r="M527" s="21" t="s">
        <v>1389</v>
      </c>
      <c r="O527" s="17" t="s">
        <v>1165</v>
      </c>
      <c r="Q527" s="17">
        <v>1990</v>
      </c>
      <c r="R527" s="17">
        <v>1998</v>
      </c>
      <c r="T527" s="28"/>
      <c r="U527" s="21" t="s">
        <v>1809</v>
      </c>
      <c r="V527" s="5"/>
    </row>
    <row r="528" spans="1:22" x14ac:dyDescent="0.2">
      <c r="A528" s="17">
        <v>12</v>
      </c>
      <c r="B528" s="17">
        <v>245</v>
      </c>
      <c r="D528" s="17">
        <v>104185</v>
      </c>
      <c r="E528" s="18" t="s">
        <v>1230</v>
      </c>
      <c r="F528" s="18" t="s">
        <v>55</v>
      </c>
      <c r="G528" s="18" t="s">
        <v>2441</v>
      </c>
      <c r="H528" s="23">
        <v>16183</v>
      </c>
      <c r="I528" s="22">
        <v>16183</v>
      </c>
      <c r="J528" s="19">
        <v>2006</v>
      </c>
      <c r="K528" s="18" t="s">
        <v>729</v>
      </c>
      <c r="L528" s="17">
        <v>6246</v>
      </c>
      <c r="M528" s="21" t="s">
        <v>3</v>
      </c>
      <c r="O528" s="17" t="s">
        <v>1165</v>
      </c>
      <c r="Q528" s="17">
        <v>2007</v>
      </c>
      <c r="T528" s="28"/>
      <c r="U528" s="21" t="s">
        <v>1809</v>
      </c>
      <c r="V528" s="5"/>
    </row>
    <row r="529" spans="1:22" x14ac:dyDescent="0.2">
      <c r="A529" s="17">
        <v>11</v>
      </c>
      <c r="B529" s="17">
        <v>202</v>
      </c>
      <c r="D529" s="17">
        <v>209707</v>
      </c>
      <c r="E529" s="18" t="s">
        <v>1230</v>
      </c>
      <c r="F529" s="18" t="s">
        <v>977</v>
      </c>
      <c r="G529" s="18" t="s">
        <v>2442</v>
      </c>
      <c r="H529" s="23">
        <v>12585</v>
      </c>
      <c r="I529" s="22">
        <v>12585</v>
      </c>
      <c r="J529" s="19">
        <v>1994</v>
      </c>
      <c r="K529" s="18" t="s">
        <v>557</v>
      </c>
      <c r="L529" s="17">
        <v>6018</v>
      </c>
      <c r="M529" s="21" t="s">
        <v>1380</v>
      </c>
      <c r="O529" s="17" t="s">
        <v>1165</v>
      </c>
      <c r="T529" s="28"/>
      <c r="U529" s="21" t="s">
        <v>1809</v>
      </c>
      <c r="V529" s="5"/>
    </row>
    <row r="530" spans="1:22" ht="12.75" customHeight="1" x14ac:dyDescent="0.2">
      <c r="A530" s="17">
        <v>11</v>
      </c>
      <c r="B530" s="17">
        <v>221</v>
      </c>
      <c r="D530" s="17">
        <v>144876</v>
      </c>
      <c r="E530" s="18" t="s">
        <v>806</v>
      </c>
      <c r="F530" s="18" t="s">
        <v>101</v>
      </c>
      <c r="G530" s="18" t="s">
        <v>2443</v>
      </c>
      <c r="H530" s="23">
        <v>16587</v>
      </c>
      <c r="I530" s="22">
        <v>16587</v>
      </c>
      <c r="J530" s="19">
        <v>2005</v>
      </c>
      <c r="K530" s="18" t="s">
        <v>1939</v>
      </c>
      <c r="L530" s="17">
        <v>6017</v>
      </c>
      <c r="M530" s="21" t="s">
        <v>21</v>
      </c>
      <c r="O530" s="17" t="s">
        <v>1165</v>
      </c>
      <c r="Q530" s="17">
        <v>2012</v>
      </c>
      <c r="T530" s="28">
        <v>42426</v>
      </c>
      <c r="U530" s="21" t="s">
        <v>1809</v>
      </c>
      <c r="V530" s="5"/>
    </row>
    <row r="531" spans="1:22" ht="12.75" customHeight="1" x14ac:dyDescent="0.2">
      <c r="A531" s="17">
        <v>12</v>
      </c>
      <c r="B531" s="17">
        <v>105</v>
      </c>
      <c r="D531" s="17">
        <v>104296</v>
      </c>
      <c r="E531" s="18" t="s">
        <v>806</v>
      </c>
      <c r="F531" s="18" t="s">
        <v>54</v>
      </c>
      <c r="G531" s="18" t="s">
        <v>2444</v>
      </c>
      <c r="H531" s="23">
        <v>15690</v>
      </c>
      <c r="I531" s="22">
        <v>15690</v>
      </c>
      <c r="J531" s="19">
        <v>2002</v>
      </c>
      <c r="K531" s="18" t="s">
        <v>581</v>
      </c>
      <c r="L531" s="17">
        <v>6246</v>
      </c>
      <c r="M531" s="21" t="s">
        <v>3</v>
      </c>
      <c r="O531" s="17" t="s">
        <v>1165</v>
      </c>
      <c r="Q531" s="17">
        <v>2002</v>
      </c>
      <c r="T531" s="28"/>
      <c r="U531" s="21" t="s">
        <v>1809</v>
      </c>
      <c r="V531" s="5"/>
    </row>
    <row r="532" spans="1:22" x14ac:dyDescent="0.2">
      <c r="A532" s="17">
        <v>8</v>
      </c>
      <c r="B532" s="17">
        <v>217</v>
      </c>
      <c r="D532" s="17">
        <v>115600</v>
      </c>
      <c r="E532" s="18" t="s">
        <v>806</v>
      </c>
      <c r="F532" s="18" t="s">
        <v>990</v>
      </c>
      <c r="G532" s="18" t="s">
        <v>2445</v>
      </c>
      <c r="H532" s="23">
        <v>16746</v>
      </c>
      <c r="I532" s="22">
        <v>16746</v>
      </c>
      <c r="J532" s="19">
        <v>2007</v>
      </c>
      <c r="K532" s="18" t="s">
        <v>926</v>
      </c>
      <c r="L532" s="17">
        <v>6038</v>
      </c>
      <c r="M532" s="21" t="s">
        <v>48</v>
      </c>
      <c r="O532" s="17" t="s">
        <v>1165</v>
      </c>
      <c r="Q532" s="17">
        <v>2013</v>
      </c>
      <c r="T532" s="28"/>
      <c r="U532" s="21" t="s">
        <v>1809</v>
      </c>
      <c r="V532" s="5"/>
    </row>
    <row r="533" spans="1:22" x14ac:dyDescent="0.2">
      <c r="A533" s="17">
        <v>6</v>
      </c>
      <c r="B533" s="17">
        <v>153</v>
      </c>
      <c r="C533" s="17" t="s">
        <v>932</v>
      </c>
      <c r="D533" s="17">
        <v>167156</v>
      </c>
      <c r="E533" s="18" t="s">
        <v>808</v>
      </c>
      <c r="F533" s="18" t="s">
        <v>55</v>
      </c>
      <c r="G533" s="18" t="s">
        <v>2446</v>
      </c>
      <c r="H533" s="23">
        <v>10429</v>
      </c>
      <c r="I533" s="22">
        <v>10429</v>
      </c>
      <c r="J533" s="19">
        <v>1988</v>
      </c>
      <c r="K533" s="18" t="s">
        <v>558</v>
      </c>
      <c r="L533" s="17">
        <v>6276</v>
      </c>
      <c r="M533" s="21" t="s">
        <v>5</v>
      </c>
      <c r="O533" s="17" t="s">
        <v>1165</v>
      </c>
      <c r="Q533" s="17">
        <v>1993</v>
      </c>
      <c r="T533" s="28"/>
      <c r="U533" s="21" t="s">
        <v>1809</v>
      </c>
      <c r="V533" s="5"/>
    </row>
    <row r="534" spans="1:22" x14ac:dyDescent="0.2">
      <c r="A534" s="17">
        <v>4</v>
      </c>
      <c r="B534" s="17">
        <v>243</v>
      </c>
      <c r="C534" s="17" t="s">
        <v>932</v>
      </c>
      <c r="D534" s="17">
        <v>187422</v>
      </c>
      <c r="E534" s="18" t="s">
        <v>807</v>
      </c>
      <c r="F534" s="18" t="s">
        <v>945</v>
      </c>
      <c r="G534" s="18" t="s">
        <v>2447</v>
      </c>
      <c r="H534" s="23">
        <v>9944</v>
      </c>
      <c r="I534" s="22">
        <v>9944</v>
      </c>
      <c r="J534" s="19">
        <v>1987</v>
      </c>
      <c r="K534" s="18" t="s">
        <v>559</v>
      </c>
      <c r="L534" s="17">
        <v>6353</v>
      </c>
      <c r="M534" s="21" t="s">
        <v>36</v>
      </c>
      <c r="O534" s="17" t="s">
        <v>1165</v>
      </c>
      <c r="Q534" s="17">
        <v>1987</v>
      </c>
      <c r="T534" s="28"/>
      <c r="U534" s="21" t="s">
        <v>1809</v>
      </c>
      <c r="V534" s="5"/>
    </row>
    <row r="535" spans="1:22" ht="12.75" customHeight="1" x14ac:dyDescent="0.2">
      <c r="A535" s="17">
        <v>8</v>
      </c>
      <c r="B535" s="17">
        <v>121</v>
      </c>
      <c r="D535" s="17">
        <v>100072</v>
      </c>
      <c r="E535" s="18" t="s">
        <v>1231</v>
      </c>
      <c r="F535" s="18" t="s">
        <v>1011</v>
      </c>
      <c r="G535" s="18" t="s">
        <v>2448</v>
      </c>
      <c r="H535" s="23">
        <v>15951</v>
      </c>
      <c r="I535" s="22">
        <v>15951</v>
      </c>
      <c r="J535" s="19">
        <v>2003</v>
      </c>
      <c r="K535" s="18" t="s">
        <v>1043</v>
      </c>
      <c r="L535" s="17">
        <v>6020</v>
      </c>
      <c r="M535" s="21" t="s">
        <v>1381</v>
      </c>
      <c r="O535" s="17" t="s">
        <v>1165</v>
      </c>
      <c r="Q535" s="17">
        <v>2004</v>
      </c>
      <c r="T535" s="28"/>
      <c r="U535" s="21" t="s">
        <v>1809</v>
      </c>
      <c r="V535" s="5"/>
    </row>
    <row r="536" spans="1:22" ht="12.75" customHeight="1" x14ac:dyDescent="0.2">
      <c r="A536" s="17">
        <v>8</v>
      </c>
      <c r="B536" s="17">
        <v>121</v>
      </c>
      <c r="D536" s="17">
        <v>100073</v>
      </c>
      <c r="E536" s="18" t="s">
        <v>398</v>
      </c>
      <c r="F536" s="18" t="s">
        <v>62</v>
      </c>
      <c r="G536" s="18" t="s">
        <v>2449</v>
      </c>
      <c r="H536" s="23">
        <v>17755</v>
      </c>
      <c r="I536" s="22">
        <v>17755</v>
      </c>
      <c r="J536" s="19">
        <v>2008</v>
      </c>
      <c r="K536" s="18" t="s">
        <v>399</v>
      </c>
      <c r="L536" s="17">
        <v>6032</v>
      </c>
      <c r="M536" s="21" t="s">
        <v>891</v>
      </c>
      <c r="O536" s="17" t="s">
        <v>1165</v>
      </c>
      <c r="Q536" s="17">
        <v>2008</v>
      </c>
      <c r="S536" s="17">
        <v>2010</v>
      </c>
      <c r="T536" s="28"/>
      <c r="U536" s="21" t="s">
        <v>1809</v>
      </c>
      <c r="V536" s="5"/>
    </row>
    <row r="537" spans="1:22" ht="12.75" customHeight="1" x14ac:dyDescent="0.2">
      <c r="A537" s="17">
        <v>6</v>
      </c>
      <c r="B537" s="17">
        <v>151</v>
      </c>
      <c r="D537" s="17">
        <v>103713</v>
      </c>
      <c r="E537" s="18" t="s">
        <v>400</v>
      </c>
      <c r="F537" s="18" t="s">
        <v>112</v>
      </c>
      <c r="G537" s="18" t="s">
        <v>2450</v>
      </c>
      <c r="H537" s="23">
        <v>17560</v>
      </c>
      <c r="I537" s="22">
        <v>17560</v>
      </c>
      <c r="J537" s="19">
        <v>2008</v>
      </c>
      <c r="K537" s="18" t="s">
        <v>401</v>
      </c>
      <c r="L537" s="17">
        <v>6280</v>
      </c>
      <c r="M537" s="21" t="s">
        <v>893</v>
      </c>
      <c r="O537" s="17" t="s">
        <v>1165</v>
      </c>
      <c r="Q537" s="17">
        <v>2009</v>
      </c>
      <c r="T537" s="28"/>
      <c r="U537" s="21" t="s">
        <v>1809</v>
      </c>
      <c r="V537" s="5"/>
    </row>
    <row r="538" spans="1:22" ht="12.75" customHeight="1" x14ac:dyDescent="0.2">
      <c r="A538" s="17">
        <v>17</v>
      </c>
      <c r="B538" s="17">
        <v>131</v>
      </c>
      <c r="D538" s="17">
        <v>263907</v>
      </c>
      <c r="E538" s="20" t="s">
        <v>2983</v>
      </c>
      <c r="F538" s="20" t="s">
        <v>974</v>
      </c>
      <c r="G538" s="20" t="s">
        <v>3040</v>
      </c>
      <c r="H538" s="12">
        <v>21111</v>
      </c>
      <c r="I538" s="22">
        <v>21111</v>
      </c>
      <c r="J538" s="17">
        <v>2017</v>
      </c>
      <c r="K538" s="20" t="s">
        <v>2984</v>
      </c>
      <c r="L538" s="17">
        <v>6197</v>
      </c>
      <c r="M538" s="20" t="s">
        <v>2985</v>
      </c>
      <c r="N538" s="17"/>
      <c r="O538" s="17" t="s">
        <v>1165</v>
      </c>
      <c r="P538" s="17"/>
      <c r="Q538" s="23"/>
      <c r="U538" s="21" t="s">
        <v>1809</v>
      </c>
      <c r="V538" s="5"/>
    </row>
    <row r="539" spans="1:22" x14ac:dyDescent="0.2">
      <c r="A539" s="17">
        <v>13</v>
      </c>
      <c r="B539" s="17">
        <v>137</v>
      </c>
      <c r="C539" s="17" t="s">
        <v>932</v>
      </c>
      <c r="D539" s="17">
        <v>145799</v>
      </c>
      <c r="E539" s="18" t="s">
        <v>525</v>
      </c>
      <c r="F539" s="18" t="s">
        <v>54</v>
      </c>
      <c r="G539" s="18" t="s">
        <v>2452</v>
      </c>
      <c r="H539" s="23">
        <v>13677</v>
      </c>
      <c r="I539" s="22">
        <v>13677</v>
      </c>
      <c r="J539" s="19">
        <v>1997</v>
      </c>
      <c r="K539" s="18" t="s">
        <v>560</v>
      </c>
      <c r="L539" s="17">
        <v>6142</v>
      </c>
      <c r="M539" s="21" t="s">
        <v>1395</v>
      </c>
      <c r="O539" s="17" t="s">
        <v>1165</v>
      </c>
      <c r="T539" s="28"/>
      <c r="U539" s="21" t="s">
        <v>1809</v>
      </c>
      <c r="V539" s="5"/>
    </row>
    <row r="540" spans="1:22" ht="12.75" customHeight="1" x14ac:dyDescent="0.2">
      <c r="A540" s="17">
        <v>12</v>
      </c>
      <c r="B540" s="17">
        <v>213</v>
      </c>
      <c r="D540" s="17">
        <v>104299</v>
      </c>
      <c r="E540" s="18" t="s">
        <v>1499</v>
      </c>
      <c r="F540" s="18" t="s">
        <v>52</v>
      </c>
      <c r="G540" s="18" t="s">
        <v>2451</v>
      </c>
      <c r="H540" s="23">
        <v>19059</v>
      </c>
      <c r="I540" s="22">
        <v>19059</v>
      </c>
      <c r="J540" s="19">
        <v>2012</v>
      </c>
      <c r="K540" s="18" t="s">
        <v>1500</v>
      </c>
      <c r="L540" s="17">
        <v>6263</v>
      </c>
      <c r="M540" s="21" t="s">
        <v>1372</v>
      </c>
      <c r="O540" s="17" t="s">
        <v>1165</v>
      </c>
      <c r="Q540" s="17">
        <v>2012</v>
      </c>
      <c r="T540" s="28"/>
      <c r="U540" s="21" t="s">
        <v>1809</v>
      </c>
      <c r="V540" s="5"/>
    </row>
    <row r="541" spans="1:22" x14ac:dyDescent="0.2">
      <c r="A541" s="17">
        <v>13</v>
      </c>
      <c r="B541" s="17">
        <v>226</v>
      </c>
      <c r="D541" s="17">
        <v>314652</v>
      </c>
      <c r="E541" s="20" t="s">
        <v>1924</v>
      </c>
      <c r="F541" s="20" t="s">
        <v>985</v>
      </c>
      <c r="G541" s="18" t="s">
        <v>2453</v>
      </c>
      <c r="H541" s="12">
        <v>20455</v>
      </c>
      <c r="I541" s="22">
        <v>20455</v>
      </c>
      <c r="J541" s="19">
        <v>2016</v>
      </c>
      <c r="K541" s="20" t="s">
        <v>1136</v>
      </c>
      <c r="L541" s="17">
        <v>6247</v>
      </c>
      <c r="M541" s="20" t="s">
        <v>27</v>
      </c>
      <c r="N541" s="17"/>
      <c r="O541" s="17" t="s">
        <v>1165</v>
      </c>
      <c r="U541" s="21" t="s">
        <v>1809</v>
      </c>
      <c r="V541" s="5"/>
    </row>
    <row r="542" spans="1:22" ht="12.75" customHeight="1" x14ac:dyDescent="0.2">
      <c r="A542" s="17">
        <v>3</v>
      </c>
      <c r="B542" s="17">
        <v>229</v>
      </c>
      <c r="D542" s="17">
        <v>177526</v>
      </c>
      <c r="E542" s="18" t="s">
        <v>883</v>
      </c>
      <c r="F542" s="18" t="s">
        <v>884</v>
      </c>
      <c r="G542" s="18" t="s">
        <v>2454</v>
      </c>
      <c r="H542" s="23">
        <v>18768</v>
      </c>
      <c r="I542" s="22">
        <v>18768</v>
      </c>
      <c r="J542" s="19">
        <v>2011</v>
      </c>
      <c r="K542" s="18" t="s">
        <v>885</v>
      </c>
      <c r="L542" s="17">
        <v>6103</v>
      </c>
      <c r="M542" s="21" t="s">
        <v>28</v>
      </c>
      <c r="O542" s="17" t="s">
        <v>1165</v>
      </c>
      <c r="Q542" s="17">
        <v>2011</v>
      </c>
      <c r="T542" s="28"/>
      <c r="U542" s="21" t="s">
        <v>1809</v>
      </c>
      <c r="V542" s="5"/>
    </row>
    <row r="543" spans="1:22" x14ac:dyDescent="0.2">
      <c r="A543" s="17">
        <v>6</v>
      </c>
      <c r="B543" s="17">
        <v>107</v>
      </c>
      <c r="C543" s="17" t="s">
        <v>932</v>
      </c>
      <c r="D543" s="17">
        <v>169650</v>
      </c>
      <c r="E543" s="18" t="s">
        <v>1232</v>
      </c>
      <c r="F543" s="18" t="s">
        <v>973</v>
      </c>
      <c r="G543" s="18" t="s">
        <v>2455</v>
      </c>
      <c r="H543" s="23">
        <v>11924</v>
      </c>
      <c r="I543" s="22">
        <v>11924</v>
      </c>
      <c r="J543" s="19">
        <v>1992</v>
      </c>
      <c r="K543" s="18" t="s">
        <v>3139</v>
      </c>
      <c r="L543" s="17">
        <v>6280</v>
      </c>
      <c r="M543" s="21" t="s">
        <v>1406</v>
      </c>
      <c r="O543" s="17" t="s">
        <v>1165</v>
      </c>
      <c r="Q543" s="17">
        <v>1992</v>
      </c>
      <c r="R543" s="17">
        <v>2003</v>
      </c>
      <c r="T543" s="28">
        <v>42811</v>
      </c>
      <c r="U543" s="21" t="s">
        <v>1809</v>
      </c>
      <c r="V543" s="5"/>
    </row>
    <row r="544" spans="1:22" ht="12.75" customHeight="1" x14ac:dyDescent="0.2">
      <c r="A544" s="17">
        <v>11</v>
      </c>
      <c r="B544" s="17">
        <v>221</v>
      </c>
      <c r="C544" s="17" t="s">
        <v>932</v>
      </c>
      <c r="D544" s="17">
        <v>114360</v>
      </c>
      <c r="E544" s="18" t="s">
        <v>1232</v>
      </c>
      <c r="F544" s="18" t="s">
        <v>62</v>
      </c>
      <c r="G544" s="18" t="s">
        <v>2456</v>
      </c>
      <c r="H544" s="23">
        <v>11583</v>
      </c>
      <c r="I544" s="22">
        <v>11583</v>
      </c>
      <c r="J544" s="19">
        <v>1991</v>
      </c>
      <c r="K544" s="18" t="s">
        <v>166</v>
      </c>
      <c r="L544" s="17">
        <v>6017</v>
      </c>
      <c r="M544" s="21" t="s">
        <v>21</v>
      </c>
      <c r="O544" s="17" t="s">
        <v>1165</v>
      </c>
      <c r="Q544" s="17">
        <v>1992</v>
      </c>
      <c r="T544" s="28"/>
      <c r="U544" s="21" t="s">
        <v>1809</v>
      </c>
      <c r="V544" s="5"/>
    </row>
    <row r="545" spans="1:22" ht="12.75" customHeight="1" x14ac:dyDescent="0.2">
      <c r="A545" s="17">
        <v>6</v>
      </c>
      <c r="B545" s="17">
        <v>102</v>
      </c>
      <c r="C545" s="17" t="s">
        <v>932</v>
      </c>
      <c r="D545" s="17">
        <v>171654</v>
      </c>
      <c r="E545" s="18" t="s">
        <v>1232</v>
      </c>
      <c r="F545" s="18" t="s">
        <v>975</v>
      </c>
      <c r="G545" s="18" t="s">
        <v>2457</v>
      </c>
      <c r="H545" s="23">
        <v>13063</v>
      </c>
      <c r="I545" s="22">
        <v>13063</v>
      </c>
      <c r="J545" s="19">
        <v>2000</v>
      </c>
      <c r="K545" s="18" t="s">
        <v>561</v>
      </c>
      <c r="L545" s="17">
        <v>5033</v>
      </c>
      <c r="M545" s="21" t="s">
        <v>158</v>
      </c>
      <c r="O545" s="17" t="s">
        <v>1165</v>
      </c>
      <c r="Q545" s="17">
        <v>2003</v>
      </c>
      <c r="T545" s="28"/>
      <c r="U545" s="21" t="s">
        <v>1809</v>
      </c>
      <c r="V545" s="5"/>
    </row>
    <row r="546" spans="1:22" ht="12.75" customHeight="1" x14ac:dyDescent="0.2">
      <c r="A546" s="17">
        <v>3</v>
      </c>
      <c r="B546" s="17">
        <v>154</v>
      </c>
      <c r="C546" s="17" t="s">
        <v>932</v>
      </c>
      <c r="D546" s="17">
        <v>102313</v>
      </c>
      <c r="E546" s="18" t="s">
        <v>1232</v>
      </c>
      <c r="F546" s="18" t="s">
        <v>54</v>
      </c>
      <c r="G546" s="18" t="s">
        <v>2458</v>
      </c>
      <c r="H546" s="23">
        <v>13526</v>
      </c>
      <c r="I546" s="22">
        <v>13526</v>
      </c>
      <c r="J546" s="19">
        <v>1997</v>
      </c>
      <c r="K546" s="18" t="s">
        <v>937</v>
      </c>
      <c r="L546" s="17">
        <v>6048</v>
      </c>
      <c r="M546" s="21" t="s">
        <v>1386</v>
      </c>
      <c r="O546" s="17" t="s">
        <v>1165</v>
      </c>
      <c r="Q546" s="17">
        <v>1997</v>
      </c>
      <c r="R546" s="17">
        <v>2007</v>
      </c>
      <c r="T546" s="28"/>
      <c r="U546" s="21" t="s">
        <v>1809</v>
      </c>
      <c r="V546" s="5"/>
    </row>
    <row r="547" spans="1:22" ht="12.75" customHeight="1" x14ac:dyDescent="0.2">
      <c r="A547" s="17">
        <v>3</v>
      </c>
      <c r="B547" s="17">
        <v>163</v>
      </c>
      <c r="D547" s="17">
        <v>165464</v>
      </c>
      <c r="E547" s="18" t="s">
        <v>1232</v>
      </c>
      <c r="F547" s="18" t="s">
        <v>1012</v>
      </c>
      <c r="G547" s="18" t="s">
        <v>2459</v>
      </c>
      <c r="H547" s="23">
        <v>15972</v>
      </c>
      <c r="I547" s="22">
        <v>15972</v>
      </c>
      <c r="J547" s="19">
        <v>2003</v>
      </c>
      <c r="K547" s="18" t="s">
        <v>1041</v>
      </c>
      <c r="L547" s="17">
        <v>6010</v>
      </c>
      <c r="M547" s="21" t="s">
        <v>1401</v>
      </c>
      <c r="O547" s="17" t="s">
        <v>1165</v>
      </c>
      <c r="Q547" s="17">
        <v>2008</v>
      </c>
      <c r="T547" s="28"/>
      <c r="U547" s="21" t="s">
        <v>1809</v>
      </c>
      <c r="V547" s="5"/>
    </row>
    <row r="548" spans="1:22" x14ac:dyDescent="0.2">
      <c r="A548" s="17">
        <v>6</v>
      </c>
      <c r="B548" s="17">
        <v>145</v>
      </c>
      <c r="C548" s="17" t="s">
        <v>472</v>
      </c>
      <c r="D548" s="17">
        <v>109179</v>
      </c>
      <c r="E548" s="18" t="s">
        <v>1232</v>
      </c>
      <c r="F548" s="18" t="s">
        <v>112</v>
      </c>
      <c r="G548" s="18" t="s">
        <v>2460</v>
      </c>
      <c r="H548" s="23">
        <v>18656</v>
      </c>
      <c r="I548" s="22">
        <v>18656</v>
      </c>
      <c r="J548" s="19">
        <v>2011</v>
      </c>
      <c r="K548" s="18" t="s">
        <v>626</v>
      </c>
      <c r="L548" s="17">
        <v>6289</v>
      </c>
      <c r="M548" s="21" t="s">
        <v>627</v>
      </c>
      <c r="O548" s="17" t="s">
        <v>1165</v>
      </c>
      <c r="Q548" s="17">
        <v>2011</v>
      </c>
      <c r="T548" s="28"/>
      <c r="U548" s="21" t="s">
        <v>1809</v>
      </c>
      <c r="V548" s="5"/>
    </row>
    <row r="549" spans="1:22" ht="12.75" customHeight="1" x14ac:dyDescent="0.2">
      <c r="A549" s="17">
        <v>17</v>
      </c>
      <c r="B549" s="17">
        <v>144</v>
      </c>
      <c r="D549" s="17">
        <v>114489</v>
      </c>
      <c r="E549" s="18" t="s">
        <v>1232</v>
      </c>
      <c r="F549" s="18" t="s">
        <v>59</v>
      </c>
      <c r="G549" s="18" t="s">
        <v>2461</v>
      </c>
      <c r="H549" s="23">
        <v>18545</v>
      </c>
      <c r="I549" s="22">
        <v>18545</v>
      </c>
      <c r="J549" s="19">
        <v>2010</v>
      </c>
      <c r="K549" s="18" t="s">
        <v>538</v>
      </c>
      <c r="L549" s="17">
        <v>6166</v>
      </c>
      <c r="M549" s="21" t="s">
        <v>11</v>
      </c>
      <c r="O549" s="17" t="s">
        <v>1165</v>
      </c>
      <c r="T549" s="28"/>
      <c r="U549" s="21" t="s">
        <v>1809</v>
      </c>
      <c r="V549" s="5"/>
    </row>
    <row r="550" spans="1:22" ht="12.75" customHeight="1" x14ac:dyDescent="0.2">
      <c r="A550" s="17">
        <v>1</v>
      </c>
      <c r="B550" s="17">
        <v>100</v>
      </c>
      <c r="D550" s="17">
        <v>124878</v>
      </c>
      <c r="E550" s="18" t="s">
        <v>1232</v>
      </c>
      <c r="F550" s="18" t="s">
        <v>65</v>
      </c>
      <c r="G550" s="18" t="s">
        <v>2462</v>
      </c>
      <c r="H550" s="23">
        <v>14862</v>
      </c>
      <c r="I550" s="22">
        <v>14862</v>
      </c>
      <c r="J550" s="19">
        <v>2001</v>
      </c>
      <c r="K550" s="18" t="s">
        <v>768</v>
      </c>
      <c r="L550" s="17">
        <v>6010</v>
      </c>
      <c r="M550" s="21" t="s">
        <v>1401</v>
      </c>
      <c r="O550" s="17" t="s">
        <v>1165</v>
      </c>
      <c r="Q550" s="17">
        <v>2001</v>
      </c>
      <c r="T550" s="28"/>
      <c r="U550" s="21" t="s">
        <v>1809</v>
      </c>
      <c r="V550" s="5"/>
    </row>
    <row r="551" spans="1:22" ht="12.75" customHeight="1" x14ac:dyDescent="0.2">
      <c r="A551" s="17">
        <v>6</v>
      </c>
      <c r="B551" s="17">
        <v>145</v>
      </c>
      <c r="D551" s="17">
        <v>109181</v>
      </c>
      <c r="E551" s="18" t="s">
        <v>1232</v>
      </c>
      <c r="F551" s="18" t="s">
        <v>60</v>
      </c>
      <c r="G551" s="18" t="s">
        <v>2463</v>
      </c>
      <c r="H551" s="23">
        <v>19607</v>
      </c>
      <c r="I551" s="22">
        <v>19607</v>
      </c>
      <c r="J551" s="19">
        <v>2013</v>
      </c>
      <c r="K551" s="18" t="s">
        <v>1597</v>
      </c>
      <c r="L551" s="17">
        <v>6289</v>
      </c>
      <c r="M551" s="21" t="s">
        <v>627</v>
      </c>
      <c r="O551" s="17" t="s">
        <v>1165</v>
      </c>
      <c r="Q551" s="17">
        <v>2014</v>
      </c>
      <c r="T551" s="28">
        <v>40918</v>
      </c>
      <c r="U551" s="21" t="s">
        <v>1809</v>
      </c>
      <c r="V551" s="5"/>
    </row>
    <row r="552" spans="1:22" x14ac:dyDescent="0.2">
      <c r="A552" s="17">
        <v>17</v>
      </c>
      <c r="B552" s="17">
        <v>191</v>
      </c>
      <c r="D552" s="17">
        <v>100419</v>
      </c>
      <c r="E552" s="18" t="s">
        <v>1232</v>
      </c>
      <c r="F552" s="18" t="s">
        <v>1013</v>
      </c>
      <c r="G552" s="18" t="s">
        <v>2464</v>
      </c>
      <c r="H552" s="23">
        <v>16789</v>
      </c>
      <c r="I552" s="22">
        <v>16789</v>
      </c>
      <c r="J552" s="19">
        <v>2005</v>
      </c>
      <c r="K552" s="18" t="s">
        <v>7</v>
      </c>
      <c r="L552" s="17">
        <v>6196</v>
      </c>
      <c r="M552" s="21" t="s">
        <v>917</v>
      </c>
      <c r="O552" s="17" t="s">
        <v>1165</v>
      </c>
      <c r="Q552" s="17">
        <v>2005</v>
      </c>
      <c r="T552" s="28"/>
      <c r="U552" s="21" t="s">
        <v>1809</v>
      </c>
      <c r="V552" s="5"/>
    </row>
    <row r="553" spans="1:22" x14ac:dyDescent="0.2">
      <c r="A553" s="17">
        <v>9</v>
      </c>
      <c r="B553" s="17">
        <v>201</v>
      </c>
      <c r="D553" s="17">
        <v>104563</v>
      </c>
      <c r="E553" s="18" t="s">
        <v>1267</v>
      </c>
      <c r="F553" s="18" t="s">
        <v>107</v>
      </c>
      <c r="G553" s="18" t="s">
        <v>2465</v>
      </c>
      <c r="H553" s="23">
        <v>16502</v>
      </c>
      <c r="I553" s="22">
        <v>16502</v>
      </c>
      <c r="J553" s="19">
        <v>2005</v>
      </c>
      <c r="K553" s="18" t="s">
        <v>1833</v>
      </c>
      <c r="L553" s="17">
        <v>6206</v>
      </c>
      <c r="M553" s="21" t="s">
        <v>896</v>
      </c>
      <c r="O553" s="17" t="s">
        <v>1165</v>
      </c>
      <c r="Q553" s="17">
        <v>2005</v>
      </c>
      <c r="T553" s="28">
        <v>42048</v>
      </c>
      <c r="U553" s="21" t="s">
        <v>1809</v>
      </c>
      <c r="V553" s="5"/>
    </row>
    <row r="554" spans="1:22" ht="12.75" customHeight="1" x14ac:dyDescent="0.2">
      <c r="A554" s="17">
        <v>6</v>
      </c>
      <c r="B554" s="17">
        <v>150</v>
      </c>
      <c r="D554" s="17">
        <v>121949</v>
      </c>
      <c r="E554" s="18" t="s">
        <v>1144</v>
      </c>
      <c r="F554" s="18" t="s">
        <v>55</v>
      </c>
      <c r="G554" s="18" t="s">
        <v>2466</v>
      </c>
      <c r="H554" s="23">
        <v>15854</v>
      </c>
      <c r="I554" s="22">
        <v>15854</v>
      </c>
      <c r="J554" s="19">
        <v>2003</v>
      </c>
      <c r="K554" s="18" t="s">
        <v>1538</v>
      </c>
      <c r="L554" s="17">
        <v>6005</v>
      </c>
      <c r="M554" s="21" t="s">
        <v>1400</v>
      </c>
      <c r="O554" s="17" t="s">
        <v>1165</v>
      </c>
      <c r="T554" s="28"/>
      <c r="U554" s="21" t="s">
        <v>1809</v>
      </c>
      <c r="V554" s="5"/>
    </row>
    <row r="555" spans="1:22" ht="12.75" customHeight="1" x14ac:dyDescent="0.2">
      <c r="A555" s="17">
        <v>15</v>
      </c>
      <c r="B555" s="17">
        <v>140</v>
      </c>
      <c r="D555" s="17">
        <v>223582</v>
      </c>
      <c r="E555" s="18" t="s">
        <v>809</v>
      </c>
      <c r="F555" s="18" t="s">
        <v>973</v>
      </c>
      <c r="G555" s="18" t="s">
        <v>2467</v>
      </c>
      <c r="H555" s="23">
        <v>16837</v>
      </c>
      <c r="I555" s="22">
        <v>16837</v>
      </c>
      <c r="J555" s="19">
        <v>2006</v>
      </c>
      <c r="K555" s="18" t="s">
        <v>238</v>
      </c>
      <c r="L555" s="17">
        <v>6146</v>
      </c>
      <c r="M555" s="21" t="s">
        <v>0</v>
      </c>
      <c r="O555" s="17" t="s">
        <v>1165</v>
      </c>
      <c r="Q555" s="17">
        <v>2007</v>
      </c>
      <c r="T555" s="28"/>
      <c r="U555" s="21" t="s">
        <v>1809</v>
      </c>
      <c r="V555" s="5"/>
    </row>
    <row r="556" spans="1:22" x14ac:dyDescent="0.2">
      <c r="A556" s="17">
        <v>3</v>
      </c>
      <c r="B556" s="17">
        <v>163</v>
      </c>
      <c r="C556" s="17" t="s">
        <v>932</v>
      </c>
      <c r="D556" s="17">
        <v>166679</v>
      </c>
      <c r="E556" s="18" t="s">
        <v>809</v>
      </c>
      <c r="F556" s="18" t="s">
        <v>54</v>
      </c>
      <c r="G556" s="18" t="s">
        <v>2468</v>
      </c>
      <c r="H556" s="23">
        <v>10080</v>
      </c>
      <c r="I556" s="22">
        <v>10080</v>
      </c>
      <c r="J556" s="19">
        <v>1987</v>
      </c>
      <c r="K556" s="18" t="s">
        <v>942</v>
      </c>
      <c r="L556" s="17">
        <v>6015</v>
      </c>
      <c r="M556" s="21" t="s">
        <v>1400</v>
      </c>
      <c r="O556" s="17" t="s">
        <v>1165</v>
      </c>
      <c r="Q556" s="17">
        <v>1999</v>
      </c>
      <c r="T556" s="28">
        <v>42234</v>
      </c>
      <c r="U556" s="21" t="s">
        <v>1809</v>
      </c>
      <c r="V556" s="5"/>
    </row>
    <row r="557" spans="1:22" ht="12.75" customHeight="1" x14ac:dyDescent="0.2">
      <c r="A557" s="17">
        <v>13</v>
      </c>
      <c r="B557" s="17">
        <v>137</v>
      </c>
      <c r="D557" s="17">
        <v>166679</v>
      </c>
      <c r="E557" s="18" t="s">
        <v>809</v>
      </c>
      <c r="F557" s="18" t="s">
        <v>54</v>
      </c>
      <c r="G557" s="18" t="s">
        <v>2468</v>
      </c>
      <c r="H557" s="23">
        <v>16736</v>
      </c>
      <c r="I557" s="22">
        <v>16736</v>
      </c>
      <c r="J557" s="19">
        <v>2005</v>
      </c>
      <c r="K557" s="18" t="s">
        <v>1671</v>
      </c>
      <c r="L557" s="17">
        <v>6142</v>
      </c>
      <c r="M557" s="21" t="s">
        <v>1395</v>
      </c>
      <c r="O557" s="17" t="s">
        <v>1165</v>
      </c>
      <c r="T557" s="28">
        <v>41590</v>
      </c>
      <c r="U557" s="16" t="s">
        <v>1809</v>
      </c>
      <c r="V557" s="5"/>
    </row>
    <row r="558" spans="1:22" ht="12.75" customHeight="1" x14ac:dyDescent="0.2">
      <c r="A558" s="17">
        <v>15</v>
      </c>
      <c r="B558" s="17">
        <v>140</v>
      </c>
      <c r="D558" s="17">
        <v>223583</v>
      </c>
      <c r="E558" s="18" t="s">
        <v>809</v>
      </c>
      <c r="F558" s="18" t="s">
        <v>54</v>
      </c>
      <c r="G558" s="18" t="s">
        <v>2468</v>
      </c>
      <c r="H558" s="23">
        <v>18716</v>
      </c>
      <c r="I558" s="22">
        <v>18716</v>
      </c>
      <c r="J558" s="19">
        <v>2011</v>
      </c>
      <c r="K558" s="18" t="s">
        <v>1092</v>
      </c>
      <c r="L558" s="17">
        <v>6146</v>
      </c>
      <c r="M558" s="21" t="s">
        <v>0</v>
      </c>
      <c r="O558" s="17" t="s">
        <v>1165</v>
      </c>
      <c r="T558" s="28"/>
      <c r="U558" s="21" t="s">
        <v>1809</v>
      </c>
      <c r="V558" s="5"/>
    </row>
    <row r="559" spans="1:22" x14ac:dyDescent="0.2">
      <c r="A559" s="17">
        <v>12</v>
      </c>
      <c r="B559" s="17">
        <v>213</v>
      </c>
      <c r="D559" s="17">
        <v>201827</v>
      </c>
      <c r="E559" s="20" t="s">
        <v>810</v>
      </c>
      <c r="F559" s="20" t="s">
        <v>113</v>
      </c>
      <c r="G559" s="20" t="s">
        <v>3041</v>
      </c>
      <c r="H559" s="12">
        <v>21040</v>
      </c>
      <c r="I559" s="22">
        <v>21040</v>
      </c>
      <c r="J559" s="17">
        <v>2017</v>
      </c>
      <c r="K559" s="20" t="s">
        <v>2994</v>
      </c>
      <c r="L559" s="17">
        <v>6263</v>
      </c>
      <c r="M559" s="20" t="s">
        <v>1372</v>
      </c>
      <c r="N559" s="17"/>
      <c r="O559" s="17" t="s">
        <v>1165</v>
      </c>
      <c r="P559" s="17"/>
      <c r="Q559" s="23"/>
      <c r="U559" s="21" t="s">
        <v>1809</v>
      </c>
      <c r="V559" s="5"/>
    </row>
    <row r="560" spans="1:22" x14ac:dyDescent="0.2">
      <c r="A560" s="17">
        <v>14</v>
      </c>
      <c r="B560" s="17">
        <v>249</v>
      </c>
      <c r="C560" s="17" t="s">
        <v>216</v>
      </c>
      <c r="D560" s="17">
        <v>182871</v>
      </c>
      <c r="E560" s="18" t="s">
        <v>1234</v>
      </c>
      <c r="F560" s="18" t="s">
        <v>54</v>
      </c>
      <c r="G560" s="18" t="s">
        <v>2469</v>
      </c>
      <c r="H560" s="23">
        <v>15517</v>
      </c>
      <c r="I560" s="22">
        <v>15517</v>
      </c>
      <c r="J560" s="19">
        <v>2002</v>
      </c>
      <c r="K560" s="18" t="s">
        <v>43</v>
      </c>
      <c r="L560" s="17">
        <v>6130</v>
      </c>
      <c r="M560" s="21" t="s">
        <v>1396</v>
      </c>
      <c r="O560" s="17" t="s">
        <v>1165</v>
      </c>
      <c r="Q560" s="17">
        <v>2002</v>
      </c>
      <c r="T560" s="28"/>
      <c r="U560" s="21" t="s">
        <v>1809</v>
      </c>
      <c r="V560" s="5"/>
    </row>
    <row r="561" spans="1:22" x14ac:dyDescent="0.2">
      <c r="A561" s="17">
        <v>6</v>
      </c>
      <c r="B561" s="17">
        <v>225</v>
      </c>
      <c r="D561" s="17">
        <v>170085</v>
      </c>
      <c r="E561" s="18" t="s">
        <v>811</v>
      </c>
      <c r="F561" s="18" t="s">
        <v>945</v>
      </c>
      <c r="G561" s="18" t="s">
        <v>2470</v>
      </c>
      <c r="H561" s="23">
        <v>12518</v>
      </c>
      <c r="I561" s="22">
        <v>12518</v>
      </c>
      <c r="J561" s="19">
        <v>1994</v>
      </c>
      <c r="K561" s="18" t="s">
        <v>751</v>
      </c>
      <c r="L561" s="17">
        <v>6288</v>
      </c>
      <c r="M561" s="21" t="s">
        <v>30</v>
      </c>
      <c r="O561" s="17" t="s">
        <v>1165</v>
      </c>
      <c r="Q561" s="17">
        <v>1994</v>
      </c>
      <c r="R561" s="17">
        <v>2005</v>
      </c>
      <c r="T561" s="28"/>
      <c r="U561" s="21" t="s">
        <v>1809</v>
      </c>
      <c r="V561" s="5"/>
    </row>
    <row r="562" spans="1:22" ht="12.75" customHeight="1" x14ac:dyDescent="0.2">
      <c r="A562" s="17">
        <v>10</v>
      </c>
      <c r="B562" s="17">
        <v>235</v>
      </c>
      <c r="C562" s="17" t="s">
        <v>932</v>
      </c>
      <c r="D562" s="17">
        <v>146883</v>
      </c>
      <c r="E562" s="18" t="s">
        <v>811</v>
      </c>
      <c r="F562" s="18" t="s">
        <v>102</v>
      </c>
      <c r="G562" s="18" t="s">
        <v>2471</v>
      </c>
      <c r="H562" s="23">
        <v>12854</v>
      </c>
      <c r="I562" s="22">
        <v>12854</v>
      </c>
      <c r="J562" s="19">
        <v>1995</v>
      </c>
      <c r="K562" s="18" t="s">
        <v>562</v>
      </c>
      <c r="L562" s="17">
        <v>6210</v>
      </c>
      <c r="M562" s="21" t="s">
        <v>904</v>
      </c>
      <c r="O562" s="17" t="s">
        <v>1165</v>
      </c>
      <c r="Q562" s="17">
        <v>1997</v>
      </c>
      <c r="R562" s="17">
        <v>2004</v>
      </c>
      <c r="T562" s="28"/>
      <c r="U562" s="21" t="s">
        <v>1809</v>
      </c>
      <c r="V562" s="5"/>
    </row>
    <row r="563" spans="1:22" ht="12.75" customHeight="1" x14ac:dyDescent="0.2">
      <c r="A563" s="17">
        <v>12</v>
      </c>
      <c r="B563" s="17">
        <v>246</v>
      </c>
      <c r="C563" s="17" t="s">
        <v>932</v>
      </c>
      <c r="D563" s="17">
        <v>166337</v>
      </c>
      <c r="E563" s="18" t="s">
        <v>812</v>
      </c>
      <c r="F563" s="18" t="s">
        <v>54</v>
      </c>
      <c r="G563" s="18" t="s">
        <v>2472</v>
      </c>
      <c r="H563" s="23">
        <v>9536</v>
      </c>
      <c r="I563" s="22">
        <v>9536</v>
      </c>
      <c r="J563" s="19">
        <v>1986</v>
      </c>
      <c r="K563" s="18" t="s">
        <v>446</v>
      </c>
      <c r="L563" s="17">
        <v>4806</v>
      </c>
      <c r="M563" s="21" t="s">
        <v>901</v>
      </c>
      <c r="O563" s="17" t="s">
        <v>1165</v>
      </c>
      <c r="Q563" s="17">
        <v>1987</v>
      </c>
      <c r="R563" s="17">
        <v>1995</v>
      </c>
      <c r="T563" s="28">
        <v>42439</v>
      </c>
      <c r="U563" s="21" t="s">
        <v>1809</v>
      </c>
      <c r="V563" s="5"/>
    </row>
    <row r="564" spans="1:22" x14ac:dyDescent="0.2">
      <c r="A564" s="17">
        <v>6</v>
      </c>
      <c r="B564" s="17">
        <v>225</v>
      </c>
      <c r="D564" s="17">
        <v>100359</v>
      </c>
      <c r="E564" s="18" t="s">
        <v>813</v>
      </c>
      <c r="F564" s="18" t="s">
        <v>115</v>
      </c>
      <c r="G564" s="18" t="s">
        <v>2473</v>
      </c>
      <c r="H564" s="23">
        <v>19296</v>
      </c>
      <c r="I564" s="22">
        <v>19296</v>
      </c>
      <c r="J564" s="19">
        <v>2012</v>
      </c>
      <c r="K564" s="18" t="s">
        <v>1531</v>
      </c>
      <c r="L564" s="17">
        <v>6288</v>
      </c>
      <c r="M564" s="21" t="s">
        <v>30</v>
      </c>
      <c r="O564" s="17" t="s">
        <v>1165</v>
      </c>
      <c r="S564" s="17">
        <v>2010</v>
      </c>
      <c r="T564" s="28"/>
      <c r="U564" s="21" t="s">
        <v>1809</v>
      </c>
      <c r="V564" s="5"/>
    </row>
    <row r="565" spans="1:22" ht="12.75" customHeight="1" x14ac:dyDescent="0.2">
      <c r="A565" s="17">
        <v>6</v>
      </c>
      <c r="B565" s="17">
        <v>225</v>
      </c>
      <c r="D565" s="17">
        <v>170097</v>
      </c>
      <c r="E565" s="18" t="s">
        <v>813</v>
      </c>
      <c r="F565" s="18" t="s">
        <v>1548</v>
      </c>
      <c r="G565" s="18" t="s">
        <v>2474</v>
      </c>
      <c r="H565" s="23">
        <v>17996</v>
      </c>
      <c r="I565" s="22">
        <v>17996</v>
      </c>
      <c r="J565" s="19">
        <v>2012</v>
      </c>
      <c r="K565" s="18" t="s">
        <v>1549</v>
      </c>
      <c r="L565" s="17">
        <v>6288</v>
      </c>
      <c r="M565" s="21" t="s">
        <v>30</v>
      </c>
      <c r="O565" s="17" t="s">
        <v>1165</v>
      </c>
      <c r="T565" s="28">
        <v>40990</v>
      </c>
      <c r="U565" s="21" t="s">
        <v>1809</v>
      </c>
      <c r="V565" s="5"/>
    </row>
    <row r="566" spans="1:22" x14ac:dyDescent="0.2">
      <c r="A566" s="17">
        <v>8</v>
      </c>
      <c r="B566" s="17">
        <v>122</v>
      </c>
      <c r="D566" s="17">
        <v>103677</v>
      </c>
      <c r="E566" s="18" t="s">
        <v>814</v>
      </c>
      <c r="F566" s="18" t="s">
        <v>72</v>
      </c>
      <c r="G566" s="18" t="s">
        <v>2475</v>
      </c>
      <c r="H566" s="23">
        <v>13249</v>
      </c>
      <c r="I566" s="22">
        <v>13249</v>
      </c>
      <c r="J566" s="19">
        <v>1996</v>
      </c>
      <c r="K566" s="18" t="s">
        <v>1516</v>
      </c>
      <c r="L566" s="17">
        <v>6023</v>
      </c>
      <c r="M566" s="21" t="s">
        <v>921</v>
      </c>
      <c r="O566" s="17" t="s">
        <v>1165</v>
      </c>
      <c r="Q566" s="17">
        <v>2002</v>
      </c>
      <c r="T566" s="28"/>
      <c r="U566" s="21" t="s">
        <v>1809</v>
      </c>
      <c r="V566" s="5"/>
    </row>
    <row r="567" spans="1:22" ht="12.75" customHeight="1" x14ac:dyDescent="0.2">
      <c r="A567" s="15">
        <v>9</v>
      </c>
      <c r="B567" s="17">
        <v>143</v>
      </c>
      <c r="C567"/>
      <c r="D567" s="17">
        <v>129216</v>
      </c>
      <c r="E567" s="25" t="s">
        <v>815</v>
      </c>
      <c r="F567" s="25" t="s">
        <v>973</v>
      </c>
      <c r="G567" s="18" t="s">
        <v>2476</v>
      </c>
      <c r="H567" s="31">
        <v>20079</v>
      </c>
      <c r="I567" s="22">
        <v>20079</v>
      </c>
      <c r="J567" s="19">
        <v>2014</v>
      </c>
      <c r="K567" s="25" t="s">
        <v>1813</v>
      </c>
      <c r="L567" s="15">
        <v>6221</v>
      </c>
      <c r="M567" s="25" t="s">
        <v>919</v>
      </c>
      <c r="N567"/>
      <c r="O567" s="17" t="s">
        <v>1165</v>
      </c>
      <c r="P567"/>
      <c r="Q567" s="17">
        <v>2014</v>
      </c>
      <c r="T567" s="27">
        <v>41966</v>
      </c>
      <c r="U567" s="21" t="s">
        <v>1809</v>
      </c>
      <c r="V567" s="5"/>
    </row>
    <row r="568" spans="1:22" ht="12.75" customHeight="1" x14ac:dyDescent="0.2">
      <c r="A568" s="17">
        <v>16</v>
      </c>
      <c r="B568" s="17">
        <v>188</v>
      </c>
      <c r="C568" s="17" t="s">
        <v>932</v>
      </c>
      <c r="D568" s="17">
        <v>177590</v>
      </c>
      <c r="E568" s="18" t="s">
        <v>1235</v>
      </c>
      <c r="F568" s="18" t="s">
        <v>72</v>
      </c>
      <c r="G568" s="18" t="s">
        <v>2477</v>
      </c>
      <c r="H568" s="23">
        <v>12607</v>
      </c>
      <c r="I568" s="22">
        <v>12607</v>
      </c>
      <c r="J568" s="19">
        <v>2000</v>
      </c>
      <c r="K568" s="18" t="s">
        <v>566</v>
      </c>
      <c r="L568" s="17">
        <v>6102</v>
      </c>
      <c r="M568" s="21" t="s">
        <v>1390</v>
      </c>
      <c r="O568" s="17" t="s">
        <v>1165</v>
      </c>
      <c r="Q568" s="17">
        <v>2002</v>
      </c>
      <c r="T568" s="28"/>
      <c r="U568" s="21" t="s">
        <v>1809</v>
      </c>
      <c r="V568" s="5"/>
    </row>
    <row r="569" spans="1:22" ht="12.75" customHeight="1" x14ac:dyDescent="0.2">
      <c r="A569" s="17">
        <v>17</v>
      </c>
      <c r="B569" s="17">
        <v>126</v>
      </c>
      <c r="D569" s="17">
        <v>144820</v>
      </c>
      <c r="E569" s="20" t="s">
        <v>1235</v>
      </c>
      <c r="F569" s="20" t="s">
        <v>62</v>
      </c>
      <c r="G569" s="18" t="s">
        <v>2478</v>
      </c>
      <c r="H569" s="23">
        <v>20108</v>
      </c>
      <c r="I569" s="22">
        <v>20108</v>
      </c>
      <c r="J569" s="19">
        <v>2015</v>
      </c>
      <c r="K569" s="20" t="s">
        <v>1788</v>
      </c>
      <c r="L569" s="17" t="s">
        <v>1789</v>
      </c>
      <c r="M569" s="20" t="s">
        <v>21</v>
      </c>
      <c r="O569" s="17" t="s">
        <v>1165</v>
      </c>
      <c r="Q569" s="17">
        <v>2016</v>
      </c>
      <c r="U569" s="21" t="s">
        <v>1809</v>
      </c>
      <c r="V569" s="5"/>
    </row>
    <row r="570" spans="1:22" ht="12.75" customHeight="1" x14ac:dyDescent="0.2">
      <c r="A570" s="17">
        <v>3</v>
      </c>
      <c r="B570" s="17">
        <v>163</v>
      </c>
      <c r="D570" s="17">
        <v>166681</v>
      </c>
      <c r="E570" s="18" t="s">
        <v>1235</v>
      </c>
      <c r="F570" s="18" t="s">
        <v>982</v>
      </c>
      <c r="G570" s="18" t="s">
        <v>2479</v>
      </c>
      <c r="H570" s="23">
        <v>14466</v>
      </c>
      <c r="I570" s="22">
        <v>14466</v>
      </c>
      <c r="J570" s="19">
        <v>1999</v>
      </c>
      <c r="K570" s="18" t="s">
        <v>3118</v>
      </c>
      <c r="L570" s="17">
        <v>6012</v>
      </c>
      <c r="M570" s="21" t="s">
        <v>1390</v>
      </c>
      <c r="O570" s="17" t="s">
        <v>1165</v>
      </c>
      <c r="Q570" s="17">
        <v>1999</v>
      </c>
      <c r="R570" s="17">
        <v>2008</v>
      </c>
      <c r="T570" s="28"/>
      <c r="U570" s="21" t="s">
        <v>1809</v>
      </c>
      <c r="V570" s="5"/>
    </row>
    <row r="571" spans="1:22" ht="12.75" customHeight="1" x14ac:dyDescent="0.2">
      <c r="A571" s="17">
        <v>16</v>
      </c>
      <c r="B571" s="17">
        <v>188</v>
      </c>
      <c r="D571" s="17">
        <v>177492</v>
      </c>
      <c r="E571" s="18" t="s">
        <v>1235</v>
      </c>
      <c r="F571" s="18" t="s">
        <v>60</v>
      </c>
      <c r="G571" s="18" t="s">
        <v>2480</v>
      </c>
      <c r="H571" s="23">
        <v>16082</v>
      </c>
      <c r="I571" s="22">
        <v>16082</v>
      </c>
      <c r="J571" s="19">
        <v>2004</v>
      </c>
      <c r="K571" s="18" t="s">
        <v>1268</v>
      </c>
      <c r="L571" s="17">
        <v>6102</v>
      </c>
      <c r="M571" s="21" t="s">
        <v>1390</v>
      </c>
      <c r="O571" s="17" t="s">
        <v>1165</v>
      </c>
      <c r="T571" s="28"/>
      <c r="U571" s="21" t="s">
        <v>1809</v>
      </c>
      <c r="V571" s="5"/>
    </row>
    <row r="572" spans="1:22" ht="12.75" customHeight="1" x14ac:dyDescent="0.2">
      <c r="A572" s="17">
        <v>3</v>
      </c>
      <c r="B572" s="17">
        <v>163</v>
      </c>
      <c r="D572" s="17">
        <v>180694</v>
      </c>
      <c r="E572" s="18" t="s">
        <v>1294</v>
      </c>
      <c r="F572" s="18" t="s">
        <v>115</v>
      </c>
      <c r="G572" s="18" t="s">
        <v>2481</v>
      </c>
      <c r="H572" s="23">
        <v>16717</v>
      </c>
      <c r="I572" s="22">
        <v>16717</v>
      </c>
      <c r="J572" s="19">
        <v>2005</v>
      </c>
      <c r="K572" s="18" t="s">
        <v>1101</v>
      </c>
      <c r="L572" s="17">
        <v>6012</v>
      </c>
      <c r="M572" s="21" t="s">
        <v>920</v>
      </c>
      <c r="O572" s="17" t="s">
        <v>1165</v>
      </c>
      <c r="Q572" s="17">
        <v>2005</v>
      </c>
      <c r="T572" s="28">
        <v>41740</v>
      </c>
      <c r="U572" s="21" t="s">
        <v>1809</v>
      </c>
      <c r="V572" s="5"/>
    </row>
    <row r="573" spans="1:22" ht="12.75" customHeight="1" x14ac:dyDescent="0.2">
      <c r="A573" s="17">
        <v>12</v>
      </c>
      <c r="B573" s="17">
        <v>213</v>
      </c>
      <c r="C573" s="17" t="s">
        <v>932</v>
      </c>
      <c r="D573" s="17">
        <v>166220</v>
      </c>
      <c r="E573" s="18" t="s">
        <v>816</v>
      </c>
      <c r="F573" s="18" t="s">
        <v>57</v>
      </c>
      <c r="G573" s="18" t="s">
        <v>2482</v>
      </c>
      <c r="H573" s="23">
        <v>9931</v>
      </c>
      <c r="I573" s="22">
        <v>9931</v>
      </c>
      <c r="J573" s="19">
        <v>1987</v>
      </c>
      <c r="K573" s="18" t="s">
        <v>567</v>
      </c>
      <c r="L573" s="17">
        <v>6262</v>
      </c>
      <c r="M573" s="21" t="s">
        <v>157</v>
      </c>
      <c r="O573" s="17" t="s">
        <v>1165</v>
      </c>
      <c r="Q573" s="17">
        <v>1997</v>
      </c>
      <c r="R573" s="17">
        <v>1996</v>
      </c>
      <c r="T573" s="28"/>
      <c r="U573" s="21" t="s">
        <v>1809</v>
      </c>
      <c r="V573" s="5"/>
    </row>
    <row r="574" spans="1:22" ht="12.75" customHeight="1" x14ac:dyDescent="0.2">
      <c r="A574" s="17">
        <v>8</v>
      </c>
      <c r="B574" s="17">
        <v>217</v>
      </c>
      <c r="C574" s="17" t="s">
        <v>1559</v>
      </c>
      <c r="D574" s="17">
        <v>121219</v>
      </c>
      <c r="E574" s="18" t="s">
        <v>1123</v>
      </c>
      <c r="F574" s="18" t="s">
        <v>62</v>
      </c>
      <c r="G574" s="18" t="s">
        <v>2483</v>
      </c>
      <c r="H574" s="23">
        <v>14799</v>
      </c>
      <c r="I574" s="22">
        <v>14799</v>
      </c>
      <c r="J574" s="19">
        <v>2000</v>
      </c>
      <c r="K574" s="18" t="s">
        <v>2995</v>
      </c>
      <c r="L574" s="17">
        <v>6037</v>
      </c>
      <c r="M574" s="21" t="s">
        <v>912</v>
      </c>
      <c r="O574" s="17" t="s">
        <v>1165</v>
      </c>
      <c r="Q574" s="17">
        <v>2000</v>
      </c>
      <c r="R574" s="17">
        <v>2009</v>
      </c>
      <c r="S574" s="17">
        <v>2015</v>
      </c>
      <c r="T574" s="28">
        <v>43063</v>
      </c>
      <c r="U574" s="21" t="s">
        <v>1809</v>
      </c>
      <c r="V574" s="5"/>
    </row>
    <row r="575" spans="1:22" ht="12.75" customHeight="1" x14ac:dyDescent="0.2">
      <c r="A575" s="17">
        <v>9</v>
      </c>
      <c r="B575" s="17">
        <v>214</v>
      </c>
      <c r="D575" s="17">
        <v>775404</v>
      </c>
      <c r="E575" s="20" t="s">
        <v>1123</v>
      </c>
      <c r="F575" s="20" t="s">
        <v>181</v>
      </c>
      <c r="G575" s="18" t="s">
        <v>2484</v>
      </c>
      <c r="H575" s="23">
        <v>19058</v>
      </c>
      <c r="I575" s="22">
        <v>19058</v>
      </c>
      <c r="J575" s="19">
        <v>2015</v>
      </c>
      <c r="K575" s="20" t="s">
        <v>1769</v>
      </c>
      <c r="L575" s="17">
        <v>6221</v>
      </c>
      <c r="M575" s="20" t="s">
        <v>919</v>
      </c>
      <c r="O575" s="17" t="s">
        <v>1165</v>
      </c>
      <c r="U575" s="21" t="s">
        <v>1809</v>
      </c>
      <c r="V575" s="5"/>
    </row>
    <row r="576" spans="1:22" ht="12.75" customHeight="1" x14ac:dyDescent="0.2">
      <c r="A576" s="17">
        <v>3</v>
      </c>
      <c r="B576" s="17">
        <v>163</v>
      </c>
      <c r="C576" s="17" t="s">
        <v>932</v>
      </c>
      <c r="D576" s="17">
        <v>165484</v>
      </c>
      <c r="E576" s="18" t="s">
        <v>1236</v>
      </c>
      <c r="F576" s="18" t="s">
        <v>963</v>
      </c>
      <c r="G576" s="18" t="s">
        <v>3147</v>
      </c>
      <c r="H576" s="23">
        <v>11603</v>
      </c>
      <c r="I576" s="22">
        <v>11603</v>
      </c>
      <c r="J576" s="19">
        <v>2003</v>
      </c>
      <c r="K576" s="18" t="s">
        <v>129</v>
      </c>
      <c r="L576" s="17">
        <v>6010</v>
      </c>
      <c r="M576" s="21" t="s">
        <v>1401</v>
      </c>
      <c r="O576" s="17" t="s">
        <v>570</v>
      </c>
      <c r="Q576" s="17">
        <v>2004</v>
      </c>
      <c r="T576" s="28"/>
      <c r="U576" s="21" t="s">
        <v>1809</v>
      </c>
      <c r="V576" s="5"/>
    </row>
    <row r="577" spans="1:22" ht="12.75" customHeight="1" x14ac:dyDescent="0.2">
      <c r="A577" s="17">
        <v>11</v>
      </c>
      <c r="B577" s="17">
        <v>203</v>
      </c>
      <c r="D577" s="17">
        <v>121327</v>
      </c>
      <c r="E577" s="20" t="s">
        <v>1236</v>
      </c>
      <c r="F577" s="20" t="s">
        <v>1892</v>
      </c>
      <c r="G577" s="18" t="s">
        <v>2485</v>
      </c>
      <c r="H577" s="12">
        <v>20631</v>
      </c>
      <c r="I577" s="22">
        <v>20631</v>
      </c>
      <c r="J577" s="19">
        <v>2016</v>
      </c>
      <c r="K577" s="20" t="s">
        <v>1889</v>
      </c>
      <c r="L577" s="17">
        <v>6208</v>
      </c>
      <c r="M577" s="20" t="s">
        <v>1368</v>
      </c>
      <c r="N577" s="17"/>
      <c r="O577" s="17" t="s">
        <v>1165</v>
      </c>
      <c r="U577" s="21" t="s">
        <v>1809</v>
      </c>
      <c r="V577" s="5"/>
    </row>
    <row r="578" spans="1:22" ht="12.75" customHeight="1" x14ac:dyDescent="0.2">
      <c r="A578" s="17">
        <v>11</v>
      </c>
      <c r="B578" s="17">
        <v>202</v>
      </c>
      <c r="D578" s="17">
        <v>115547</v>
      </c>
      <c r="E578" s="18" t="s">
        <v>1236</v>
      </c>
      <c r="F578" s="18" t="s">
        <v>83</v>
      </c>
      <c r="G578" s="18" t="s">
        <v>2486</v>
      </c>
      <c r="H578" s="23">
        <v>16862</v>
      </c>
      <c r="I578" s="22">
        <v>16862</v>
      </c>
      <c r="J578" s="19">
        <v>2006</v>
      </c>
      <c r="K578" s="18" t="s">
        <v>1249</v>
      </c>
      <c r="L578" s="17">
        <v>6207</v>
      </c>
      <c r="M578" s="21" t="s">
        <v>911</v>
      </c>
      <c r="O578" s="17" t="s">
        <v>1165</v>
      </c>
      <c r="T578" s="28"/>
      <c r="U578" s="21" t="s">
        <v>1809</v>
      </c>
      <c r="V578" s="5"/>
    </row>
    <row r="579" spans="1:22" ht="12.75" customHeight="1" x14ac:dyDescent="0.2">
      <c r="A579" s="17">
        <v>13</v>
      </c>
      <c r="B579" s="17">
        <v>226</v>
      </c>
      <c r="C579" s="17" t="s">
        <v>932</v>
      </c>
      <c r="D579" s="17">
        <v>153347</v>
      </c>
      <c r="E579" s="18" t="s">
        <v>1236</v>
      </c>
      <c r="F579" s="18" t="s">
        <v>55</v>
      </c>
      <c r="G579" s="18" t="s">
        <v>1960</v>
      </c>
      <c r="H579" s="23">
        <v>10207</v>
      </c>
      <c r="I579" s="22">
        <v>10207</v>
      </c>
      <c r="J579" s="19">
        <v>1987</v>
      </c>
      <c r="K579" s="18" t="s">
        <v>569</v>
      </c>
      <c r="L579" s="17">
        <v>6247</v>
      </c>
      <c r="M579" s="21" t="s">
        <v>27</v>
      </c>
      <c r="O579" s="17" t="s">
        <v>1165</v>
      </c>
      <c r="Q579" s="17">
        <v>1992</v>
      </c>
      <c r="R579" s="17">
        <v>1996</v>
      </c>
      <c r="T579" s="28"/>
      <c r="U579" s="21" t="s">
        <v>1809</v>
      </c>
      <c r="V579" s="5"/>
    </row>
    <row r="580" spans="1:22" ht="12.75" customHeight="1" x14ac:dyDescent="0.2">
      <c r="A580" s="17">
        <v>2</v>
      </c>
      <c r="B580" s="17">
        <v>179</v>
      </c>
      <c r="D580" s="17">
        <v>100762</v>
      </c>
      <c r="E580" s="18" t="s">
        <v>1236</v>
      </c>
      <c r="F580" s="18" t="s">
        <v>112</v>
      </c>
      <c r="G580" s="18" t="s">
        <v>2487</v>
      </c>
      <c r="H580" s="23">
        <v>16662</v>
      </c>
      <c r="I580" s="22">
        <v>16662</v>
      </c>
      <c r="J580" s="19">
        <v>2005</v>
      </c>
      <c r="K580" s="18" t="s">
        <v>1102</v>
      </c>
      <c r="L580" s="17">
        <v>6006</v>
      </c>
      <c r="M580" s="21" t="s">
        <v>1400</v>
      </c>
      <c r="O580" s="17" t="s">
        <v>1165</v>
      </c>
      <c r="Q580" s="17">
        <v>2005</v>
      </c>
      <c r="T580" s="28"/>
      <c r="U580" s="21" t="s">
        <v>1809</v>
      </c>
      <c r="V580" s="5"/>
    </row>
    <row r="581" spans="1:22" ht="12.75" customHeight="1" x14ac:dyDescent="0.2">
      <c r="A581" s="17">
        <v>13</v>
      </c>
      <c r="B581" s="17">
        <v>132</v>
      </c>
      <c r="C581" s="17" t="s">
        <v>932</v>
      </c>
      <c r="D581" s="17">
        <v>801310</v>
      </c>
      <c r="E581" s="18" t="s">
        <v>817</v>
      </c>
      <c r="F581" s="18" t="s">
        <v>948</v>
      </c>
      <c r="G581" s="18" t="s">
        <v>2488</v>
      </c>
      <c r="H581" s="23">
        <v>12005</v>
      </c>
      <c r="I581" s="22">
        <v>12005</v>
      </c>
      <c r="J581" s="19">
        <v>1996</v>
      </c>
      <c r="K581" s="18" t="s">
        <v>649</v>
      </c>
      <c r="L581" s="17">
        <v>6248</v>
      </c>
      <c r="M581" s="21" t="s">
        <v>41</v>
      </c>
      <c r="O581" s="17" t="s">
        <v>1165</v>
      </c>
      <c r="T581" s="28"/>
      <c r="U581" s="21" t="s">
        <v>1809</v>
      </c>
      <c r="V581" s="5"/>
    </row>
    <row r="582" spans="1:22" x14ac:dyDescent="0.2">
      <c r="A582" s="17">
        <v>2</v>
      </c>
      <c r="B582" s="17">
        <v>178</v>
      </c>
      <c r="D582" s="17">
        <v>187995</v>
      </c>
      <c r="E582" s="18" t="s">
        <v>818</v>
      </c>
      <c r="F582" s="18" t="s">
        <v>79</v>
      </c>
      <c r="G582" s="18" t="s">
        <v>2489</v>
      </c>
      <c r="H582" s="23">
        <v>14392</v>
      </c>
      <c r="I582" s="22">
        <v>14392</v>
      </c>
      <c r="J582" s="19">
        <v>1999</v>
      </c>
      <c r="K582" s="18" t="s">
        <v>571</v>
      </c>
      <c r="L582" s="17">
        <v>6362</v>
      </c>
      <c r="M582" s="21" t="s">
        <v>42</v>
      </c>
      <c r="O582" s="17" t="s">
        <v>1165</v>
      </c>
      <c r="Q582" s="17">
        <v>1999</v>
      </c>
      <c r="T582" s="28"/>
      <c r="U582" s="21" t="s">
        <v>1809</v>
      </c>
      <c r="V582" s="5"/>
    </row>
    <row r="583" spans="1:22" ht="12.75" customHeight="1" x14ac:dyDescent="0.2">
      <c r="A583" s="17">
        <v>14</v>
      </c>
      <c r="B583" s="17">
        <v>247</v>
      </c>
      <c r="C583" s="17" t="s">
        <v>932</v>
      </c>
      <c r="D583" s="17">
        <v>112472</v>
      </c>
      <c r="E583" s="18" t="s">
        <v>819</v>
      </c>
      <c r="F583" s="18" t="s">
        <v>71</v>
      </c>
      <c r="G583" s="18" t="s">
        <v>2490</v>
      </c>
      <c r="H583" s="23">
        <v>10656</v>
      </c>
      <c r="I583" s="22">
        <v>10656</v>
      </c>
      <c r="J583" s="19">
        <v>1989</v>
      </c>
      <c r="K583" s="18" t="s">
        <v>3142</v>
      </c>
      <c r="L583" s="17">
        <v>6130</v>
      </c>
      <c r="M583" s="21" t="s">
        <v>1396</v>
      </c>
      <c r="O583" s="17" t="s">
        <v>1165</v>
      </c>
      <c r="Q583" s="17">
        <v>1995</v>
      </c>
      <c r="T583" s="28">
        <v>42812</v>
      </c>
      <c r="U583" s="21" t="s">
        <v>1809</v>
      </c>
      <c r="V583" s="5"/>
    </row>
    <row r="584" spans="1:22" x14ac:dyDescent="0.2">
      <c r="A584" s="17">
        <v>14</v>
      </c>
      <c r="B584" s="17">
        <v>196</v>
      </c>
      <c r="D584" s="17">
        <v>101386</v>
      </c>
      <c r="E584" s="20" t="s">
        <v>819</v>
      </c>
      <c r="F584" s="20" t="s">
        <v>958</v>
      </c>
      <c r="G584" s="18" t="s">
        <v>2491</v>
      </c>
      <c r="H584" s="23">
        <v>20289</v>
      </c>
      <c r="I584" s="22">
        <v>20289</v>
      </c>
      <c r="J584" s="19">
        <v>2015</v>
      </c>
      <c r="K584" s="20" t="s">
        <v>1814</v>
      </c>
      <c r="L584" s="17">
        <v>6125</v>
      </c>
      <c r="M584" s="20" t="s">
        <v>1394</v>
      </c>
      <c r="O584" s="17" t="s">
        <v>1165</v>
      </c>
      <c r="U584" s="21" t="s">
        <v>1809</v>
      </c>
      <c r="V584" s="5"/>
    </row>
    <row r="585" spans="1:22" ht="12.75" customHeight="1" x14ac:dyDescent="0.2">
      <c r="A585" s="17">
        <v>12</v>
      </c>
      <c r="B585" s="17">
        <v>213</v>
      </c>
      <c r="C585" s="17" t="s">
        <v>1555</v>
      </c>
      <c r="D585" s="17">
        <v>162439</v>
      </c>
      <c r="E585" s="18" t="s">
        <v>819</v>
      </c>
      <c r="F585" s="18" t="s">
        <v>55</v>
      </c>
      <c r="G585" s="18" t="s">
        <v>2492</v>
      </c>
      <c r="H585" s="23">
        <v>10313</v>
      </c>
      <c r="I585" s="22">
        <v>10313</v>
      </c>
      <c r="J585" s="19">
        <v>1988</v>
      </c>
      <c r="K585" s="18" t="s">
        <v>382</v>
      </c>
      <c r="L585" s="17">
        <v>6260</v>
      </c>
      <c r="M585" s="21" t="s">
        <v>897</v>
      </c>
      <c r="O585" s="17" t="s">
        <v>1165</v>
      </c>
      <c r="Q585" s="17">
        <v>1989</v>
      </c>
      <c r="R585" s="17">
        <v>1998</v>
      </c>
      <c r="T585" s="28"/>
      <c r="U585" s="21" t="s">
        <v>1809</v>
      </c>
      <c r="V585" s="5"/>
    </row>
    <row r="586" spans="1:22" ht="12.75" customHeight="1" x14ac:dyDescent="0.2">
      <c r="A586" s="17">
        <v>12</v>
      </c>
      <c r="B586" s="17">
        <v>109</v>
      </c>
      <c r="C586" s="17" t="s">
        <v>932</v>
      </c>
      <c r="D586" s="17">
        <v>156816</v>
      </c>
      <c r="E586" s="18" t="s">
        <v>819</v>
      </c>
      <c r="F586" s="18" t="s">
        <v>66</v>
      </c>
      <c r="G586" s="18" t="s">
        <v>2493</v>
      </c>
      <c r="H586" s="23">
        <v>9899</v>
      </c>
      <c r="I586" s="22">
        <v>9899</v>
      </c>
      <c r="J586" s="19">
        <v>1987</v>
      </c>
      <c r="K586" s="18" t="s">
        <v>3067</v>
      </c>
      <c r="L586" s="17">
        <v>6252</v>
      </c>
      <c r="M586" s="21" t="s">
        <v>1379</v>
      </c>
      <c r="O586" s="17" t="s">
        <v>1165</v>
      </c>
      <c r="Q586" s="17">
        <v>1988</v>
      </c>
      <c r="R586" s="17">
        <v>1997</v>
      </c>
      <c r="T586" s="28"/>
      <c r="U586" s="21" t="s">
        <v>1809</v>
      </c>
      <c r="V586" s="5"/>
    </row>
    <row r="587" spans="1:22" ht="12.75" customHeight="1" x14ac:dyDescent="0.2">
      <c r="A587" s="15">
        <v>14</v>
      </c>
      <c r="B587" s="17">
        <v>147</v>
      </c>
      <c r="C587"/>
      <c r="D587" s="17">
        <v>131538</v>
      </c>
      <c r="E587" s="25" t="s">
        <v>819</v>
      </c>
      <c r="F587" s="25" t="s">
        <v>1001</v>
      </c>
      <c r="G587" s="18" t="s">
        <v>2494</v>
      </c>
      <c r="H587" s="31">
        <v>19938</v>
      </c>
      <c r="I587" s="22">
        <v>19938</v>
      </c>
      <c r="J587" s="19">
        <v>2014</v>
      </c>
      <c r="K587" s="25" t="s">
        <v>1713</v>
      </c>
      <c r="L587" s="15">
        <v>6133</v>
      </c>
      <c r="M587" s="32" t="s">
        <v>1680</v>
      </c>
      <c r="N587"/>
      <c r="O587" s="17" t="s">
        <v>1165</v>
      </c>
      <c r="P587"/>
      <c r="Q587" s="17">
        <v>2015</v>
      </c>
      <c r="U587" s="21" t="s">
        <v>1809</v>
      </c>
      <c r="V587" s="5"/>
    </row>
    <row r="588" spans="1:22" ht="12.75" customHeight="1" x14ac:dyDescent="0.2">
      <c r="A588" s="17">
        <v>3</v>
      </c>
      <c r="B588" s="17">
        <v>169</v>
      </c>
      <c r="C588" s="17" t="s">
        <v>932</v>
      </c>
      <c r="D588" s="17">
        <v>118298</v>
      </c>
      <c r="E588" s="18" t="s">
        <v>820</v>
      </c>
      <c r="F588" s="18" t="s">
        <v>62</v>
      </c>
      <c r="G588" s="18" t="s">
        <v>2495</v>
      </c>
      <c r="H588" s="23">
        <v>12903</v>
      </c>
      <c r="I588" s="22">
        <v>12903</v>
      </c>
      <c r="J588" s="19">
        <v>1995</v>
      </c>
      <c r="K588" s="18" t="s">
        <v>578</v>
      </c>
      <c r="L588" s="17">
        <v>6006</v>
      </c>
      <c r="M588" s="21" t="s">
        <v>1400</v>
      </c>
      <c r="O588" s="17" t="s">
        <v>1165</v>
      </c>
      <c r="T588" s="28"/>
      <c r="U588" s="21" t="s">
        <v>1809</v>
      </c>
      <c r="V588" s="5"/>
    </row>
    <row r="589" spans="1:22" ht="12.75" customHeight="1" x14ac:dyDescent="0.2">
      <c r="A589" s="17">
        <v>2</v>
      </c>
      <c r="B589" s="17">
        <v>179</v>
      </c>
      <c r="C589" s="17" t="s">
        <v>1556</v>
      </c>
      <c r="D589" s="17">
        <v>162203</v>
      </c>
      <c r="E589" s="18" t="s">
        <v>821</v>
      </c>
      <c r="F589" s="18" t="s">
        <v>1014</v>
      </c>
      <c r="G589" s="18" t="s">
        <v>2496</v>
      </c>
      <c r="H589" s="23">
        <v>15119</v>
      </c>
      <c r="I589" s="22">
        <v>15119</v>
      </c>
      <c r="J589" s="19">
        <v>2001</v>
      </c>
      <c r="K589" s="18" t="s">
        <v>1063</v>
      </c>
      <c r="L589" s="17">
        <v>6010</v>
      </c>
      <c r="M589" s="21" t="s">
        <v>1401</v>
      </c>
      <c r="O589" s="17" t="s">
        <v>1165</v>
      </c>
      <c r="Q589" s="17">
        <v>2002</v>
      </c>
      <c r="R589" s="17">
        <v>2010</v>
      </c>
      <c r="T589" s="28"/>
      <c r="U589" s="21" t="s">
        <v>1809</v>
      </c>
      <c r="V589" s="5"/>
    </row>
    <row r="590" spans="1:22" x14ac:dyDescent="0.2">
      <c r="A590" s="17">
        <v>2</v>
      </c>
      <c r="B590" s="17">
        <v>178</v>
      </c>
      <c r="D590" s="17">
        <v>118299</v>
      </c>
      <c r="E590" s="18" t="s">
        <v>1237</v>
      </c>
      <c r="F590" s="18" t="s">
        <v>61</v>
      </c>
      <c r="G590" s="18" t="s">
        <v>2497</v>
      </c>
      <c r="H590" s="23">
        <v>13189</v>
      </c>
      <c r="I590" s="22">
        <v>13189</v>
      </c>
      <c r="J590" s="19">
        <v>1996</v>
      </c>
      <c r="K590" s="18" t="s">
        <v>935</v>
      </c>
      <c r="L590" s="17">
        <v>6044</v>
      </c>
      <c r="M590" s="21" t="s">
        <v>1371</v>
      </c>
      <c r="O590" s="17" t="s">
        <v>1165</v>
      </c>
      <c r="Q590" s="17">
        <v>2002</v>
      </c>
      <c r="T590" s="28"/>
      <c r="U590" s="21" t="s">
        <v>1809</v>
      </c>
      <c r="V590" s="5"/>
    </row>
    <row r="591" spans="1:22" x14ac:dyDescent="0.2">
      <c r="A591" s="17">
        <v>3</v>
      </c>
      <c r="B591" s="17">
        <v>161</v>
      </c>
      <c r="D591" s="17">
        <v>140524</v>
      </c>
      <c r="E591" s="18" t="s">
        <v>1155</v>
      </c>
      <c r="F591" s="18" t="s">
        <v>62</v>
      </c>
      <c r="G591" s="18" t="s">
        <v>2498</v>
      </c>
      <c r="H591" s="23">
        <v>14026</v>
      </c>
      <c r="I591" s="22">
        <v>14026</v>
      </c>
      <c r="J591" s="19">
        <v>2003</v>
      </c>
      <c r="K591" s="18" t="s">
        <v>124</v>
      </c>
      <c r="L591" s="17">
        <v>6010</v>
      </c>
      <c r="M591" s="21" t="s">
        <v>1401</v>
      </c>
      <c r="O591" s="17" t="s">
        <v>1165</v>
      </c>
      <c r="Q591" s="17">
        <v>2003</v>
      </c>
      <c r="T591" s="28"/>
      <c r="U591" s="21" t="s">
        <v>1809</v>
      </c>
      <c r="V591" s="5"/>
    </row>
    <row r="592" spans="1:22" x14ac:dyDescent="0.2">
      <c r="A592" s="17">
        <v>9</v>
      </c>
      <c r="B592" s="17">
        <v>119</v>
      </c>
      <c r="D592" s="17">
        <v>155255</v>
      </c>
      <c r="E592" s="20" t="s">
        <v>1238</v>
      </c>
      <c r="F592" s="20" t="s">
        <v>72</v>
      </c>
      <c r="G592" s="18" t="s">
        <v>2499</v>
      </c>
      <c r="H592" s="12">
        <v>20477</v>
      </c>
      <c r="I592" s="22">
        <v>20477</v>
      </c>
      <c r="J592" s="19">
        <v>2016</v>
      </c>
      <c r="K592" s="20" t="s">
        <v>1916</v>
      </c>
      <c r="L592" s="17">
        <v>6205</v>
      </c>
      <c r="M592" s="20" t="s">
        <v>1403</v>
      </c>
      <c r="N592" s="17"/>
      <c r="O592" s="17" t="s">
        <v>1165</v>
      </c>
      <c r="U592" s="21" t="s">
        <v>1809</v>
      </c>
      <c r="V592" s="5"/>
    </row>
    <row r="593" spans="1:22" ht="12.75" customHeight="1" x14ac:dyDescent="0.2">
      <c r="A593" s="17">
        <v>9</v>
      </c>
      <c r="B593" s="17">
        <v>200</v>
      </c>
      <c r="D593" s="17">
        <v>140524</v>
      </c>
      <c r="E593" s="18" t="s">
        <v>1238</v>
      </c>
      <c r="F593" s="18" t="s">
        <v>62</v>
      </c>
      <c r="G593" s="18" t="s">
        <v>2500</v>
      </c>
      <c r="H593" s="23">
        <v>17530</v>
      </c>
      <c r="I593" s="22">
        <v>17530</v>
      </c>
      <c r="J593" s="19">
        <v>2007</v>
      </c>
      <c r="K593" s="18" t="s">
        <v>341</v>
      </c>
      <c r="L593" s="17">
        <v>6025</v>
      </c>
      <c r="M593" s="21" t="s">
        <v>1387</v>
      </c>
      <c r="O593" s="17" t="s">
        <v>1165</v>
      </c>
      <c r="Q593" s="17">
        <v>2012</v>
      </c>
      <c r="T593" s="28"/>
      <c r="U593" s="21" t="s">
        <v>1809</v>
      </c>
      <c r="V593" s="5"/>
    </row>
    <row r="594" spans="1:22" ht="12.75" customHeight="1" x14ac:dyDescent="0.2">
      <c r="A594" s="17">
        <v>8</v>
      </c>
      <c r="B594" s="17">
        <v>210</v>
      </c>
      <c r="D594" s="17">
        <v>257006</v>
      </c>
      <c r="E594" s="18" t="s">
        <v>1238</v>
      </c>
      <c r="F594" s="18" t="s">
        <v>65</v>
      </c>
      <c r="G594" s="18" t="s">
        <v>2501</v>
      </c>
      <c r="H594" s="23">
        <v>19224</v>
      </c>
      <c r="I594" s="22">
        <v>19224</v>
      </c>
      <c r="J594" s="19">
        <v>2012</v>
      </c>
      <c r="K594" s="18" t="s">
        <v>1623</v>
      </c>
      <c r="L594" s="17">
        <v>6025</v>
      </c>
      <c r="M594" s="21" t="s">
        <v>1387</v>
      </c>
      <c r="O594" s="17" t="s">
        <v>1165</v>
      </c>
      <c r="Q594" s="17">
        <v>2015</v>
      </c>
      <c r="T594" s="28"/>
      <c r="U594" s="21" t="s">
        <v>1809</v>
      </c>
      <c r="V594" s="5"/>
    </row>
    <row r="595" spans="1:22" ht="12.75" customHeight="1" x14ac:dyDescent="0.2">
      <c r="A595" s="17">
        <v>15</v>
      </c>
      <c r="B595" s="17">
        <v>207</v>
      </c>
      <c r="D595" s="17">
        <v>111653</v>
      </c>
      <c r="E595" s="18" t="s">
        <v>1279</v>
      </c>
      <c r="F595" s="18" t="s">
        <v>96</v>
      </c>
      <c r="G595" s="18" t="s">
        <v>2502</v>
      </c>
      <c r="H595" s="23">
        <v>17698</v>
      </c>
      <c r="I595" s="22">
        <v>17698</v>
      </c>
      <c r="J595" s="19">
        <v>2009</v>
      </c>
      <c r="K595" s="18" t="s">
        <v>1280</v>
      </c>
      <c r="L595" s="17">
        <v>6247</v>
      </c>
      <c r="M595" s="21" t="s">
        <v>27</v>
      </c>
      <c r="O595" s="17" t="s">
        <v>1165</v>
      </c>
      <c r="T595" s="28"/>
      <c r="U595" s="21" t="s">
        <v>1809</v>
      </c>
      <c r="V595" s="5"/>
    </row>
    <row r="596" spans="1:22" ht="12.75" customHeight="1" x14ac:dyDescent="0.2">
      <c r="A596" s="17">
        <v>2</v>
      </c>
      <c r="B596" s="17">
        <v>186</v>
      </c>
      <c r="D596" s="17">
        <v>114744</v>
      </c>
      <c r="E596" s="18" t="s">
        <v>402</v>
      </c>
      <c r="F596" s="18" t="s">
        <v>1018</v>
      </c>
      <c r="G596" s="18" t="s">
        <v>2503</v>
      </c>
      <c r="H596" s="23">
        <v>17576</v>
      </c>
      <c r="I596" s="22">
        <v>17576</v>
      </c>
      <c r="J596" s="19">
        <v>2008</v>
      </c>
      <c r="K596" s="18" t="s">
        <v>403</v>
      </c>
      <c r="L596" s="17">
        <v>6006</v>
      </c>
      <c r="M596" s="21" t="s">
        <v>1400</v>
      </c>
      <c r="O596" s="17" t="s">
        <v>1165</v>
      </c>
      <c r="Q596" s="17">
        <v>2008</v>
      </c>
      <c r="T596" s="28"/>
      <c r="U596" s="21" t="s">
        <v>1809</v>
      </c>
      <c r="V596" s="5"/>
    </row>
    <row r="597" spans="1:22" x14ac:dyDescent="0.2">
      <c r="A597" s="17">
        <v>6</v>
      </c>
      <c r="B597" s="17">
        <v>150</v>
      </c>
      <c r="C597" s="17" t="s">
        <v>472</v>
      </c>
      <c r="D597" s="17">
        <v>100111</v>
      </c>
      <c r="E597" s="18" t="s">
        <v>822</v>
      </c>
      <c r="F597" s="18" t="s">
        <v>1015</v>
      </c>
      <c r="G597" s="18" t="s">
        <v>2504</v>
      </c>
      <c r="H597" s="23">
        <v>15799</v>
      </c>
      <c r="I597" s="22">
        <v>15799</v>
      </c>
      <c r="J597" s="19">
        <v>2003</v>
      </c>
      <c r="K597" s="18" t="s">
        <v>1897</v>
      </c>
      <c r="L597" s="17">
        <v>6285</v>
      </c>
      <c r="M597" s="21" t="s">
        <v>1392</v>
      </c>
      <c r="O597" s="17" t="s">
        <v>1165</v>
      </c>
      <c r="Q597" s="17">
        <v>2003</v>
      </c>
      <c r="T597" s="28">
        <v>42338</v>
      </c>
      <c r="U597" s="21" t="s">
        <v>1810</v>
      </c>
      <c r="V597" s="5"/>
    </row>
    <row r="598" spans="1:22" ht="12.75" customHeight="1" x14ac:dyDescent="0.2">
      <c r="A598" s="17">
        <v>8</v>
      </c>
      <c r="B598" s="17">
        <v>217</v>
      </c>
      <c r="D598" s="17">
        <v>121220</v>
      </c>
      <c r="E598" s="18" t="s">
        <v>822</v>
      </c>
      <c r="F598" s="18" t="s">
        <v>74</v>
      </c>
      <c r="G598" s="18" t="s">
        <v>2505</v>
      </c>
      <c r="H598" s="23">
        <v>17103</v>
      </c>
      <c r="I598" s="22">
        <v>17103</v>
      </c>
      <c r="J598" s="19">
        <v>2006</v>
      </c>
      <c r="K598" s="18" t="s">
        <v>732</v>
      </c>
      <c r="L598" s="17">
        <v>6034</v>
      </c>
      <c r="M598" s="21" t="s">
        <v>892</v>
      </c>
      <c r="O598" s="17" t="s">
        <v>1165</v>
      </c>
      <c r="T598" s="28"/>
      <c r="U598" s="21" t="s">
        <v>1809</v>
      </c>
      <c r="V598" s="5"/>
    </row>
    <row r="599" spans="1:22" ht="12.75" customHeight="1" x14ac:dyDescent="0.2">
      <c r="A599" s="17">
        <v>8</v>
      </c>
      <c r="B599" s="17">
        <v>217</v>
      </c>
      <c r="D599" s="17">
        <v>121221</v>
      </c>
      <c r="E599" s="18" t="s">
        <v>822</v>
      </c>
      <c r="F599" s="18" t="s">
        <v>79</v>
      </c>
      <c r="G599" s="18" t="s">
        <v>2506</v>
      </c>
      <c r="H599" s="23">
        <v>19212</v>
      </c>
      <c r="I599" s="22">
        <v>19212</v>
      </c>
      <c r="J599" s="19">
        <v>2012</v>
      </c>
      <c r="K599" s="18" t="s">
        <v>1482</v>
      </c>
      <c r="L599" s="17">
        <v>6037</v>
      </c>
      <c r="M599" s="21" t="s">
        <v>912</v>
      </c>
      <c r="O599" s="17" t="s">
        <v>1165</v>
      </c>
      <c r="T599" s="28"/>
      <c r="U599" s="21" t="s">
        <v>1809</v>
      </c>
      <c r="V599" s="5"/>
    </row>
    <row r="600" spans="1:22" ht="12.75" customHeight="1" x14ac:dyDescent="0.2">
      <c r="A600" s="17">
        <v>6</v>
      </c>
      <c r="B600" s="17">
        <v>225</v>
      </c>
      <c r="C600" s="17" t="s">
        <v>932</v>
      </c>
      <c r="D600" s="17">
        <v>170105</v>
      </c>
      <c r="E600" s="18" t="s">
        <v>823</v>
      </c>
      <c r="F600" s="18" t="s">
        <v>71</v>
      </c>
      <c r="G600" s="18" t="s">
        <v>2507</v>
      </c>
      <c r="H600" s="23">
        <v>10782</v>
      </c>
      <c r="I600" s="22">
        <v>10782</v>
      </c>
      <c r="J600" s="19">
        <v>1989</v>
      </c>
      <c r="K600" s="18" t="s">
        <v>1298</v>
      </c>
      <c r="L600" s="17">
        <v>6288</v>
      </c>
      <c r="M600" s="21" t="s">
        <v>30</v>
      </c>
      <c r="O600" s="17" t="s">
        <v>1165</v>
      </c>
      <c r="Q600" s="17">
        <v>1997</v>
      </c>
      <c r="T600" s="28"/>
      <c r="U600" s="21" t="s">
        <v>1809</v>
      </c>
      <c r="V600" s="5"/>
    </row>
    <row r="601" spans="1:22" ht="12.75" customHeight="1" x14ac:dyDescent="0.2">
      <c r="A601" s="17">
        <v>9</v>
      </c>
      <c r="B601" s="17">
        <v>192</v>
      </c>
      <c r="D601" s="17">
        <v>175137</v>
      </c>
      <c r="E601" s="18" t="s">
        <v>823</v>
      </c>
      <c r="F601" s="18" t="s">
        <v>73</v>
      </c>
      <c r="G601" s="18" t="s">
        <v>2508</v>
      </c>
      <c r="H601" s="23">
        <v>16517</v>
      </c>
      <c r="I601" s="22">
        <v>16517</v>
      </c>
      <c r="J601" s="19">
        <v>2005</v>
      </c>
      <c r="K601" s="18" t="s">
        <v>1103</v>
      </c>
      <c r="L601" s="17">
        <v>6210</v>
      </c>
      <c r="M601" s="21" t="s">
        <v>904</v>
      </c>
      <c r="O601" s="17" t="s">
        <v>1165</v>
      </c>
      <c r="Q601" s="17">
        <v>2005</v>
      </c>
      <c r="T601" s="28"/>
      <c r="U601" s="21" t="s">
        <v>1809</v>
      </c>
      <c r="V601" s="5"/>
    </row>
    <row r="602" spans="1:22" x14ac:dyDescent="0.2">
      <c r="A602" s="17">
        <v>12</v>
      </c>
      <c r="B602" s="17">
        <v>238</v>
      </c>
      <c r="C602" s="17" t="s">
        <v>932</v>
      </c>
      <c r="D602" s="17">
        <v>139587</v>
      </c>
      <c r="E602" s="18" t="s">
        <v>296</v>
      </c>
      <c r="F602" s="18" t="s">
        <v>973</v>
      </c>
      <c r="G602" s="18" t="s">
        <v>2509</v>
      </c>
      <c r="H602" s="23">
        <v>11956</v>
      </c>
      <c r="I602" s="22">
        <v>11956</v>
      </c>
      <c r="J602" s="19">
        <v>1992</v>
      </c>
      <c r="K602" s="18" t="s">
        <v>421</v>
      </c>
      <c r="L602" s="17">
        <v>6253</v>
      </c>
      <c r="M602" s="21" t="s">
        <v>25</v>
      </c>
      <c r="O602" s="17" t="s">
        <v>1165</v>
      </c>
      <c r="S602" s="17">
        <v>2005</v>
      </c>
      <c r="T602" s="28"/>
      <c r="U602" s="21" t="s">
        <v>1809</v>
      </c>
      <c r="V602" s="5"/>
    </row>
    <row r="603" spans="1:22" ht="12.75" customHeight="1" x14ac:dyDescent="0.2">
      <c r="A603" s="17">
        <v>8</v>
      </c>
      <c r="B603" s="17">
        <v>210</v>
      </c>
      <c r="D603" s="17">
        <v>168779</v>
      </c>
      <c r="E603" s="18" t="s">
        <v>297</v>
      </c>
      <c r="F603" s="18" t="s">
        <v>73</v>
      </c>
      <c r="G603" s="18" t="s">
        <v>2510</v>
      </c>
      <c r="H603" s="23">
        <v>9634</v>
      </c>
      <c r="I603" s="22">
        <v>9634</v>
      </c>
      <c r="J603" s="19">
        <v>2004</v>
      </c>
      <c r="K603" s="18" t="s">
        <v>426</v>
      </c>
      <c r="L603" s="17">
        <v>6026</v>
      </c>
      <c r="M603" s="21" t="s">
        <v>1405</v>
      </c>
      <c r="O603" s="17" t="s">
        <v>1165</v>
      </c>
      <c r="T603" s="28"/>
      <c r="U603" s="21" t="s">
        <v>1809</v>
      </c>
      <c r="V603" s="5"/>
    </row>
    <row r="604" spans="1:22" x14ac:dyDescent="0.2">
      <c r="A604" s="17">
        <v>17</v>
      </c>
      <c r="B604" s="17">
        <v>228</v>
      </c>
      <c r="D604" s="17">
        <v>331773</v>
      </c>
      <c r="E604" s="18" t="s">
        <v>670</v>
      </c>
      <c r="F604" s="18" t="s">
        <v>62</v>
      </c>
      <c r="G604" s="18" t="s">
        <v>2511</v>
      </c>
      <c r="H604" s="23">
        <v>17256</v>
      </c>
      <c r="I604" s="22">
        <v>17256</v>
      </c>
      <c r="J604" s="19">
        <v>2008</v>
      </c>
      <c r="K604" s="18" t="s">
        <v>1145</v>
      </c>
      <c r="L604" s="17">
        <v>6173</v>
      </c>
      <c r="M604" s="21" t="s">
        <v>905</v>
      </c>
      <c r="O604" s="17" t="s">
        <v>1165</v>
      </c>
      <c r="Q604" s="17">
        <v>2009</v>
      </c>
      <c r="T604" s="28"/>
      <c r="U604" s="21" t="s">
        <v>1809</v>
      </c>
      <c r="V604" s="5"/>
    </row>
    <row r="605" spans="1:22" ht="12.75" customHeight="1" x14ac:dyDescent="0.2">
      <c r="A605" s="17">
        <v>11</v>
      </c>
      <c r="B605" s="17">
        <v>110</v>
      </c>
      <c r="D605" s="17">
        <v>140648</v>
      </c>
      <c r="E605" s="18" t="s">
        <v>670</v>
      </c>
      <c r="F605" s="18" t="s">
        <v>54</v>
      </c>
      <c r="G605" s="18" t="s">
        <v>2512</v>
      </c>
      <c r="H605" s="23">
        <v>17992</v>
      </c>
      <c r="I605" s="22">
        <v>17992</v>
      </c>
      <c r="J605" s="19">
        <v>2009</v>
      </c>
      <c r="K605" s="18" t="s">
        <v>628</v>
      </c>
      <c r="L605" s="17">
        <v>6018</v>
      </c>
      <c r="M605" s="21" t="s">
        <v>1380</v>
      </c>
      <c r="O605" s="17" t="s">
        <v>1165</v>
      </c>
      <c r="Q605" s="17">
        <v>2012</v>
      </c>
      <c r="T605" s="28"/>
      <c r="U605" s="21" t="s">
        <v>1809</v>
      </c>
      <c r="V605" s="5"/>
    </row>
    <row r="606" spans="1:22" ht="12.75" customHeight="1" x14ac:dyDescent="0.2">
      <c r="A606" s="17">
        <v>11</v>
      </c>
      <c r="B606" s="17">
        <v>202</v>
      </c>
      <c r="D606" s="17">
        <v>152271</v>
      </c>
      <c r="E606" s="18" t="s">
        <v>298</v>
      </c>
      <c r="F606" s="18" t="s">
        <v>79</v>
      </c>
      <c r="G606" s="18" t="s">
        <v>2513</v>
      </c>
      <c r="H606" s="23">
        <v>15095</v>
      </c>
      <c r="I606" s="22">
        <v>15095</v>
      </c>
      <c r="J606" s="19">
        <v>2001</v>
      </c>
      <c r="K606" s="18" t="s">
        <v>1064</v>
      </c>
      <c r="L606" s="17">
        <v>6207</v>
      </c>
      <c r="M606" s="21" t="s">
        <v>911</v>
      </c>
      <c r="O606" s="17" t="s">
        <v>1165</v>
      </c>
      <c r="Q606" s="17">
        <v>2001</v>
      </c>
      <c r="R606" s="17">
        <v>2010</v>
      </c>
      <c r="T606" s="28"/>
      <c r="U606" s="21" t="s">
        <v>1809</v>
      </c>
      <c r="V606" s="5"/>
    </row>
    <row r="607" spans="1:22" ht="12.75" customHeight="1" x14ac:dyDescent="0.2">
      <c r="A607" s="17">
        <v>15</v>
      </c>
      <c r="B607" s="17">
        <v>140</v>
      </c>
      <c r="C607" s="17" t="s">
        <v>932</v>
      </c>
      <c r="D607" s="17">
        <v>114535</v>
      </c>
      <c r="E607" s="18" t="s">
        <v>299</v>
      </c>
      <c r="F607" s="18" t="s">
        <v>55</v>
      </c>
      <c r="G607" s="18" t="s">
        <v>2514</v>
      </c>
      <c r="H607" s="23">
        <v>11847</v>
      </c>
      <c r="I607" s="22">
        <v>11847</v>
      </c>
      <c r="J607" s="19">
        <v>1992</v>
      </c>
      <c r="K607" s="18" t="s">
        <v>1678</v>
      </c>
      <c r="L607" s="17">
        <v>4915</v>
      </c>
      <c r="M607" s="21" t="s">
        <v>1370</v>
      </c>
      <c r="O607" s="17" t="s">
        <v>1165</v>
      </c>
      <c r="Q607" s="17">
        <v>1992</v>
      </c>
      <c r="T607" s="28">
        <v>41590</v>
      </c>
      <c r="U607" s="21" t="s">
        <v>1809</v>
      </c>
      <c r="V607" s="5"/>
    </row>
    <row r="608" spans="1:22" ht="12.75" customHeight="1" x14ac:dyDescent="0.2">
      <c r="A608" s="17">
        <v>12</v>
      </c>
      <c r="B608" s="17">
        <v>112</v>
      </c>
      <c r="D608" s="17">
        <v>166554</v>
      </c>
      <c r="E608" s="18" t="s">
        <v>299</v>
      </c>
      <c r="F608" s="18" t="s">
        <v>55</v>
      </c>
      <c r="G608" s="18" t="s">
        <v>2514</v>
      </c>
      <c r="H608" s="23">
        <v>18738</v>
      </c>
      <c r="I608" s="22">
        <v>18738</v>
      </c>
      <c r="J608" s="19">
        <v>2011</v>
      </c>
      <c r="K608" s="18" t="s">
        <v>1576</v>
      </c>
      <c r="L608" s="17">
        <v>6252</v>
      </c>
      <c r="M608" s="21" t="s">
        <v>1379</v>
      </c>
      <c r="O608" s="17" t="s">
        <v>1165</v>
      </c>
      <c r="T608" s="28"/>
      <c r="U608" s="21" t="s">
        <v>1809</v>
      </c>
      <c r="V608" s="5"/>
    </row>
    <row r="609" spans="1:22" x14ac:dyDescent="0.2">
      <c r="A609" s="17">
        <v>16</v>
      </c>
      <c r="B609" s="17">
        <v>222</v>
      </c>
      <c r="D609" s="17">
        <v>248461</v>
      </c>
      <c r="E609" s="18" t="s">
        <v>300</v>
      </c>
      <c r="F609" s="18" t="s">
        <v>99</v>
      </c>
      <c r="G609" s="18" t="s">
        <v>2515</v>
      </c>
      <c r="H609" s="23">
        <v>18929</v>
      </c>
      <c r="I609" s="22">
        <v>18929</v>
      </c>
      <c r="J609" s="19">
        <v>2011</v>
      </c>
      <c r="K609" s="18" t="s">
        <v>629</v>
      </c>
      <c r="L609" s="17">
        <v>6105</v>
      </c>
      <c r="M609" s="21" t="s">
        <v>1383</v>
      </c>
      <c r="O609" s="17" t="s">
        <v>1165</v>
      </c>
      <c r="Q609" s="17">
        <v>2012</v>
      </c>
      <c r="T609" s="28"/>
      <c r="U609" s="21" t="s">
        <v>1809</v>
      </c>
      <c r="V609" s="5"/>
    </row>
    <row r="610" spans="1:22" ht="12.75" customHeight="1" x14ac:dyDescent="0.2">
      <c r="A610" s="17">
        <v>8</v>
      </c>
      <c r="B610" s="17">
        <v>122</v>
      </c>
      <c r="D610" s="17">
        <v>162077</v>
      </c>
      <c r="E610" s="18" t="s">
        <v>301</v>
      </c>
      <c r="F610" s="18" t="s">
        <v>60</v>
      </c>
      <c r="G610" s="18" t="s">
        <v>2516</v>
      </c>
      <c r="H610" s="23">
        <v>16384</v>
      </c>
      <c r="I610" s="22">
        <v>16384</v>
      </c>
      <c r="J610" s="19">
        <v>2004</v>
      </c>
      <c r="K610" s="18" t="s">
        <v>1316</v>
      </c>
      <c r="L610" s="17">
        <v>6006</v>
      </c>
      <c r="M610" s="21" t="s">
        <v>1400</v>
      </c>
      <c r="O610" s="17" t="s">
        <v>1165</v>
      </c>
      <c r="Q610" s="17">
        <v>2005</v>
      </c>
      <c r="T610" s="28"/>
      <c r="U610" s="21" t="s">
        <v>1809</v>
      </c>
      <c r="V610" s="5"/>
    </row>
    <row r="611" spans="1:22" ht="12.75" customHeight="1" x14ac:dyDescent="0.2">
      <c r="A611" s="17">
        <v>9</v>
      </c>
      <c r="B611" s="17">
        <v>231</v>
      </c>
      <c r="D611" s="17">
        <v>283704</v>
      </c>
      <c r="E611" s="18" t="s">
        <v>302</v>
      </c>
      <c r="F611" s="18" t="s">
        <v>60</v>
      </c>
      <c r="G611" s="18" t="s">
        <v>2517</v>
      </c>
      <c r="H611" s="23">
        <v>19344</v>
      </c>
      <c r="I611" s="22">
        <v>19344</v>
      </c>
      <c r="J611" s="19">
        <v>2012</v>
      </c>
      <c r="K611" s="18" t="s">
        <v>1496</v>
      </c>
      <c r="L611" s="17">
        <v>6204</v>
      </c>
      <c r="M611" s="21" t="s">
        <v>13</v>
      </c>
      <c r="O611" s="17" t="s">
        <v>1165</v>
      </c>
      <c r="Q611" s="17">
        <v>2012</v>
      </c>
      <c r="T611" s="28"/>
      <c r="U611" s="21" t="s">
        <v>1809</v>
      </c>
      <c r="V611" s="5"/>
    </row>
    <row r="612" spans="1:22" ht="12.75" customHeight="1" x14ac:dyDescent="0.2">
      <c r="A612" s="17">
        <v>8</v>
      </c>
      <c r="B612" s="17">
        <v>129</v>
      </c>
      <c r="C612" s="17" t="s">
        <v>932</v>
      </c>
      <c r="D612" s="17">
        <v>185752</v>
      </c>
      <c r="E612" s="18" t="s">
        <v>677</v>
      </c>
      <c r="F612" s="18" t="s">
        <v>973</v>
      </c>
      <c r="G612" s="18" t="s">
        <v>2518</v>
      </c>
      <c r="H612" s="23">
        <v>13151</v>
      </c>
      <c r="I612" s="22">
        <v>13151</v>
      </c>
      <c r="J612" s="19">
        <v>1996</v>
      </c>
      <c r="K612" s="18" t="s">
        <v>1517</v>
      </c>
      <c r="L612" s="17">
        <v>6274</v>
      </c>
      <c r="M612" s="21" t="s">
        <v>1388</v>
      </c>
      <c r="O612" s="17" t="s">
        <v>1165</v>
      </c>
      <c r="Q612" s="17">
        <v>1996</v>
      </c>
      <c r="T612" s="28"/>
      <c r="U612" s="21" t="s">
        <v>1809</v>
      </c>
      <c r="V612" s="5"/>
    </row>
    <row r="613" spans="1:22" x14ac:dyDescent="0.2">
      <c r="A613" s="17">
        <v>17</v>
      </c>
      <c r="B613" s="17">
        <v>228</v>
      </c>
      <c r="E613" s="20" t="s">
        <v>677</v>
      </c>
      <c r="F613" s="20" t="s">
        <v>98</v>
      </c>
      <c r="G613" s="20" t="s">
        <v>3042</v>
      </c>
      <c r="H613" s="12">
        <v>19003</v>
      </c>
      <c r="I613" s="22">
        <v>19003</v>
      </c>
      <c r="J613" s="17">
        <v>2017</v>
      </c>
      <c r="K613" s="20" t="s">
        <v>3025</v>
      </c>
      <c r="L613" s="17">
        <v>6030</v>
      </c>
      <c r="M613" s="20" t="s">
        <v>902</v>
      </c>
      <c r="N613" s="17"/>
      <c r="O613" s="17" t="s">
        <v>1165</v>
      </c>
      <c r="P613" s="17"/>
      <c r="Q613" s="23"/>
      <c r="U613" s="21" t="s">
        <v>1809</v>
      </c>
      <c r="V613" s="5"/>
    </row>
    <row r="614" spans="1:22" ht="12.75" customHeight="1" x14ac:dyDescent="0.2">
      <c r="A614" s="17">
        <v>8</v>
      </c>
      <c r="B614" s="17">
        <v>157</v>
      </c>
      <c r="C614" s="17" t="s">
        <v>1559</v>
      </c>
      <c r="D614" s="17">
        <v>104544</v>
      </c>
      <c r="E614" s="18" t="s">
        <v>677</v>
      </c>
      <c r="F614" s="18" t="s">
        <v>62</v>
      </c>
      <c r="G614" s="18" t="s">
        <v>2519</v>
      </c>
      <c r="H614" s="23">
        <v>17238</v>
      </c>
      <c r="I614" s="22">
        <v>17238</v>
      </c>
      <c r="J614" s="19">
        <v>2009</v>
      </c>
      <c r="K614" s="18" t="s">
        <v>675</v>
      </c>
      <c r="L614" s="17">
        <v>6034</v>
      </c>
      <c r="M614" s="21" t="s">
        <v>892</v>
      </c>
      <c r="O614" s="17" t="s">
        <v>1165</v>
      </c>
      <c r="Q614" s="17">
        <v>2010</v>
      </c>
      <c r="T614" s="28"/>
      <c r="U614" s="21" t="s">
        <v>1809</v>
      </c>
      <c r="V614" s="5"/>
    </row>
    <row r="615" spans="1:22" ht="12.75" customHeight="1" x14ac:dyDescent="0.2">
      <c r="A615" s="17">
        <v>13</v>
      </c>
      <c r="B615" s="17">
        <v>241</v>
      </c>
      <c r="C615" s="17" t="s">
        <v>932</v>
      </c>
      <c r="E615" s="18" t="s">
        <v>677</v>
      </c>
      <c r="F615" s="18" t="s">
        <v>62</v>
      </c>
      <c r="G615" s="18" t="s">
        <v>2519</v>
      </c>
      <c r="H615" s="23">
        <v>12462</v>
      </c>
      <c r="I615" s="22">
        <v>12462</v>
      </c>
      <c r="J615" s="19">
        <v>1994</v>
      </c>
      <c r="K615" s="18" t="s">
        <v>1927</v>
      </c>
      <c r="L615" s="17">
        <v>6247</v>
      </c>
      <c r="M615" s="21" t="s">
        <v>27</v>
      </c>
      <c r="O615" s="17" t="s">
        <v>1165</v>
      </c>
      <c r="T615" s="28"/>
      <c r="U615" s="21" t="s">
        <v>1809</v>
      </c>
      <c r="V615" s="5"/>
    </row>
    <row r="616" spans="1:22" x14ac:dyDescent="0.2">
      <c r="A616" s="17">
        <v>9</v>
      </c>
      <c r="B616" s="17">
        <v>201</v>
      </c>
      <c r="C616" s="17" t="s">
        <v>932</v>
      </c>
      <c r="D616" s="17">
        <v>149759</v>
      </c>
      <c r="E616" s="18" t="s">
        <v>677</v>
      </c>
      <c r="F616" s="18" t="s">
        <v>55</v>
      </c>
      <c r="G616" s="18" t="s">
        <v>2520</v>
      </c>
      <c r="H616" s="23">
        <v>10685</v>
      </c>
      <c r="I616" s="22">
        <v>10685</v>
      </c>
      <c r="J616" s="19">
        <v>1993</v>
      </c>
      <c r="K616" s="18" t="s">
        <v>1299</v>
      </c>
      <c r="L616" s="17">
        <v>6102</v>
      </c>
      <c r="M616" s="21" t="s">
        <v>1390</v>
      </c>
      <c r="O616" s="17" t="s">
        <v>570</v>
      </c>
      <c r="Q616" s="17">
        <v>2001</v>
      </c>
      <c r="T616" s="28">
        <v>42383</v>
      </c>
      <c r="U616" s="21" t="s">
        <v>1809</v>
      </c>
      <c r="V616" s="5"/>
    </row>
    <row r="617" spans="1:22" x14ac:dyDescent="0.2">
      <c r="A617" s="15">
        <v>14</v>
      </c>
      <c r="B617" s="15">
        <v>248</v>
      </c>
      <c r="C617"/>
      <c r="D617" s="17">
        <v>131552</v>
      </c>
      <c r="E617" s="25" t="s">
        <v>677</v>
      </c>
      <c r="F617" s="25" t="s">
        <v>55</v>
      </c>
      <c r="G617" s="18" t="s">
        <v>2520</v>
      </c>
      <c r="H617" s="31">
        <v>20868</v>
      </c>
      <c r="I617" s="22">
        <v>20868</v>
      </c>
      <c r="J617" s="19">
        <v>2017</v>
      </c>
      <c r="K617" s="25" t="s">
        <v>3068</v>
      </c>
      <c r="L617" s="15">
        <v>6133</v>
      </c>
      <c r="M617" s="32" t="s">
        <v>24</v>
      </c>
      <c r="N617"/>
      <c r="O617" s="17" t="s">
        <v>1165</v>
      </c>
      <c r="P617"/>
      <c r="Q617" s="23"/>
      <c r="U617" s="21" t="s">
        <v>1809</v>
      </c>
      <c r="V617" s="5"/>
    </row>
    <row r="618" spans="1:22" ht="12.75" customHeight="1" x14ac:dyDescent="0.2">
      <c r="A618" s="17">
        <v>17</v>
      </c>
      <c r="B618" s="17">
        <v>228</v>
      </c>
      <c r="D618" s="17">
        <v>130463</v>
      </c>
      <c r="E618" s="18" t="s">
        <v>677</v>
      </c>
      <c r="F618" s="18" t="s">
        <v>55</v>
      </c>
      <c r="G618" s="18" t="s">
        <v>2520</v>
      </c>
      <c r="H618" s="23">
        <v>18202</v>
      </c>
      <c r="I618" s="22">
        <v>18202</v>
      </c>
      <c r="J618" s="19">
        <v>2009</v>
      </c>
      <c r="K618" s="18" t="s">
        <v>630</v>
      </c>
      <c r="L618" s="17">
        <v>6173</v>
      </c>
      <c r="M618" s="21" t="s">
        <v>905</v>
      </c>
      <c r="O618" s="17" t="s">
        <v>1165</v>
      </c>
      <c r="Q618" s="17">
        <v>2013</v>
      </c>
      <c r="T618" s="28"/>
      <c r="U618" s="21" t="s">
        <v>1809</v>
      </c>
      <c r="V618" s="5"/>
    </row>
    <row r="619" spans="1:22" x14ac:dyDescent="0.2">
      <c r="A619" s="17">
        <v>17</v>
      </c>
      <c r="B619" s="17">
        <v>191</v>
      </c>
      <c r="D619" s="17">
        <v>127238</v>
      </c>
      <c r="E619" s="18" t="s">
        <v>677</v>
      </c>
      <c r="F619" s="18" t="s">
        <v>66</v>
      </c>
      <c r="G619" s="18" t="s">
        <v>2521</v>
      </c>
      <c r="H619" s="23">
        <v>16543</v>
      </c>
      <c r="I619" s="22">
        <v>16543</v>
      </c>
      <c r="J619" s="19">
        <v>2005</v>
      </c>
      <c r="K619" s="18" t="s">
        <v>1104</v>
      </c>
      <c r="L619" s="17">
        <v>6196</v>
      </c>
      <c r="M619" s="21" t="s">
        <v>917</v>
      </c>
      <c r="O619" s="17" t="s">
        <v>1165</v>
      </c>
      <c r="T619" s="28"/>
      <c r="U619" s="21" t="s">
        <v>1809</v>
      </c>
      <c r="V619" s="5"/>
    </row>
    <row r="620" spans="1:22" x14ac:dyDescent="0.2">
      <c r="A620" s="17">
        <v>8</v>
      </c>
      <c r="B620" s="17">
        <v>129</v>
      </c>
      <c r="D620" s="17">
        <v>100347</v>
      </c>
      <c r="E620" s="20" t="s">
        <v>3012</v>
      </c>
      <c r="F620" s="20" t="s">
        <v>60</v>
      </c>
      <c r="G620" s="20" t="s">
        <v>3043</v>
      </c>
      <c r="H620" s="12">
        <v>20860</v>
      </c>
      <c r="I620" s="22">
        <v>20860</v>
      </c>
      <c r="J620" s="17">
        <v>2017</v>
      </c>
      <c r="K620" s="20" t="s">
        <v>3013</v>
      </c>
      <c r="L620" s="17">
        <v>6274</v>
      </c>
      <c r="M620" s="20" t="s">
        <v>1388</v>
      </c>
      <c r="N620" s="17"/>
      <c r="O620" s="17" t="s">
        <v>1165</v>
      </c>
      <c r="P620" s="17"/>
      <c r="Q620" s="23"/>
      <c r="U620" s="21" t="s">
        <v>1809</v>
      </c>
      <c r="V620" s="5"/>
    </row>
    <row r="621" spans="1:22" x14ac:dyDescent="0.2">
      <c r="A621" s="17">
        <v>8</v>
      </c>
      <c r="B621" s="17">
        <v>129</v>
      </c>
      <c r="D621" s="17">
        <v>185751</v>
      </c>
      <c r="E621" s="20" t="s">
        <v>1790</v>
      </c>
      <c r="F621" s="20" t="s">
        <v>55</v>
      </c>
      <c r="G621" s="18" t="s">
        <v>2522</v>
      </c>
      <c r="H621" s="23">
        <v>20190</v>
      </c>
      <c r="I621" s="22">
        <v>20190</v>
      </c>
      <c r="J621" s="19">
        <v>2015</v>
      </c>
      <c r="K621" s="20" t="s">
        <v>1807</v>
      </c>
      <c r="L621" s="17" t="s">
        <v>1791</v>
      </c>
      <c r="M621" s="20" t="s">
        <v>1792</v>
      </c>
      <c r="O621" s="17" t="s">
        <v>1165</v>
      </c>
      <c r="Q621" s="17">
        <v>2015</v>
      </c>
      <c r="U621" s="21" t="s">
        <v>1809</v>
      </c>
      <c r="V621" s="5"/>
    </row>
    <row r="622" spans="1:22" ht="12.75" customHeight="1" x14ac:dyDescent="0.2">
      <c r="A622" s="17">
        <v>1</v>
      </c>
      <c r="B622" s="17">
        <v>147</v>
      </c>
      <c r="D622" s="17">
        <v>131713</v>
      </c>
      <c r="E622" s="20" t="s">
        <v>733</v>
      </c>
      <c r="F622" s="20" t="s">
        <v>81</v>
      </c>
      <c r="G622" s="20" t="s">
        <v>3044</v>
      </c>
      <c r="H622" s="12">
        <v>21110</v>
      </c>
      <c r="I622" s="22">
        <v>21110</v>
      </c>
      <c r="J622" s="17">
        <v>2017</v>
      </c>
      <c r="K622" s="20" t="s">
        <v>3009</v>
      </c>
      <c r="L622" s="17">
        <v>6133</v>
      </c>
      <c r="M622" s="20" t="s">
        <v>24</v>
      </c>
      <c r="N622" s="17"/>
      <c r="O622" s="17" t="s">
        <v>1165</v>
      </c>
      <c r="P622" s="17"/>
      <c r="Q622" s="23"/>
      <c r="U622" s="21" t="s">
        <v>1809</v>
      </c>
      <c r="V622" s="5"/>
    </row>
    <row r="623" spans="1:22" ht="12.75" customHeight="1" x14ac:dyDescent="0.2">
      <c r="A623" s="17">
        <v>15</v>
      </c>
      <c r="B623" s="17">
        <v>166</v>
      </c>
      <c r="D623" s="17">
        <v>160628</v>
      </c>
      <c r="E623" s="18" t="s">
        <v>733</v>
      </c>
      <c r="F623" s="18" t="s">
        <v>54</v>
      </c>
      <c r="G623" s="18" t="s">
        <v>2523</v>
      </c>
      <c r="H623" s="23">
        <v>16681</v>
      </c>
      <c r="I623" s="22">
        <v>16681</v>
      </c>
      <c r="J623" s="19">
        <v>2005</v>
      </c>
      <c r="K623" s="18" t="s">
        <v>1105</v>
      </c>
      <c r="L623" s="17">
        <v>6156</v>
      </c>
      <c r="M623" s="21" t="s">
        <v>1106</v>
      </c>
      <c r="O623" s="17" t="s">
        <v>1165</v>
      </c>
      <c r="T623" s="28"/>
      <c r="U623" s="21" t="s">
        <v>1809</v>
      </c>
      <c r="V623" s="5"/>
    </row>
    <row r="624" spans="1:22" x14ac:dyDescent="0.2">
      <c r="A624" s="17">
        <v>14</v>
      </c>
      <c r="B624" s="17">
        <v>196</v>
      </c>
      <c r="D624" s="17">
        <v>101387</v>
      </c>
      <c r="E624" s="18" t="s">
        <v>733</v>
      </c>
      <c r="F624" s="18" t="s">
        <v>55</v>
      </c>
      <c r="G624" s="18" t="s">
        <v>2524</v>
      </c>
      <c r="H624" s="23">
        <v>19433</v>
      </c>
      <c r="I624" s="22">
        <v>19433</v>
      </c>
      <c r="J624" s="19">
        <v>2013</v>
      </c>
      <c r="K624" s="18" t="s">
        <v>1617</v>
      </c>
      <c r="L624" s="17">
        <v>6125</v>
      </c>
      <c r="M624" s="21" t="s">
        <v>1394</v>
      </c>
      <c r="O624" s="17" t="s">
        <v>1165</v>
      </c>
      <c r="T624" s="28">
        <v>40918</v>
      </c>
      <c r="U624" s="21" t="s">
        <v>1809</v>
      </c>
      <c r="V624" s="5"/>
    </row>
    <row r="625" spans="1:22" ht="12.75" customHeight="1" x14ac:dyDescent="0.2">
      <c r="A625" s="17">
        <v>15</v>
      </c>
      <c r="B625" s="17">
        <v>166</v>
      </c>
      <c r="D625" s="17">
        <v>114538</v>
      </c>
      <c r="E625" s="18" t="s">
        <v>733</v>
      </c>
      <c r="F625" s="18" t="s">
        <v>55</v>
      </c>
      <c r="G625" s="18" t="s">
        <v>2524</v>
      </c>
      <c r="H625" s="23">
        <v>16197</v>
      </c>
      <c r="I625" s="22">
        <v>16197</v>
      </c>
      <c r="J625" s="19">
        <v>2005</v>
      </c>
      <c r="K625" s="18" t="s">
        <v>1107</v>
      </c>
      <c r="L625" s="17">
        <v>6130</v>
      </c>
      <c r="M625" s="21" t="s">
        <v>1396</v>
      </c>
      <c r="O625" s="17" t="s">
        <v>1165</v>
      </c>
      <c r="Q625" s="17">
        <v>2011</v>
      </c>
      <c r="T625" s="28"/>
      <c r="U625" s="21" t="s">
        <v>1809</v>
      </c>
      <c r="V625" s="5"/>
    </row>
    <row r="626" spans="1:22" ht="12.75" customHeight="1" x14ac:dyDescent="0.2">
      <c r="A626" s="17">
        <v>3</v>
      </c>
      <c r="B626" s="17">
        <v>169</v>
      </c>
      <c r="D626" s="17">
        <v>118301</v>
      </c>
      <c r="E626" s="18" t="s">
        <v>733</v>
      </c>
      <c r="F626" s="18" t="s">
        <v>93</v>
      </c>
      <c r="G626" s="18" t="s">
        <v>2525</v>
      </c>
      <c r="H626" s="23">
        <v>13166</v>
      </c>
      <c r="I626" s="22">
        <v>13166</v>
      </c>
      <c r="J626" s="19">
        <v>1996</v>
      </c>
      <c r="K626" s="18" t="s">
        <v>3140</v>
      </c>
      <c r="L626" s="17">
        <v>6006</v>
      </c>
      <c r="M626" s="21" t="s">
        <v>1400</v>
      </c>
      <c r="O626" s="17" t="s">
        <v>1165</v>
      </c>
      <c r="T626" s="28"/>
      <c r="U626" s="21" t="s">
        <v>1809</v>
      </c>
      <c r="V626" s="5"/>
    </row>
    <row r="627" spans="1:22" ht="12.75" customHeight="1" x14ac:dyDescent="0.2">
      <c r="A627" s="17">
        <v>17</v>
      </c>
      <c r="B627" s="17">
        <v>126</v>
      </c>
      <c r="D627" s="17">
        <v>185919</v>
      </c>
      <c r="E627" s="18" t="s">
        <v>733</v>
      </c>
      <c r="F627" s="18" t="s">
        <v>967</v>
      </c>
      <c r="G627" s="18" t="s">
        <v>2526</v>
      </c>
      <c r="H627" s="23">
        <v>18355</v>
      </c>
      <c r="I627" s="22">
        <v>18355</v>
      </c>
      <c r="J627" s="19">
        <v>2010</v>
      </c>
      <c r="K627" s="18" t="s">
        <v>1197</v>
      </c>
      <c r="L627" s="17">
        <v>6113</v>
      </c>
      <c r="M627" s="21" t="s">
        <v>1391</v>
      </c>
      <c r="O627" s="17" t="s">
        <v>1165</v>
      </c>
      <c r="Q627" s="17">
        <v>2011</v>
      </c>
      <c r="T627" s="28"/>
      <c r="U627" s="21" t="s">
        <v>1809</v>
      </c>
      <c r="V627" s="5"/>
    </row>
    <row r="628" spans="1:22" x14ac:dyDescent="0.2">
      <c r="A628" s="17">
        <v>14</v>
      </c>
      <c r="B628" s="17">
        <v>147</v>
      </c>
      <c r="D628" s="17">
        <v>131546</v>
      </c>
      <c r="E628" s="18" t="s">
        <v>733</v>
      </c>
      <c r="F628" s="18" t="s">
        <v>58</v>
      </c>
      <c r="G628" s="18" t="s">
        <v>2527</v>
      </c>
      <c r="H628" s="23">
        <v>19289</v>
      </c>
      <c r="I628" s="22">
        <v>19289</v>
      </c>
      <c r="J628" s="19">
        <v>2012</v>
      </c>
      <c r="K628" s="18" t="s">
        <v>1474</v>
      </c>
      <c r="L628" s="17">
        <v>6133</v>
      </c>
      <c r="M628" s="21" t="s">
        <v>24</v>
      </c>
      <c r="O628" s="17" t="s">
        <v>1165</v>
      </c>
      <c r="Q628" s="17">
        <v>2012</v>
      </c>
      <c r="T628" s="28"/>
      <c r="U628" s="21" t="s">
        <v>1809</v>
      </c>
      <c r="V628" s="5"/>
    </row>
    <row r="629" spans="1:22" ht="12.75" customHeight="1" x14ac:dyDescent="0.2">
      <c r="A629" s="17">
        <v>9</v>
      </c>
      <c r="B629" s="17">
        <v>148</v>
      </c>
      <c r="D629" s="17">
        <v>165520</v>
      </c>
      <c r="E629" s="18" t="s">
        <v>1196</v>
      </c>
      <c r="F629" s="18" t="s">
        <v>65</v>
      </c>
      <c r="G629" s="18" t="s">
        <v>2528</v>
      </c>
      <c r="H629" s="23">
        <v>18492</v>
      </c>
      <c r="I629" s="22">
        <v>18492</v>
      </c>
      <c r="J629" s="19">
        <v>2010</v>
      </c>
      <c r="K629" s="18" t="s">
        <v>1198</v>
      </c>
      <c r="L629" s="17">
        <v>6208</v>
      </c>
      <c r="M629" s="21" t="s">
        <v>1368</v>
      </c>
      <c r="O629" s="17" t="s">
        <v>1165</v>
      </c>
      <c r="Q629" s="17">
        <v>2012</v>
      </c>
      <c r="T629" s="28"/>
      <c r="U629" s="21" t="s">
        <v>1809</v>
      </c>
      <c r="V629" s="5"/>
    </row>
    <row r="630" spans="1:22" ht="12.75" customHeight="1" x14ac:dyDescent="0.2">
      <c r="A630" s="17">
        <v>9</v>
      </c>
      <c r="B630" s="17">
        <v>148</v>
      </c>
      <c r="D630" s="17">
        <v>124851</v>
      </c>
      <c r="E630" s="18" t="s">
        <v>1196</v>
      </c>
      <c r="F630" s="18" t="s">
        <v>988</v>
      </c>
      <c r="G630" s="18" t="s">
        <v>2529</v>
      </c>
      <c r="H630" s="23">
        <v>17427</v>
      </c>
      <c r="I630" s="22">
        <v>17427</v>
      </c>
      <c r="J630" s="19">
        <v>2007</v>
      </c>
      <c r="K630" s="18" t="s">
        <v>1161</v>
      </c>
      <c r="L630" s="17">
        <v>6024</v>
      </c>
      <c r="M630" s="21" t="s">
        <v>22</v>
      </c>
      <c r="O630" s="17" t="s">
        <v>1165</v>
      </c>
      <c r="T630" s="28"/>
      <c r="U630" s="21" t="s">
        <v>1809</v>
      </c>
      <c r="V630" s="5"/>
    </row>
    <row r="631" spans="1:22" ht="12.75" customHeight="1" x14ac:dyDescent="0.2">
      <c r="A631" s="17">
        <v>15</v>
      </c>
      <c r="B631" s="17">
        <v>215</v>
      </c>
      <c r="C631" s="17" t="s">
        <v>932</v>
      </c>
      <c r="D631" s="17" t="s">
        <v>1869</v>
      </c>
      <c r="E631" s="18" t="s">
        <v>303</v>
      </c>
      <c r="F631" s="18" t="s">
        <v>55</v>
      </c>
      <c r="G631" s="18" t="s">
        <v>2530</v>
      </c>
      <c r="H631" s="23">
        <v>9692</v>
      </c>
      <c r="I631" s="22">
        <v>9692</v>
      </c>
      <c r="J631" s="19">
        <v>1986</v>
      </c>
      <c r="K631" s="18" t="s">
        <v>1269</v>
      </c>
      <c r="L631" s="17">
        <v>6265</v>
      </c>
      <c r="M631" s="21" t="s">
        <v>914</v>
      </c>
      <c r="O631" s="17" t="s">
        <v>1165</v>
      </c>
      <c r="Q631" s="17">
        <v>1986</v>
      </c>
      <c r="R631" s="17">
        <v>1995</v>
      </c>
      <c r="T631" s="28"/>
      <c r="U631" s="21" t="s">
        <v>1809</v>
      </c>
      <c r="V631" s="5"/>
    </row>
    <row r="632" spans="1:22" ht="12.75" customHeight="1" x14ac:dyDescent="0.2">
      <c r="A632" s="17">
        <v>15</v>
      </c>
      <c r="B632" s="17">
        <v>215</v>
      </c>
      <c r="C632" s="17" t="s">
        <v>932</v>
      </c>
      <c r="D632" s="17">
        <v>174931</v>
      </c>
      <c r="E632" s="18" t="s">
        <v>303</v>
      </c>
      <c r="F632" s="18" t="s">
        <v>55</v>
      </c>
      <c r="G632" s="18" t="s">
        <v>2530</v>
      </c>
      <c r="H632" s="23">
        <v>11817</v>
      </c>
      <c r="I632" s="22">
        <v>11817</v>
      </c>
      <c r="J632" s="19">
        <v>1992</v>
      </c>
      <c r="K632" s="18" t="s">
        <v>1518</v>
      </c>
      <c r="L632" s="17">
        <v>6265</v>
      </c>
      <c r="M632" s="21" t="s">
        <v>914</v>
      </c>
      <c r="O632" s="17" t="s">
        <v>1165</v>
      </c>
      <c r="Q632" s="17">
        <v>2006</v>
      </c>
      <c r="S632" s="17">
        <v>2007</v>
      </c>
      <c r="T632" s="28"/>
      <c r="U632" s="21" t="s">
        <v>1809</v>
      </c>
      <c r="V632" s="5"/>
    </row>
    <row r="633" spans="1:22" ht="12.75" customHeight="1" x14ac:dyDescent="0.2">
      <c r="A633" s="17">
        <v>15</v>
      </c>
      <c r="B633" s="17">
        <v>215</v>
      </c>
      <c r="D633" s="17">
        <v>174932</v>
      </c>
      <c r="E633" s="20" t="s">
        <v>303</v>
      </c>
      <c r="F633" s="20" t="s">
        <v>97</v>
      </c>
      <c r="G633" s="18" t="s">
        <v>2531</v>
      </c>
      <c r="H633" s="12">
        <v>20673</v>
      </c>
      <c r="I633" s="22">
        <v>20673</v>
      </c>
      <c r="J633" s="19">
        <v>2016</v>
      </c>
      <c r="K633" s="20" t="s">
        <v>1890</v>
      </c>
      <c r="L633" s="17">
        <v>6265</v>
      </c>
      <c r="M633" s="20" t="s">
        <v>914</v>
      </c>
      <c r="N633" s="17"/>
      <c r="O633" s="17" t="s">
        <v>1165</v>
      </c>
      <c r="Q633" s="17">
        <v>2016</v>
      </c>
      <c r="U633" s="21" t="s">
        <v>1809</v>
      </c>
      <c r="V633" s="5"/>
    </row>
    <row r="634" spans="1:22" ht="12.75" customHeight="1" x14ac:dyDescent="0.2">
      <c r="A634" s="17">
        <v>15</v>
      </c>
      <c r="B634" s="17">
        <v>215</v>
      </c>
      <c r="C634" s="17" t="s">
        <v>932</v>
      </c>
      <c r="D634" s="17">
        <v>120462</v>
      </c>
      <c r="E634" s="18" t="s">
        <v>303</v>
      </c>
      <c r="F634" s="18" t="s">
        <v>58</v>
      </c>
      <c r="G634" s="18" t="s">
        <v>2532</v>
      </c>
      <c r="H634" s="23">
        <v>11007</v>
      </c>
      <c r="I634" s="22">
        <v>11007</v>
      </c>
      <c r="J634" s="19">
        <v>1990</v>
      </c>
      <c r="K634" s="18" t="s">
        <v>1858</v>
      </c>
      <c r="L634" s="17">
        <v>6265</v>
      </c>
      <c r="M634" s="21" t="s">
        <v>914</v>
      </c>
      <c r="O634" s="17" t="s">
        <v>1165</v>
      </c>
      <c r="Q634" s="17">
        <v>1991</v>
      </c>
      <c r="R634" s="17">
        <v>2000</v>
      </c>
      <c r="T634" s="28">
        <v>42152</v>
      </c>
      <c r="U634" s="21" t="s">
        <v>1809</v>
      </c>
      <c r="V634" s="5"/>
    </row>
    <row r="635" spans="1:22" x14ac:dyDescent="0.2">
      <c r="A635" s="17">
        <v>10</v>
      </c>
      <c r="B635" s="17">
        <v>235</v>
      </c>
      <c r="D635" s="17">
        <v>146887</v>
      </c>
      <c r="E635" s="18" t="s">
        <v>734</v>
      </c>
      <c r="F635" s="18" t="s">
        <v>959</v>
      </c>
      <c r="G635" s="18" t="s">
        <v>2533</v>
      </c>
      <c r="H635" s="23">
        <v>16822</v>
      </c>
      <c r="I635" s="22">
        <v>16822</v>
      </c>
      <c r="J635" s="19">
        <v>2011</v>
      </c>
      <c r="K635" s="18" t="s">
        <v>740</v>
      </c>
      <c r="L635" s="17">
        <v>5610</v>
      </c>
      <c r="M635" s="21" t="s">
        <v>741</v>
      </c>
      <c r="O635" s="17" t="s">
        <v>1165</v>
      </c>
      <c r="Q635" s="17">
        <v>2011</v>
      </c>
      <c r="S635" s="17">
        <v>2006</v>
      </c>
      <c r="T635" s="28"/>
      <c r="U635" s="21" t="s">
        <v>1809</v>
      </c>
      <c r="V635" s="5"/>
    </row>
    <row r="636" spans="1:22" ht="12.75" customHeight="1" x14ac:dyDescent="0.2">
      <c r="A636" s="17">
        <v>12</v>
      </c>
      <c r="B636" s="17">
        <v>238</v>
      </c>
      <c r="D636" s="17">
        <v>137242</v>
      </c>
      <c r="E636" s="18" t="s">
        <v>304</v>
      </c>
      <c r="F636" s="18" t="s">
        <v>54</v>
      </c>
      <c r="G636" s="18" t="s">
        <v>2534</v>
      </c>
      <c r="H636" s="23">
        <v>15010</v>
      </c>
      <c r="I636" s="22">
        <v>15010</v>
      </c>
      <c r="J636" s="19">
        <v>2001</v>
      </c>
      <c r="K636" s="18" t="s">
        <v>1065</v>
      </c>
      <c r="L636" s="17">
        <v>6260</v>
      </c>
      <c r="M636" s="21" t="s">
        <v>897</v>
      </c>
      <c r="O636" s="17" t="s">
        <v>1165</v>
      </c>
      <c r="Q636" s="17">
        <v>2006</v>
      </c>
      <c r="T636" s="28"/>
      <c r="U636" s="21" t="s">
        <v>1809</v>
      </c>
      <c r="V636" s="5"/>
    </row>
    <row r="637" spans="1:22" x14ac:dyDescent="0.2">
      <c r="A637" s="17">
        <v>16</v>
      </c>
      <c r="B637" s="17">
        <v>188</v>
      </c>
      <c r="D637" s="17">
        <v>177471</v>
      </c>
      <c r="E637" s="18" t="s">
        <v>374</v>
      </c>
      <c r="F637" s="18" t="s">
        <v>73</v>
      </c>
      <c r="G637" s="18" t="s">
        <v>2535</v>
      </c>
      <c r="H637" s="23">
        <v>15268</v>
      </c>
      <c r="I637" s="22">
        <v>15268</v>
      </c>
      <c r="J637" s="19">
        <v>2001</v>
      </c>
      <c r="K637" s="18" t="s">
        <v>1545</v>
      </c>
      <c r="L637" s="17">
        <v>6102</v>
      </c>
      <c r="M637" s="21" t="s">
        <v>1390</v>
      </c>
      <c r="O637" s="17" t="s">
        <v>1165</v>
      </c>
      <c r="Q637" s="17">
        <v>2008</v>
      </c>
      <c r="R637" s="17">
        <v>2010</v>
      </c>
      <c r="T637" s="28"/>
      <c r="U637" s="21" t="s">
        <v>1809</v>
      </c>
      <c r="V637" s="5"/>
    </row>
    <row r="638" spans="1:22" ht="12.75" customHeight="1" x14ac:dyDescent="0.2">
      <c r="A638" s="17">
        <v>14</v>
      </c>
      <c r="B638" s="17">
        <v>247</v>
      </c>
      <c r="D638" s="17">
        <v>112498</v>
      </c>
      <c r="E638" s="18" t="s">
        <v>374</v>
      </c>
      <c r="F638" s="18" t="s">
        <v>55</v>
      </c>
      <c r="G638" s="18" t="s">
        <v>2536</v>
      </c>
      <c r="H638" s="23">
        <v>14006</v>
      </c>
      <c r="I638" s="22">
        <v>14006</v>
      </c>
      <c r="J638" s="19">
        <v>2007</v>
      </c>
      <c r="K638" s="18" t="s">
        <v>375</v>
      </c>
      <c r="L638" s="17">
        <v>6126</v>
      </c>
      <c r="M638" s="21" t="s">
        <v>1393</v>
      </c>
      <c r="O638" s="17" t="s">
        <v>1165</v>
      </c>
      <c r="T638" s="28"/>
      <c r="U638" s="21" t="s">
        <v>1809</v>
      </c>
      <c r="V638" s="5"/>
    </row>
    <row r="639" spans="1:22" x14ac:dyDescent="0.2">
      <c r="A639" s="17">
        <v>17</v>
      </c>
      <c r="B639" s="17">
        <v>251</v>
      </c>
      <c r="D639" s="17">
        <v>458830</v>
      </c>
      <c r="E639" s="18" t="s">
        <v>1475</v>
      </c>
      <c r="F639" s="18" t="s">
        <v>99</v>
      </c>
      <c r="G639" s="18" t="s">
        <v>2537</v>
      </c>
      <c r="H639" s="23">
        <v>19197</v>
      </c>
      <c r="I639" s="22">
        <v>19197</v>
      </c>
      <c r="J639" s="19">
        <v>2012</v>
      </c>
      <c r="K639" s="18" t="s">
        <v>1476</v>
      </c>
      <c r="L639" s="17">
        <v>6110</v>
      </c>
      <c r="M639" s="21" t="s">
        <v>1</v>
      </c>
      <c r="O639" s="17" t="s">
        <v>1165</v>
      </c>
      <c r="T639" s="28"/>
      <c r="U639" s="21" t="s">
        <v>1809</v>
      </c>
      <c r="V639" s="5"/>
    </row>
    <row r="640" spans="1:22" ht="12.75" customHeight="1" x14ac:dyDescent="0.2">
      <c r="A640" s="17">
        <v>3</v>
      </c>
      <c r="B640" s="17">
        <v>161</v>
      </c>
      <c r="C640" s="17" t="s">
        <v>3062</v>
      </c>
      <c r="D640" s="17">
        <v>101109</v>
      </c>
      <c r="E640" s="18" t="s">
        <v>1239</v>
      </c>
      <c r="F640" s="18" t="s">
        <v>1018</v>
      </c>
      <c r="G640" s="18" t="s">
        <v>2538</v>
      </c>
      <c r="H640" s="23">
        <v>13849</v>
      </c>
      <c r="I640" s="22">
        <v>13849</v>
      </c>
      <c r="J640" s="19">
        <v>1997</v>
      </c>
      <c r="K640" s="18" t="s">
        <v>1083</v>
      </c>
      <c r="L640" s="17">
        <v>6005</v>
      </c>
      <c r="M640" s="21" t="s">
        <v>1400</v>
      </c>
      <c r="O640" s="17" t="s">
        <v>1165</v>
      </c>
      <c r="Q640" s="17">
        <v>1998</v>
      </c>
      <c r="R640" s="17">
        <v>2006</v>
      </c>
      <c r="T640" s="28"/>
      <c r="U640" s="21" t="s">
        <v>1809</v>
      </c>
      <c r="V640" s="5"/>
    </row>
    <row r="641" spans="1:22" x14ac:dyDescent="0.2">
      <c r="A641" s="17">
        <v>9</v>
      </c>
      <c r="B641" s="17">
        <v>198</v>
      </c>
      <c r="D641" s="17">
        <v>108334</v>
      </c>
      <c r="E641" s="18" t="s">
        <v>1488</v>
      </c>
      <c r="F641" s="18" t="s">
        <v>178</v>
      </c>
      <c r="G641" s="18" t="s">
        <v>2539</v>
      </c>
      <c r="H641" s="23">
        <v>19349</v>
      </c>
      <c r="I641" s="22">
        <v>19349</v>
      </c>
      <c r="J641" s="19">
        <v>2012</v>
      </c>
      <c r="K641" s="18" t="s">
        <v>1489</v>
      </c>
      <c r="L641" s="17">
        <v>6215</v>
      </c>
      <c r="M641" s="21" t="s">
        <v>1490</v>
      </c>
      <c r="O641" s="17" t="s">
        <v>1165</v>
      </c>
      <c r="T641" s="28"/>
      <c r="U641" s="21" t="s">
        <v>1809</v>
      </c>
      <c r="V641" s="5"/>
    </row>
    <row r="642" spans="1:22" ht="12.75" customHeight="1" x14ac:dyDescent="0.2">
      <c r="A642" s="17">
        <v>12</v>
      </c>
      <c r="B642" s="17">
        <v>213</v>
      </c>
      <c r="C642" s="17" t="s">
        <v>932</v>
      </c>
      <c r="D642" s="17">
        <v>152537</v>
      </c>
      <c r="E642" s="18" t="s">
        <v>1240</v>
      </c>
      <c r="F642" s="18" t="s">
        <v>1018</v>
      </c>
      <c r="G642" s="18" t="s">
        <v>2540</v>
      </c>
      <c r="H642" s="23">
        <v>12846</v>
      </c>
      <c r="I642" s="22">
        <v>12846</v>
      </c>
      <c r="J642" s="19">
        <v>1995</v>
      </c>
      <c r="K642" s="18" t="s">
        <v>1950</v>
      </c>
      <c r="L642" s="17">
        <v>6260</v>
      </c>
      <c r="M642" s="21" t="s">
        <v>897</v>
      </c>
      <c r="O642" s="17" t="s">
        <v>1165</v>
      </c>
      <c r="Q642" s="17">
        <v>1996</v>
      </c>
      <c r="R642" s="17">
        <v>2004</v>
      </c>
      <c r="T642" s="28">
        <v>42073</v>
      </c>
      <c r="U642" s="21" t="s">
        <v>1809</v>
      </c>
      <c r="V642" s="5"/>
    </row>
    <row r="643" spans="1:22" ht="12.75" customHeight="1" x14ac:dyDescent="0.2">
      <c r="A643" s="17">
        <v>13</v>
      </c>
      <c r="B643" s="17">
        <v>132</v>
      </c>
      <c r="C643" s="17" t="s">
        <v>216</v>
      </c>
      <c r="D643" s="17">
        <v>103776</v>
      </c>
      <c r="E643" s="18" t="s">
        <v>1240</v>
      </c>
      <c r="F643" s="18" t="s">
        <v>62</v>
      </c>
      <c r="G643" s="18" t="s">
        <v>2541</v>
      </c>
      <c r="H643" s="23">
        <v>18552</v>
      </c>
      <c r="I643" s="22">
        <v>18552</v>
      </c>
      <c r="J643" s="19">
        <v>2010</v>
      </c>
      <c r="K643" s="18" t="s">
        <v>613</v>
      </c>
      <c r="L643" s="17">
        <v>6218</v>
      </c>
      <c r="M643" s="21" t="s">
        <v>900</v>
      </c>
      <c r="O643" s="17" t="s">
        <v>1165</v>
      </c>
      <c r="Q643" s="17">
        <v>2010</v>
      </c>
      <c r="S643" s="17">
        <v>2010</v>
      </c>
      <c r="T643" s="28"/>
      <c r="U643" s="21" t="s">
        <v>1809</v>
      </c>
      <c r="V643" s="5"/>
    </row>
    <row r="644" spans="1:22" x14ac:dyDescent="0.2">
      <c r="A644" s="15">
        <v>13</v>
      </c>
      <c r="B644" s="17">
        <v>241</v>
      </c>
      <c r="C644"/>
      <c r="D644" s="17">
        <v>140333</v>
      </c>
      <c r="E644" s="25" t="s">
        <v>1240</v>
      </c>
      <c r="F644" s="25" t="s">
        <v>104</v>
      </c>
      <c r="G644" s="18" t="s">
        <v>2542</v>
      </c>
      <c r="H644" s="31">
        <v>20035</v>
      </c>
      <c r="I644" s="22">
        <v>20035</v>
      </c>
      <c r="J644" s="19">
        <v>2014</v>
      </c>
      <c r="K644" s="25" t="s">
        <v>1694</v>
      </c>
      <c r="L644" s="15">
        <v>6243</v>
      </c>
      <c r="M644" s="32" t="s">
        <v>1378</v>
      </c>
      <c r="N644"/>
      <c r="O644" s="17" t="s">
        <v>1165</v>
      </c>
      <c r="P644"/>
      <c r="U644" s="21" t="s">
        <v>1809</v>
      </c>
      <c r="V644" s="5"/>
    </row>
    <row r="645" spans="1:22" ht="12.75" customHeight="1" x14ac:dyDescent="0.2">
      <c r="A645" s="15">
        <v>13</v>
      </c>
      <c r="B645" s="17">
        <v>132</v>
      </c>
      <c r="C645"/>
      <c r="D645" s="17">
        <v>103778</v>
      </c>
      <c r="E645" s="25" t="s">
        <v>1673</v>
      </c>
      <c r="F645" s="25" t="s">
        <v>1674</v>
      </c>
      <c r="G645" s="18" t="s">
        <v>2543</v>
      </c>
      <c r="H645" s="31">
        <v>19860</v>
      </c>
      <c r="I645" s="22">
        <v>19860</v>
      </c>
      <c r="J645" s="19">
        <v>2014</v>
      </c>
      <c r="K645" s="25" t="s">
        <v>613</v>
      </c>
      <c r="L645" s="15">
        <v>6218</v>
      </c>
      <c r="M645" s="25" t="s">
        <v>900</v>
      </c>
      <c r="N645"/>
      <c r="O645" s="17" t="s">
        <v>1165</v>
      </c>
      <c r="P645"/>
      <c r="Q645" s="17">
        <v>2014</v>
      </c>
      <c r="T645" s="27"/>
      <c r="U645" s="21" t="s">
        <v>1810</v>
      </c>
      <c r="V645" s="5"/>
    </row>
    <row r="646" spans="1:22" ht="12.75" customHeight="1" x14ac:dyDescent="0.2">
      <c r="A646" s="15">
        <v>6</v>
      </c>
      <c r="B646" s="17">
        <v>128</v>
      </c>
      <c r="C646"/>
      <c r="D646" s="17">
        <v>104309</v>
      </c>
      <c r="E646" s="25" t="s">
        <v>1241</v>
      </c>
      <c r="F646" s="25" t="s">
        <v>72</v>
      </c>
      <c r="G646" s="18" t="s">
        <v>2544</v>
      </c>
      <c r="H646" s="31">
        <v>19762</v>
      </c>
      <c r="I646" s="22">
        <v>19762</v>
      </c>
      <c r="J646" s="19">
        <v>2014</v>
      </c>
      <c r="K646" s="25" t="s">
        <v>1710</v>
      </c>
      <c r="L646" s="15">
        <v>6294</v>
      </c>
      <c r="M646" s="32" t="s">
        <v>15</v>
      </c>
      <c r="N646"/>
      <c r="O646" s="17" t="s">
        <v>1165</v>
      </c>
      <c r="P646"/>
      <c r="U646" s="21" t="s">
        <v>1809</v>
      </c>
      <c r="V646" s="5"/>
    </row>
    <row r="647" spans="1:22" ht="12.75" customHeight="1" x14ac:dyDescent="0.2">
      <c r="A647" s="17">
        <v>3</v>
      </c>
      <c r="B647" s="17">
        <v>169</v>
      </c>
      <c r="E647" s="18" t="s">
        <v>1241</v>
      </c>
      <c r="F647" s="18" t="s">
        <v>167</v>
      </c>
      <c r="G647" s="18" t="s">
        <v>2545</v>
      </c>
      <c r="H647" s="23">
        <v>13448</v>
      </c>
      <c r="I647" s="22">
        <v>13448</v>
      </c>
      <c r="J647" s="19">
        <v>1996</v>
      </c>
      <c r="K647" s="18" t="s">
        <v>833</v>
      </c>
      <c r="L647" s="17">
        <v>6005</v>
      </c>
      <c r="M647" s="21" t="s">
        <v>1400</v>
      </c>
      <c r="O647" s="17" t="s">
        <v>1165</v>
      </c>
      <c r="T647" s="28"/>
      <c r="U647" s="21" t="s">
        <v>1809</v>
      </c>
      <c r="V647" s="5"/>
    </row>
    <row r="648" spans="1:22" ht="12.75" customHeight="1" x14ac:dyDescent="0.2">
      <c r="A648" s="17">
        <v>11</v>
      </c>
      <c r="B648" s="17">
        <v>221</v>
      </c>
      <c r="D648" s="17">
        <v>144879</v>
      </c>
      <c r="E648" s="18" t="s">
        <v>1241</v>
      </c>
      <c r="F648" s="18" t="s">
        <v>116</v>
      </c>
      <c r="G648" s="18" t="s">
        <v>2546</v>
      </c>
      <c r="H648" s="23">
        <v>15901</v>
      </c>
      <c r="I648" s="22">
        <v>15901</v>
      </c>
      <c r="J648" s="19">
        <v>2003</v>
      </c>
      <c r="K648" s="18" t="s">
        <v>1040</v>
      </c>
      <c r="L648" s="17">
        <v>6017</v>
      </c>
      <c r="M648" s="21" t="s">
        <v>21</v>
      </c>
      <c r="O648" s="17" t="s">
        <v>1165</v>
      </c>
      <c r="Q648" s="17">
        <v>2003</v>
      </c>
      <c r="T648" s="28"/>
      <c r="U648" s="21" t="s">
        <v>1809</v>
      </c>
      <c r="V648" s="5"/>
    </row>
    <row r="649" spans="1:22" x14ac:dyDescent="0.2">
      <c r="A649" s="17">
        <v>14</v>
      </c>
      <c r="B649" s="17">
        <v>196</v>
      </c>
      <c r="D649" s="17">
        <v>101388</v>
      </c>
      <c r="E649" s="18" t="s">
        <v>1241</v>
      </c>
      <c r="F649" s="18" t="s">
        <v>54</v>
      </c>
      <c r="G649" s="18" t="s">
        <v>2547</v>
      </c>
      <c r="H649" s="23">
        <v>18801</v>
      </c>
      <c r="I649" s="22">
        <v>18801</v>
      </c>
      <c r="J649" s="19">
        <v>2012</v>
      </c>
      <c r="K649" s="18" t="s">
        <v>603</v>
      </c>
      <c r="L649" s="17">
        <v>6218</v>
      </c>
      <c r="M649" s="21" t="s">
        <v>900</v>
      </c>
      <c r="O649" s="17" t="s">
        <v>1165</v>
      </c>
      <c r="T649" s="28">
        <v>41284</v>
      </c>
      <c r="U649" s="21" t="s">
        <v>1809</v>
      </c>
      <c r="V649" s="5"/>
    </row>
    <row r="650" spans="1:22" x14ac:dyDescent="0.2">
      <c r="A650" s="17">
        <v>3</v>
      </c>
      <c r="B650" s="17">
        <v>163</v>
      </c>
      <c r="C650" s="17" t="s">
        <v>932</v>
      </c>
      <c r="D650" s="17">
        <v>165495</v>
      </c>
      <c r="E650" s="18" t="s">
        <v>1241</v>
      </c>
      <c r="F650" s="18" t="s">
        <v>55</v>
      </c>
      <c r="G650" s="18" t="s">
        <v>2548</v>
      </c>
      <c r="H650" s="23">
        <v>11800</v>
      </c>
      <c r="I650" s="22">
        <v>11800</v>
      </c>
      <c r="J650" s="19">
        <v>1992</v>
      </c>
      <c r="K650" s="18" t="s">
        <v>1749</v>
      </c>
      <c r="L650" s="17">
        <v>6006</v>
      </c>
      <c r="M650" s="21" t="s">
        <v>1400</v>
      </c>
      <c r="O650" s="17" t="s">
        <v>1165</v>
      </c>
      <c r="Q650" s="17">
        <v>1995</v>
      </c>
      <c r="R650" s="17">
        <v>2001</v>
      </c>
      <c r="T650" s="28">
        <v>41705</v>
      </c>
      <c r="U650" s="21" t="s">
        <v>1809</v>
      </c>
      <c r="V650" s="5"/>
    </row>
    <row r="651" spans="1:22" ht="12.75" customHeight="1" x14ac:dyDescent="0.2">
      <c r="A651" s="17">
        <v>11</v>
      </c>
      <c r="B651" s="17">
        <v>221</v>
      </c>
      <c r="D651" s="17">
        <v>114364</v>
      </c>
      <c r="E651" s="18" t="s">
        <v>1241</v>
      </c>
      <c r="F651" s="18" t="s">
        <v>55</v>
      </c>
      <c r="G651" s="18" t="s">
        <v>2548</v>
      </c>
      <c r="H651" s="23">
        <v>14071</v>
      </c>
      <c r="I651" s="22">
        <v>14071</v>
      </c>
      <c r="J651" s="19">
        <v>1998</v>
      </c>
      <c r="K651" s="18" t="s">
        <v>3124</v>
      </c>
      <c r="L651" s="17">
        <v>6017</v>
      </c>
      <c r="M651" s="21" t="s">
        <v>21</v>
      </c>
      <c r="O651" s="17" t="s">
        <v>1165</v>
      </c>
      <c r="Q651" s="17">
        <v>1999</v>
      </c>
      <c r="R651" s="17">
        <v>2007</v>
      </c>
      <c r="T651" s="28">
        <v>42802</v>
      </c>
      <c r="U651" s="21" t="s">
        <v>1809</v>
      </c>
      <c r="V651" s="5"/>
    </row>
    <row r="652" spans="1:22" ht="12.75" customHeight="1" x14ac:dyDescent="0.2">
      <c r="A652" s="17">
        <v>13</v>
      </c>
      <c r="B652" s="17">
        <v>132</v>
      </c>
      <c r="C652" s="17" t="s">
        <v>932</v>
      </c>
      <c r="D652" s="17">
        <v>175237</v>
      </c>
      <c r="E652" s="18" t="s">
        <v>1241</v>
      </c>
      <c r="F652" s="18" t="s">
        <v>55</v>
      </c>
      <c r="G652" s="18" t="s">
        <v>2548</v>
      </c>
      <c r="H652" s="23">
        <v>11664</v>
      </c>
      <c r="I652" s="22">
        <v>11664</v>
      </c>
      <c r="J652" s="19">
        <v>1991</v>
      </c>
      <c r="K652" s="18" t="s">
        <v>1289</v>
      </c>
      <c r="L652" s="17">
        <v>6022</v>
      </c>
      <c r="M652" s="21" t="s">
        <v>915</v>
      </c>
      <c r="O652" s="17" t="s">
        <v>1165</v>
      </c>
      <c r="Q652" s="17">
        <v>1992</v>
      </c>
      <c r="T652" s="28"/>
      <c r="U652" s="21" t="s">
        <v>1809</v>
      </c>
      <c r="V652" s="5"/>
    </row>
    <row r="653" spans="1:22" ht="12.75" customHeight="1" x14ac:dyDescent="0.2">
      <c r="A653" s="17">
        <v>17</v>
      </c>
      <c r="B653" s="17">
        <v>144</v>
      </c>
      <c r="C653" s="17" t="s">
        <v>1556</v>
      </c>
      <c r="D653" s="17">
        <v>171983</v>
      </c>
      <c r="E653" s="18" t="s">
        <v>1241</v>
      </c>
      <c r="F653" s="18" t="s">
        <v>102</v>
      </c>
      <c r="G653" s="18" t="s">
        <v>2549</v>
      </c>
      <c r="H653" s="23">
        <v>16367</v>
      </c>
      <c r="I653" s="22">
        <v>16367</v>
      </c>
      <c r="J653" s="19">
        <v>2004</v>
      </c>
      <c r="K653" s="18" t="s">
        <v>1317</v>
      </c>
      <c r="L653" s="17">
        <v>6166</v>
      </c>
      <c r="M653" s="21" t="s">
        <v>11</v>
      </c>
      <c r="O653" s="17" t="s">
        <v>1165</v>
      </c>
      <c r="T653" s="28"/>
      <c r="U653" s="21" t="s">
        <v>1809</v>
      </c>
      <c r="V653" s="5"/>
    </row>
    <row r="654" spans="1:22" ht="12.75" customHeight="1" x14ac:dyDescent="0.2">
      <c r="A654" s="17">
        <v>8</v>
      </c>
      <c r="B654" s="17">
        <v>157</v>
      </c>
      <c r="C654" s="17" t="s">
        <v>1559</v>
      </c>
      <c r="D654" s="17">
        <v>103801</v>
      </c>
      <c r="E654" s="18" t="s">
        <v>531</v>
      </c>
      <c r="F654" s="18" t="s">
        <v>960</v>
      </c>
      <c r="G654" s="18" t="s">
        <v>2550</v>
      </c>
      <c r="H654" s="23">
        <v>18411</v>
      </c>
      <c r="I654" s="22">
        <v>18411</v>
      </c>
      <c r="J654" s="19">
        <v>2010</v>
      </c>
      <c r="K654" s="18" t="s">
        <v>511</v>
      </c>
      <c r="L654" s="17">
        <v>6034</v>
      </c>
      <c r="M654" s="21" t="s">
        <v>892</v>
      </c>
      <c r="O654" s="17" t="s">
        <v>1165</v>
      </c>
      <c r="Q654" s="17">
        <v>2010</v>
      </c>
      <c r="T654" s="28">
        <v>42412</v>
      </c>
      <c r="U654" s="21" t="s">
        <v>1809</v>
      </c>
      <c r="V654" s="5"/>
    </row>
    <row r="655" spans="1:22" ht="12.75" customHeight="1" x14ac:dyDescent="0.2">
      <c r="A655" s="17">
        <v>8</v>
      </c>
      <c r="B655" s="17">
        <v>218</v>
      </c>
      <c r="D655" s="17">
        <v>258965</v>
      </c>
      <c r="E655" s="20" t="s">
        <v>1894</v>
      </c>
      <c r="F655" s="20" t="s">
        <v>94</v>
      </c>
      <c r="G655" s="18" t="s">
        <v>2551</v>
      </c>
      <c r="H655" s="12">
        <v>20516</v>
      </c>
      <c r="I655" s="22">
        <v>20516</v>
      </c>
      <c r="J655" s="19">
        <v>2016</v>
      </c>
      <c r="K655" s="20" t="s">
        <v>1895</v>
      </c>
      <c r="L655" s="17">
        <v>6023</v>
      </c>
      <c r="M655" s="20" t="s">
        <v>921</v>
      </c>
      <c r="N655" s="17"/>
      <c r="O655" s="17" t="s">
        <v>1165</v>
      </c>
      <c r="Q655" s="17">
        <v>2016</v>
      </c>
      <c r="U655" s="21" t="s">
        <v>1809</v>
      </c>
      <c r="V655" s="5"/>
    </row>
    <row r="656" spans="1:22" x14ac:dyDescent="0.2">
      <c r="A656" s="17">
        <v>1</v>
      </c>
      <c r="B656" s="17">
        <v>100</v>
      </c>
      <c r="C656" s="17" t="s">
        <v>932</v>
      </c>
      <c r="D656" s="17">
        <v>153095</v>
      </c>
      <c r="E656" s="18" t="s">
        <v>305</v>
      </c>
      <c r="F656" s="18" t="s">
        <v>54</v>
      </c>
      <c r="G656" s="18" t="s">
        <v>2552</v>
      </c>
      <c r="H656" s="23">
        <v>8811</v>
      </c>
      <c r="I656" s="22">
        <v>8811</v>
      </c>
      <c r="J656" s="19">
        <v>1984</v>
      </c>
      <c r="K656" s="18" t="s">
        <v>678</v>
      </c>
      <c r="L656" s="17">
        <v>6390</v>
      </c>
      <c r="M656" s="21" t="s">
        <v>44</v>
      </c>
      <c r="O656" s="17" t="s">
        <v>1165</v>
      </c>
      <c r="Q656" s="17">
        <v>1987</v>
      </c>
      <c r="T656" s="28"/>
      <c r="U656" s="21" t="s">
        <v>1809</v>
      </c>
      <c r="V656" s="5"/>
    </row>
    <row r="657" spans="1:22" ht="15" customHeight="1" x14ac:dyDescent="0.2">
      <c r="A657" s="17">
        <v>11</v>
      </c>
      <c r="B657" s="17">
        <v>202</v>
      </c>
      <c r="C657" s="17" t="s">
        <v>216</v>
      </c>
      <c r="D657" s="17">
        <v>115548</v>
      </c>
      <c r="E657" s="18" t="s">
        <v>305</v>
      </c>
      <c r="F657" s="18" t="s">
        <v>1644</v>
      </c>
      <c r="G657" s="18" t="s">
        <v>2553</v>
      </c>
      <c r="H657" s="23">
        <v>19671</v>
      </c>
      <c r="I657" s="22">
        <v>19671</v>
      </c>
      <c r="J657" s="19">
        <v>2013</v>
      </c>
      <c r="K657" s="18" t="s">
        <v>1653</v>
      </c>
      <c r="L657" s="17">
        <v>6207</v>
      </c>
      <c r="M657" s="21" t="s">
        <v>911</v>
      </c>
      <c r="O657" s="17" t="s">
        <v>1165</v>
      </c>
      <c r="Q657" s="17">
        <v>2016</v>
      </c>
      <c r="T657" s="28"/>
      <c r="U657" s="21" t="s">
        <v>1809</v>
      </c>
      <c r="V657" s="5"/>
    </row>
    <row r="658" spans="1:22" x14ac:dyDescent="0.2">
      <c r="A658" s="17">
        <v>11</v>
      </c>
      <c r="B658" s="17">
        <v>142</v>
      </c>
      <c r="D658" s="17">
        <v>105795</v>
      </c>
      <c r="E658" s="18" t="s">
        <v>306</v>
      </c>
      <c r="F658" s="18" t="s">
        <v>73</v>
      </c>
      <c r="G658" s="18" t="s">
        <v>2554</v>
      </c>
      <c r="H658" s="23">
        <v>16308</v>
      </c>
      <c r="I658" s="22">
        <v>16308</v>
      </c>
      <c r="J658" s="19">
        <v>2004</v>
      </c>
      <c r="K658" s="18" t="s">
        <v>1321</v>
      </c>
      <c r="L658" s="17">
        <v>6102</v>
      </c>
      <c r="M658" s="21" t="s">
        <v>1390</v>
      </c>
      <c r="O658" s="17" t="s">
        <v>1165</v>
      </c>
      <c r="T658" s="28"/>
      <c r="U658" s="21" t="s">
        <v>1809</v>
      </c>
      <c r="V658" s="5"/>
    </row>
    <row r="659" spans="1:22" x14ac:dyDescent="0.2">
      <c r="A659" s="15">
        <v>8</v>
      </c>
      <c r="B659" s="17">
        <v>129</v>
      </c>
      <c r="C659"/>
      <c r="D659" s="17">
        <v>100137</v>
      </c>
      <c r="E659" s="25" t="s">
        <v>306</v>
      </c>
      <c r="F659" s="25" t="s">
        <v>55</v>
      </c>
      <c r="G659" s="18" t="s">
        <v>2555</v>
      </c>
      <c r="H659" s="31">
        <v>19778</v>
      </c>
      <c r="I659" s="22">
        <v>19778</v>
      </c>
      <c r="J659" s="19">
        <v>2014</v>
      </c>
      <c r="K659" s="25" t="s">
        <v>1709</v>
      </c>
      <c r="L659" s="15">
        <v>6340</v>
      </c>
      <c r="M659" s="32" t="s">
        <v>1168</v>
      </c>
      <c r="N659"/>
      <c r="O659" s="17" t="s">
        <v>1165</v>
      </c>
      <c r="P659"/>
      <c r="Q659" s="17">
        <v>2014</v>
      </c>
      <c r="U659" s="21" t="s">
        <v>1809</v>
      </c>
      <c r="V659" s="5"/>
    </row>
    <row r="660" spans="1:22" ht="12.75" customHeight="1" x14ac:dyDescent="0.2">
      <c r="A660" s="17">
        <v>12</v>
      </c>
      <c r="B660" s="17">
        <v>213</v>
      </c>
      <c r="D660" s="17">
        <v>162446</v>
      </c>
      <c r="E660" s="18" t="s">
        <v>383</v>
      </c>
      <c r="F660" s="18" t="s">
        <v>61</v>
      </c>
      <c r="G660" s="18" t="s">
        <v>2556</v>
      </c>
      <c r="H660" s="23">
        <v>17337</v>
      </c>
      <c r="I660" s="22">
        <v>17337</v>
      </c>
      <c r="J660" s="19">
        <v>2007</v>
      </c>
      <c r="K660" s="18" t="s">
        <v>1449</v>
      </c>
      <c r="L660" s="17">
        <v>6260</v>
      </c>
      <c r="M660" s="21" t="s">
        <v>897</v>
      </c>
      <c r="O660" s="17" t="s">
        <v>1165</v>
      </c>
      <c r="Q660" s="17">
        <v>2007</v>
      </c>
      <c r="T660" s="28"/>
      <c r="U660" s="21" t="s">
        <v>1809</v>
      </c>
      <c r="V660" s="5"/>
    </row>
    <row r="661" spans="1:22" ht="12.75" customHeight="1" x14ac:dyDescent="0.2">
      <c r="A661" s="17">
        <v>14</v>
      </c>
      <c r="B661" s="17">
        <v>147</v>
      </c>
      <c r="D661" s="17">
        <v>131714</v>
      </c>
      <c r="E661" s="18" t="s">
        <v>1199</v>
      </c>
      <c r="F661" s="18" t="s">
        <v>54</v>
      </c>
      <c r="G661" s="18" t="s">
        <v>2557</v>
      </c>
      <c r="H661" s="23">
        <v>18266</v>
      </c>
      <c r="I661" s="22">
        <v>18266</v>
      </c>
      <c r="J661" s="19">
        <v>2010</v>
      </c>
      <c r="K661" s="18" t="s">
        <v>1200</v>
      </c>
      <c r="L661" s="17">
        <v>6102</v>
      </c>
      <c r="M661" s="21" t="s">
        <v>1390</v>
      </c>
      <c r="O661" s="17" t="s">
        <v>1165</v>
      </c>
      <c r="Q661" s="17">
        <v>2010</v>
      </c>
      <c r="T661" s="28"/>
      <c r="U661" s="21" t="s">
        <v>1809</v>
      </c>
      <c r="V661" s="5"/>
    </row>
    <row r="662" spans="1:22" x14ac:dyDescent="0.2">
      <c r="A662" s="17">
        <v>12</v>
      </c>
      <c r="B662" s="17">
        <v>104</v>
      </c>
      <c r="D662" s="17">
        <v>307815</v>
      </c>
      <c r="E662" s="18" t="s">
        <v>1199</v>
      </c>
      <c r="F662" s="18" t="s">
        <v>533</v>
      </c>
      <c r="G662" s="18" t="s">
        <v>2558</v>
      </c>
      <c r="H662" s="23">
        <v>18673</v>
      </c>
      <c r="I662" s="22">
        <v>18673</v>
      </c>
      <c r="J662" s="19">
        <v>2011</v>
      </c>
      <c r="K662" s="18" t="s">
        <v>170</v>
      </c>
      <c r="L662" s="17">
        <v>6247</v>
      </c>
      <c r="M662" s="21" t="s">
        <v>27</v>
      </c>
      <c r="O662" s="17" t="s">
        <v>1165</v>
      </c>
      <c r="T662" s="28"/>
      <c r="U662" s="21" t="s">
        <v>1810</v>
      </c>
      <c r="V662" s="5"/>
    </row>
    <row r="663" spans="1:22" ht="12.75" customHeight="1" x14ac:dyDescent="0.2">
      <c r="A663" s="17">
        <v>14</v>
      </c>
      <c r="B663" s="17">
        <v>248</v>
      </c>
      <c r="D663" s="17">
        <v>182896</v>
      </c>
      <c r="E663" s="20" t="s">
        <v>1242</v>
      </c>
      <c r="F663" s="20" t="s">
        <v>71</v>
      </c>
      <c r="G663" s="18" t="s">
        <v>2559</v>
      </c>
      <c r="H663" s="12">
        <v>20569</v>
      </c>
      <c r="I663" s="22">
        <v>20569</v>
      </c>
      <c r="J663" s="19">
        <v>2016</v>
      </c>
      <c r="K663" s="20" t="s">
        <v>1911</v>
      </c>
      <c r="L663" s="17">
        <v>6122</v>
      </c>
      <c r="M663" s="20" t="s">
        <v>1369</v>
      </c>
      <c r="N663" s="17"/>
      <c r="O663" s="17" t="s">
        <v>1165</v>
      </c>
      <c r="U663" s="21" t="s">
        <v>1809</v>
      </c>
      <c r="V663" s="5"/>
    </row>
    <row r="664" spans="1:22" x14ac:dyDescent="0.2">
      <c r="A664" s="17">
        <v>14</v>
      </c>
      <c r="B664" s="17">
        <v>196</v>
      </c>
      <c r="D664" s="17">
        <v>151519</v>
      </c>
      <c r="E664" s="18" t="s">
        <v>1242</v>
      </c>
      <c r="F664" s="18" t="s">
        <v>948</v>
      </c>
      <c r="G664" s="18" t="s">
        <v>2560</v>
      </c>
      <c r="H664" s="23">
        <v>15379</v>
      </c>
      <c r="I664" s="22">
        <v>15379</v>
      </c>
      <c r="J664" s="19">
        <v>2002</v>
      </c>
      <c r="K664" s="18" t="s">
        <v>584</v>
      </c>
      <c r="L664" s="17">
        <v>6125</v>
      </c>
      <c r="M664" s="21" t="s">
        <v>1394</v>
      </c>
      <c r="O664" s="17" t="s">
        <v>1165</v>
      </c>
      <c r="Q664" s="17">
        <v>2003</v>
      </c>
      <c r="T664" s="28"/>
      <c r="U664" s="21" t="s">
        <v>1809</v>
      </c>
      <c r="V664" s="5"/>
    </row>
    <row r="665" spans="1:22" ht="12.75" customHeight="1" x14ac:dyDescent="0.2">
      <c r="A665" s="17">
        <v>3</v>
      </c>
      <c r="B665" s="17">
        <v>161</v>
      </c>
      <c r="C665" s="17" t="s">
        <v>932</v>
      </c>
      <c r="D665" s="17">
        <v>112391</v>
      </c>
      <c r="E665" s="18" t="s">
        <v>1242</v>
      </c>
      <c r="F665" s="18" t="s">
        <v>963</v>
      </c>
      <c r="G665" s="18" t="s">
        <v>2561</v>
      </c>
      <c r="H665" s="23">
        <v>12708</v>
      </c>
      <c r="I665" s="22">
        <v>12708</v>
      </c>
      <c r="J665" s="19">
        <v>1994</v>
      </c>
      <c r="K665" s="18" t="s">
        <v>787</v>
      </c>
      <c r="L665" s="17">
        <v>6010</v>
      </c>
      <c r="M665" s="21" t="s">
        <v>1401</v>
      </c>
      <c r="O665" s="17" t="s">
        <v>1165</v>
      </c>
      <c r="Q665" s="17">
        <v>1994</v>
      </c>
      <c r="T665" s="28"/>
      <c r="U665" s="21" t="s">
        <v>1809</v>
      </c>
      <c r="V665" s="5"/>
    </row>
    <row r="666" spans="1:22" x14ac:dyDescent="0.2">
      <c r="A666" s="17">
        <v>17</v>
      </c>
      <c r="B666" s="17">
        <v>126</v>
      </c>
      <c r="C666"/>
      <c r="D666" s="17">
        <v>156988</v>
      </c>
      <c r="E666" s="25" t="s">
        <v>1242</v>
      </c>
      <c r="F666" s="25" t="s">
        <v>99</v>
      </c>
      <c r="G666" s="18" t="s">
        <v>2562</v>
      </c>
      <c r="H666" s="31">
        <v>19876</v>
      </c>
      <c r="I666" s="22">
        <v>19876</v>
      </c>
      <c r="J666" s="19">
        <v>2014</v>
      </c>
      <c r="K666" s="25" t="s">
        <v>1681</v>
      </c>
      <c r="L666" s="15">
        <v>6106</v>
      </c>
      <c r="M666" s="25" t="s">
        <v>909</v>
      </c>
      <c r="N666"/>
      <c r="O666" s="17" t="s">
        <v>1165</v>
      </c>
      <c r="P666"/>
      <c r="U666" s="21" t="s">
        <v>1809</v>
      </c>
      <c r="V666" s="5"/>
    </row>
    <row r="667" spans="1:22" x14ac:dyDescent="0.2">
      <c r="A667" s="17">
        <v>8</v>
      </c>
      <c r="B667" s="17">
        <v>116</v>
      </c>
      <c r="C667" s="17" t="s">
        <v>932</v>
      </c>
      <c r="D667" s="17">
        <v>186372</v>
      </c>
      <c r="E667" s="18" t="s">
        <v>1242</v>
      </c>
      <c r="F667" s="18" t="s">
        <v>54</v>
      </c>
      <c r="G667" s="18" t="s">
        <v>2563</v>
      </c>
      <c r="H667" s="23">
        <v>13519</v>
      </c>
      <c r="I667" s="22">
        <v>13519</v>
      </c>
      <c r="J667" s="19">
        <v>1997</v>
      </c>
      <c r="K667" s="18" t="s">
        <v>1750</v>
      </c>
      <c r="L667" s="17">
        <v>6030</v>
      </c>
      <c r="M667" s="21" t="s">
        <v>902</v>
      </c>
      <c r="O667" s="17" t="s">
        <v>1165</v>
      </c>
      <c r="Q667" s="17">
        <v>1999</v>
      </c>
      <c r="T667" s="28">
        <v>41705</v>
      </c>
      <c r="U667" s="21" t="s">
        <v>1809</v>
      </c>
      <c r="V667" s="5"/>
    </row>
    <row r="668" spans="1:22" x14ac:dyDescent="0.2">
      <c r="A668" s="17">
        <v>3</v>
      </c>
      <c r="B668" s="17">
        <v>163</v>
      </c>
      <c r="C668" s="17" t="s">
        <v>932</v>
      </c>
      <c r="D668" s="17">
        <v>165504</v>
      </c>
      <c r="E668" s="18" t="s">
        <v>1242</v>
      </c>
      <c r="F668" s="18" t="s">
        <v>946</v>
      </c>
      <c r="G668" s="18" t="s">
        <v>2564</v>
      </c>
      <c r="H668" s="23">
        <v>9556</v>
      </c>
      <c r="I668" s="22">
        <v>9556</v>
      </c>
      <c r="J668" s="19">
        <v>1986</v>
      </c>
      <c r="K668" s="18" t="s">
        <v>1292</v>
      </c>
      <c r="L668" s="17">
        <v>6010</v>
      </c>
      <c r="M668" s="21" t="s">
        <v>1401</v>
      </c>
      <c r="O668" s="17" t="s">
        <v>1165</v>
      </c>
      <c r="T668" s="28"/>
      <c r="U668" s="21" t="s">
        <v>1809</v>
      </c>
      <c r="V668" s="5"/>
    </row>
    <row r="669" spans="1:22" x14ac:dyDescent="0.2">
      <c r="A669" s="17">
        <v>12</v>
      </c>
      <c r="B669" s="17">
        <v>109</v>
      </c>
      <c r="C669" s="17" t="s">
        <v>216</v>
      </c>
      <c r="D669" s="17">
        <v>177269</v>
      </c>
      <c r="E669" s="18" t="s">
        <v>1242</v>
      </c>
      <c r="F669" s="18" t="s">
        <v>958</v>
      </c>
      <c r="G669" s="18" t="s">
        <v>2565</v>
      </c>
      <c r="H669" s="23">
        <v>15952</v>
      </c>
      <c r="I669" s="22">
        <v>15952</v>
      </c>
      <c r="J669" s="19">
        <v>2003</v>
      </c>
      <c r="K669" s="18" t="s">
        <v>1026</v>
      </c>
      <c r="L669" s="17">
        <v>6211</v>
      </c>
      <c r="M669" s="21" t="s">
        <v>49</v>
      </c>
      <c r="O669" s="17" t="s">
        <v>1165</v>
      </c>
      <c r="Q669" s="17">
        <v>2004</v>
      </c>
      <c r="T669" s="28"/>
      <c r="U669" s="21" t="s">
        <v>1809</v>
      </c>
      <c r="V669" s="5"/>
    </row>
    <row r="670" spans="1:22" ht="12.75" customHeight="1" x14ac:dyDescent="0.2">
      <c r="A670" s="17">
        <v>15</v>
      </c>
      <c r="B670" s="17">
        <v>253</v>
      </c>
      <c r="D670" s="17">
        <v>311904</v>
      </c>
      <c r="E670" s="20" t="s">
        <v>1242</v>
      </c>
      <c r="F670" s="20" t="s">
        <v>1012</v>
      </c>
      <c r="G670" s="18" t="s">
        <v>2566</v>
      </c>
      <c r="H670" s="12">
        <v>20742</v>
      </c>
      <c r="I670" s="22">
        <v>20742</v>
      </c>
      <c r="J670" s="19">
        <v>2016</v>
      </c>
      <c r="K670" s="20" t="s">
        <v>1925</v>
      </c>
      <c r="L670" s="17">
        <v>6144</v>
      </c>
      <c r="M670" s="20" t="s">
        <v>1045</v>
      </c>
      <c r="N670" s="17"/>
      <c r="O670" s="17" t="s">
        <v>1165</v>
      </c>
      <c r="U670" s="21" t="s">
        <v>1809</v>
      </c>
      <c r="V670" s="5"/>
    </row>
    <row r="671" spans="1:22" x14ac:dyDescent="0.2">
      <c r="A671" s="15">
        <v>12</v>
      </c>
      <c r="B671" s="15">
        <v>109</v>
      </c>
      <c r="C671"/>
      <c r="D671" s="17">
        <v>177270</v>
      </c>
      <c r="E671" s="25" t="s">
        <v>1242</v>
      </c>
      <c r="F671" s="25" t="s">
        <v>55</v>
      </c>
      <c r="G671" s="18" t="s">
        <v>2567</v>
      </c>
      <c r="H671" s="31">
        <v>20008</v>
      </c>
      <c r="I671" s="22">
        <v>20008</v>
      </c>
      <c r="J671" s="19">
        <v>2014</v>
      </c>
      <c r="K671" s="25" t="s">
        <v>1714</v>
      </c>
      <c r="L671" s="15">
        <v>6211</v>
      </c>
      <c r="M671" s="32" t="s">
        <v>1715</v>
      </c>
      <c r="N671"/>
      <c r="O671" s="17" t="s">
        <v>1165</v>
      </c>
      <c r="P671"/>
      <c r="U671" s="21" t="s">
        <v>1809</v>
      </c>
      <c r="V671" s="5"/>
    </row>
    <row r="672" spans="1:22" x14ac:dyDescent="0.2">
      <c r="A672" s="17">
        <v>6</v>
      </c>
      <c r="B672" s="17">
        <v>150</v>
      </c>
      <c r="D672" s="17">
        <v>170455</v>
      </c>
      <c r="E672" s="18" t="s">
        <v>1242</v>
      </c>
      <c r="F672" s="18" t="s">
        <v>96</v>
      </c>
      <c r="G672" s="18" t="s">
        <v>2568</v>
      </c>
      <c r="H672" s="23">
        <v>16429</v>
      </c>
      <c r="I672" s="22">
        <v>16429</v>
      </c>
      <c r="J672" s="19">
        <v>2004</v>
      </c>
      <c r="K672" s="18" t="s">
        <v>1640</v>
      </c>
      <c r="L672" s="17">
        <v>6004</v>
      </c>
      <c r="M672" s="21" t="s">
        <v>1400</v>
      </c>
      <c r="O672" s="17" t="s">
        <v>1165</v>
      </c>
      <c r="T672" s="28">
        <v>41319</v>
      </c>
      <c r="U672" s="21" t="s">
        <v>1809</v>
      </c>
      <c r="V672" s="5"/>
    </row>
    <row r="673" spans="1:22" ht="12.75" customHeight="1" x14ac:dyDescent="0.2">
      <c r="A673" s="17">
        <v>14</v>
      </c>
      <c r="B673" s="17">
        <v>248</v>
      </c>
      <c r="D673" s="17">
        <v>182898</v>
      </c>
      <c r="E673" s="18" t="s">
        <v>1242</v>
      </c>
      <c r="F673" s="18" t="s">
        <v>168</v>
      </c>
      <c r="G673" s="18" t="s">
        <v>2569</v>
      </c>
      <c r="H673" s="23">
        <v>16529</v>
      </c>
      <c r="I673" s="22">
        <v>16529</v>
      </c>
      <c r="J673" s="19">
        <v>2005</v>
      </c>
      <c r="K673" s="18" t="s">
        <v>1519</v>
      </c>
      <c r="L673" s="17">
        <v>6130</v>
      </c>
      <c r="M673" s="21" t="s">
        <v>1396</v>
      </c>
      <c r="O673" s="17" t="s">
        <v>1165</v>
      </c>
      <c r="T673" s="28"/>
      <c r="U673" s="21" t="s">
        <v>1809</v>
      </c>
      <c r="V673" s="5"/>
    </row>
    <row r="674" spans="1:22" ht="12.75" customHeight="1" x14ac:dyDescent="0.2">
      <c r="A674" s="17">
        <v>17</v>
      </c>
      <c r="B674" s="17">
        <v>228</v>
      </c>
      <c r="D674" s="17">
        <v>164213</v>
      </c>
      <c r="E674" s="18" t="s">
        <v>1242</v>
      </c>
      <c r="F674" s="18" t="s">
        <v>66</v>
      </c>
      <c r="G674" s="18" t="s">
        <v>2570</v>
      </c>
      <c r="H674" s="23">
        <v>18393</v>
      </c>
      <c r="I674" s="22">
        <v>18393</v>
      </c>
      <c r="J674" s="19">
        <v>2010</v>
      </c>
      <c r="K674" s="18" t="s">
        <v>1201</v>
      </c>
      <c r="L674" s="17">
        <v>6170</v>
      </c>
      <c r="M674" s="21" t="s">
        <v>1404</v>
      </c>
      <c r="O674" s="17" t="s">
        <v>1165</v>
      </c>
      <c r="Q674" s="17">
        <v>2010</v>
      </c>
      <c r="T674" s="28"/>
      <c r="U674" s="21" t="s">
        <v>1809</v>
      </c>
      <c r="V674" s="5"/>
    </row>
    <row r="675" spans="1:22" x14ac:dyDescent="0.2">
      <c r="A675" s="17">
        <v>12</v>
      </c>
      <c r="B675" s="17">
        <v>109</v>
      </c>
      <c r="D675" s="17">
        <v>156818</v>
      </c>
      <c r="E675" s="20" t="s">
        <v>1242</v>
      </c>
      <c r="F675" s="20" t="s">
        <v>80</v>
      </c>
      <c r="G675" s="18" t="s">
        <v>2571</v>
      </c>
      <c r="H675" s="12">
        <v>20589</v>
      </c>
      <c r="I675" s="22">
        <v>20589</v>
      </c>
      <c r="J675" s="19">
        <v>2016</v>
      </c>
      <c r="K675" s="20" t="s">
        <v>1922</v>
      </c>
      <c r="L675" s="17">
        <v>6211</v>
      </c>
      <c r="M675" s="20" t="s">
        <v>49</v>
      </c>
      <c r="N675" s="17"/>
      <c r="O675" s="17" t="s">
        <v>1165</v>
      </c>
      <c r="Q675" s="17">
        <v>2016</v>
      </c>
      <c r="U675" s="21" t="s">
        <v>1809</v>
      </c>
      <c r="V675" s="5"/>
    </row>
    <row r="676" spans="1:22" ht="12.75" customHeight="1" x14ac:dyDescent="0.2">
      <c r="A676" s="17">
        <v>8</v>
      </c>
      <c r="B676" s="17">
        <v>157</v>
      </c>
      <c r="D676" s="17">
        <v>104531</v>
      </c>
      <c r="E676" s="18" t="s">
        <v>659</v>
      </c>
      <c r="F676" s="18" t="s">
        <v>55</v>
      </c>
      <c r="G676" s="18" t="s">
        <v>2572</v>
      </c>
      <c r="H676" s="23">
        <v>16289</v>
      </c>
      <c r="I676" s="22">
        <v>16289</v>
      </c>
      <c r="J676" s="19">
        <v>2009</v>
      </c>
      <c r="K676" s="18" t="s">
        <v>676</v>
      </c>
      <c r="L676" s="17">
        <v>6034</v>
      </c>
      <c r="M676" s="21" t="s">
        <v>892</v>
      </c>
      <c r="O676" s="17" t="s">
        <v>1165</v>
      </c>
      <c r="Q676" s="17">
        <v>2009</v>
      </c>
      <c r="T676" s="28"/>
      <c r="U676" s="21" t="s">
        <v>1809</v>
      </c>
      <c r="V676" s="5"/>
    </row>
    <row r="677" spans="1:22" x14ac:dyDescent="0.2">
      <c r="A677" s="17">
        <v>12</v>
      </c>
      <c r="B677" s="17">
        <v>213</v>
      </c>
      <c r="D677" s="17">
        <v>201823</v>
      </c>
      <c r="E677" s="18" t="s">
        <v>659</v>
      </c>
      <c r="F677" s="18" t="s">
        <v>107</v>
      </c>
      <c r="G677" s="18" t="s">
        <v>2573</v>
      </c>
      <c r="H677" s="23">
        <v>18348</v>
      </c>
      <c r="I677" s="22">
        <v>18348</v>
      </c>
      <c r="J677" s="19">
        <v>2010</v>
      </c>
      <c r="K677" s="18" t="s">
        <v>1202</v>
      </c>
      <c r="L677" s="17">
        <v>6263</v>
      </c>
      <c r="M677" s="21" t="s">
        <v>1372</v>
      </c>
      <c r="O677" s="17" t="s">
        <v>1165</v>
      </c>
      <c r="Q677" s="17">
        <v>2015</v>
      </c>
      <c r="T677" s="28"/>
      <c r="U677" s="21" t="s">
        <v>1809</v>
      </c>
      <c r="V677" s="5"/>
    </row>
    <row r="678" spans="1:22" x14ac:dyDescent="0.2">
      <c r="A678" s="17">
        <v>4</v>
      </c>
      <c r="B678" s="17">
        <v>205</v>
      </c>
      <c r="D678" s="17">
        <v>114167</v>
      </c>
      <c r="E678" s="18" t="s">
        <v>659</v>
      </c>
      <c r="F678" s="18" t="s">
        <v>60</v>
      </c>
      <c r="G678" s="18" t="s">
        <v>2574</v>
      </c>
      <c r="H678" s="23">
        <v>16748</v>
      </c>
      <c r="I678" s="22">
        <v>16748</v>
      </c>
      <c r="J678" s="19">
        <v>2005</v>
      </c>
      <c r="K678" s="18" t="s">
        <v>660</v>
      </c>
      <c r="L678" s="17">
        <v>6044</v>
      </c>
      <c r="M678" s="21" t="s">
        <v>1371</v>
      </c>
      <c r="O678" s="17" t="s">
        <v>1165</v>
      </c>
      <c r="Q678" s="17">
        <v>2005</v>
      </c>
      <c r="T678" s="28"/>
      <c r="U678" s="21" t="s">
        <v>1809</v>
      </c>
      <c r="V678" s="5"/>
    </row>
    <row r="679" spans="1:22" x14ac:dyDescent="0.2">
      <c r="A679" s="17">
        <v>2</v>
      </c>
      <c r="B679" s="17">
        <v>178</v>
      </c>
      <c r="D679" s="17">
        <v>258487</v>
      </c>
      <c r="E679" s="18" t="s">
        <v>1203</v>
      </c>
      <c r="F679" s="18" t="s">
        <v>1204</v>
      </c>
      <c r="G679" s="18" t="s">
        <v>2575</v>
      </c>
      <c r="H679" s="23">
        <v>18883</v>
      </c>
      <c r="I679" s="22">
        <v>18883</v>
      </c>
      <c r="J679" s="19">
        <v>2011</v>
      </c>
      <c r="K679" s="18" t="s">
        <v>1205</v>
      </c>
      <c r="L679" s="17">
        <v>6014</v>
      </c>
      <c r="M679" s="21" t="s">
        <v>1400</v>
      </c>
      <c r="O679" s="17" t="s">
        <v>1165</v>
      </c>
      <c r="Q679" s="17">
        <v>2014</v>
      </c>
      <c r="T679" s="28"/>
      <c r="U679" s="21" t="s">
        <v>1809</v>
      </c>
      <c r="V679" s="5"/>
    </row>
    <row r="680" spans="1:22" x14ac:dyDescent="0.2">
      <c r="A680" s="17">
        <v>2</v>
      </c>
      <c r="B680" s="17">
        <v>178</v>
      </c>
      <c r="D680" s="17">
        <v>102622</v>
      </c>
      <c r="E680" s="18" t="s">
        <v>1569</v>
      </c>
      <c r="F680" s="18" t="s">
        <v>1570</v>
      </c>
      <c r="G680" s="18" t="s">
        <v>2576</v>
      </c>
      <c r="H680" s="23">
        <v>19226</v>
      </c>
      <c r="I680" s="22">
        <v>19226</v>
      </c>
      <c r="J680" s="19">
        <v>2012</v>
      </c>
      <c r="K680" s="18" t="s">
        <v>1571</v>
      </c>
      <c r="L680" s="17">
        <v>6003</v>
      </c>
      <c r="M680" s="21" t="s">
        <v>1400</v>
      </c>
      <c r="O680" s="17" t="s">
        <v>1165</v>
      </c>
      <c r="Q680" s="17">
        <v>2015</v>
      </c>
      <c r="T680" s="28">
        <v>40918</v>
      </c>
      <c r="U680" s="21" t="s">
        <v>1810</v>
      </c>
      <c r="V680" s="5"/>
    </row>
    <row r="681" spans="1:22" ht="12.75" customHeight="1" x14ac:dyDescent="0.2">
      <c r="A681" s="17">
        <v>11</v>
      </c>
      <c r="B681" s="17">
        <v>142</v>
      </c>
      <c r="C681" s="17" t="s">
        <v>932</v>
      </c>
      <c r="D681" s="17">
        <v>105796</v>
      </c>
      <c r="E681" s="18" t="s">
        <v>1243</v>
      </c>
      <c r="F681" s="18" t="s">
        <v>72</v>
      </c>
      <c r="G681" s="18" t="s">
        <v>2577</v>
      </c>
      <c r="H681" s="23">
        <v>11940</v>
      </c>
      <c r="I681" s="22">
        <v>11940</v>
      </c>
      <c r="J681" s="19">
        <v>2002</v>
      </c>
      <c r="K681" s="18" t="s">
        <v>586</v>
      </c>
      <c r="L681" s="17">
        <v>6022</v>
      </c>
      <c r="M681" s="21" t="s">
        <v>915</v>
      </c>
      <c r="O681" s="17" t="s">
        <v>1165</v>
      </c>
      <c r="Q681" s="17">
        <v>2002</v>
      </c>
      <c r="T681" s="28"/>
      <c r="U681" s="21" t="s">
        <v>1809</v>
      </c>
      <c r="V681" s="5"/>
    </row>
    <row r="682" spans="1:22" ht="12.75" customHeight="1" x14ac:dyDescent="0.2">
      <c r="A682" s="15">
        <v>8</v>
      </c>
      <c r="B682" s="15">
        <v>129</v>
      </c>
      <c r="C682"/>
      <c r="D682" s="17">
        <v>288018</v>
      </c>
      <c r="E682" s="25" t="s">
        <v>1243</v>
      </c>
      <c r="F682" s="25" t="s">
        <v>1930</v>
      </c>
      <c r="G682" s="18" t="s">
        <v>2578</v>
      </c>
      <c r="H682" s="31">
        <v>20650</v>
      </c>
      <c r="I682" s="22">
        <v>20650</v>
      </c>
      <c r="J682" s="19">
        <v>2016</v>
      </c>
      <c r="K682" s="25" t="s">
        <v>1931</v>
      </c>
      <c r="L682" s="15">
        <v>6274</v>
      </c>
      <c r="M682" s="32" t="s">
        <v>1932</v>
      </c>
      <c r="N682"/>
      <c r="O682" s="17" t="s">
        <v>1165</v>
      </c>
      <c r="P682"/>
      <c r="T682" s="28"/>
      <c r="U682" s="21" t="s">
        <v>1809</v>
      </c>
      <c r="V682" s="5"/>
    </row>
    <row r="683" spans="1:22" ht="12.75" customHeight="1" x14ac:dyDescent="0.2">
      <c r="A683" s="17">
        <v>17</v>
      </c>
      <c r="B683" s="17">
        <v>126</v>
      </c>
      <c r="D683" s="17">
        <v>154404</v>
      </c>
      <c r="E683" s="18" t="s">
        <v>1243</v>
      </c>
      <c r="F683" s="18" t="s">
        <v>73</v>
      </c>
      <c r="G683" s="18" t="s">
        <v>2579</v>
      </c>
      <c r="H683" s="23">
        <v>18806</v>
      </c>
      <c r="I683" s="22">
        <v>18806</v>
      </c>
      <c r="J683" s="19">
        <v>2011</v>
      </c>
      <c r="K683" s="18" t="s">
        <v>1206</v>
      </c>
      <c r="L683" s="17">
        <v>6106</v>
      </c>
      <c r="M683" s="21" t="s">
        <v>909</v>
      </c>
      <c r="O683" s="17" t="s">
        <v>1165</v>
      </c>
      <c r="T683" s="28"/>
      <c r="U683" s="21" t="s">
        <v>1809</v>
      </c>
      <c r="V683" s="5"/>
    </row>
    <row r="684" spans="1:22" ht="12.75" customHeight="1" x14ac:dyDescent="0.2">
      <c r="A684" s="17">
        <v>6</v>
      </c>
      <c r="B684" s="17">
        <v>150</v>
      </c>
      <c r="D684" s="17">
        <v>146478</v>
      </c>
      <c r="E684" s="18" t="s">
        <v>1243</v>
      </c>
      <c r="F684" s="18" t="s">
        <v>169</v>
      </c>
      <c r="G684" s="18" t="s">
        <v>2580</v>
      </c>
      <c r="H684" s="23">
        <v>15198</v>
      </c>
      <c r="I684" s="22">
        <v>15198</v>
      </c>
      <c r="J684" s="19">
        <v>2001</v>
      </c>
      <c r="K684" s="18" t="s">
        <v>1163</v>
      </c>
      <c r="L684" s="17">
        <v>6285</v>
      </c>
      <c r="M684" s="21" t="s">
        <v>1392</v>
      </c>
      <c r="O684" s="17" t="s">
        <v>1165</v>
      </c>
      <c r="T684" s="28"/>
      <c r="U684" s="21" t="s">
        <v>1809</v>
      </c>
      <c r="V684" s="5"/>
    </row>
    <row r="685" spans="1:22" ht="12.75" customHeight="1" x14ac:dyDescent="0.2">
      <c r="A685" s="17">
        <v>8</v>
      </c>
      <c r="B685" s="17">
        <v>210</v>
      </c>
      <c r="D685" s="17">
        <v>168703</v>
      </c>
      <c r="E685" s="18" t="s">
        <v>1243</v>
      </c>
      <c r="F685" s="18" t="s">
        <v>54</v>
      </c>
      <c r="G685" s="18" t="s">
        <v>2581</v>
      </c>
      <c r="H685" s="23">
        <v>17124</v>
      </c>
      <c r="I685" s="22">
        <v>17124</v>
      </c>
      <c r="J685" s="19">
        <v>2006</v>
      </c>
      <c r="K685" s="18" t="s">
        <v>735</v>
      </c>
      <c r="L685" s="17">
        <v>6026</v>
      </c>
      <c r="M685" s="21" t="s">
        <v>1405</v>
      </c>
      <c r="O685" s="17" t="s">
        <v>1165</v>
      </c>
      <c r="Q685" s="17">
        <v>2011</v>
      </c>
      <c r="T685" s="28"/>
      <c r="U685" s="21" t="s">
        <v>1809</v>
      </c>
      <c r="V685" s="5"/>
    </row>
    <row r="686" spans="1:22" ht="12.75" customHeight="1" x14ac:dyDescent="0.2">
      <c r="A686" s="17">
        <v>15</v>
      </c>
      <c r="B686" s="17">
        <v>103</v>
      </c>
      <c r="D686" s="17">
        <v>104078</v>
      </c>
      <c r="E686" s="20" t="s">
        <v>1243</v>
      </c>
      <c r="F686" s="20" t="s">
        <v>958</v>
      </c>
      <c r="G686" s="18" t="s">
        <v>2582</v>
      </c>
      <c r="H686" s="23">
        <v>20176</v>
      </c>
      <c r="I686" s="22">
        <v>20176</v>
      </c>
      <c r="J686" s="19">
        <v>2015</v>
      </c>
      <c r="K686" s="20" t="s">
        <v>1793</v>
      </c>
      <c r="L686" s="17" t="s">
        <v>1794</v>
      </c>
      <c r="M686" s="20" t="s">
        <v>904</v>
      </c>
      <c r="O686" s="17" t="s">
        <v>1165</v>
      </c>
      <c r="Q686" s="17">
        <v>2015</v>
      </c>
      <c r="U686" s="21" t="s">
        <v>1809</v>
      </c>
      <c r="V686" s="5"/>
    </row>
    <row r="687" spans="1:22" ht="12.75" customHeight="1" x14ac:dyDescent="0.2">
      <c r="A687" s="17">
        <v>4</v>
      </c>
      <c r="B687" s="17">
        <v>205</v>
      </c>
      <c r="C687" s="17" t="s">
        <v>932</v>
      </c>
      <c r="D687" s="17">
        <v>111381</v>
      </c>
      <c r="E687" s="18" t="s">
        <v>1243</v>
      </c>
      <c r="F687" s="18" t="s">
        <v>94</v>
      </c>
      <c r="G687" s="18" t="s">
        <v>2583</v>
      </c>
      <c r="H687" s="23">
        <v>10215</v>
      </c>
      <c r="I687" s="22">
        <v>10215</v>
      </c>
      <c r="J687" s="19">
        <v>1987</v>
      </c>
      <c r="K687" s="18" t="s">
        <v>184</v>
      </c>
      <c r="L687" s="17">
        <v>6033</v>
      </c>
      <c r="M687" s="21" t="s">
        <v>1367</v>
      </c>
      <c r="O687" s="17" t="s">
        <v>1165</v>
      </c>
      <c r="T687" s="28"/>
      <c r="U687" s="21" t="s">
        <v>1809</v>
      </c>
      <c r="V687" s="5"/>
    </row>
    <row r="688" spans="1:22" ht="12.75" customHeight="1" x14ac:dyDescent="0.2">
      <c r="A688" s="17">
        <v>4</v>
      </c>
      <c r="B688" s="17">
        <v>100</v>
      </c>
      <c r="C688" s="17" t="s">
        <v>932</v>
      </c>
      <c r="D688" s="17">
        <v>121082</v>
      </c>
      <c r="E688" s="18" t="s">
        <v>1243</v>
      </c>
      <c r="F688" s="18" t="s">
        <v>55</v>
      </c>
      <c r="G688" s="18" t="s">
        <v>2584</v>
      </c>
      <c r="H688" s="23">
        <v>13074</v>
      </c>
      <c r="I688" s="22">
        <v>13074</v>
      </c>
      <c r="J688" s="19">
        <v>1995</v>
      </c>
      <c r="K688" s="18" t="s">
        <v>1420</v>
      </c>
      <c r="L688" s="17">
        <v>6035</v>
      </c>
      <c r="M688" s="21" t="s">
        <v>913</v>
      </c>
      <c r="O688" s="17" t="s">
        <v>1165</v>
      </c>
      <c r="T688" s="28">
        <v>42068</v>
      </c>
      <c r="U688" s="21" t="s">
        <v>1809</v>
      </c>
      <c r="V688" s="5"/>
    </row>
    <row r="689" spans="1:22" x14ac:dyDescent="0.2">
      <c r="A689" s="17">
        <v>6</v>
      </c>
      <c r="B689" s="17">
        <v>150</v>
      </c>
      <c r="D689" s="17">
        <v>170457</v>
      </c>
      <c r="E689" s="18" t="s">
        <v>1243</v>
      </c>
      <c r="F689" s="18" t="s">
        <v>177</v>
      </c>
      <c r="G689" s="18" t="s">
        <v>2585</v>
      </c>
      <c r="H689" s="23">
        <v>15391</v>
      </c>
      <c r="I689" s="22">
        <v>15391</v>
      </c>
      <c r="J689" s="19">
        <v>2002</v>
      </c>
      <c r="K689" s="18" t="s">
        <v>1163</v>
      </c>
      <c r="L689" s="17">
        <v>6285</v>
      </c>
      <c r="M689" s="21" t="s">
        <v>1392</v>
      </c>
      <c r="O689" s="17" t="s">
        <v>1165</v>
      </c>
      <c r="Q689" s="17">
        <v>2002</v>
      </c>
      <c r="T689" s="28"/>
      <c r="U689" s="21" t="s">
        <v>1810</v>
      </c>
      <c r="V689" s="5"/>
    </row>
    <row r="690" spans="1:22" x14ac:dyDescent="0.2">
      <c r="A690" s="17">
        <v>13</v>
      </c>
      <c r="B690" s="17">
        <v>226</v>
      </c>
      <c r="D690" s="17">
        <v>153453</v>
      </c>
      <c r="E690" s="18" t="s">
        <v>1243</v>
      </c>
      <c r="F690" s="18" t="s">
        <v>65</v>
      </c>
      <c r="G690" s="18" t="s">
        <v>2586</v>
      </c>
      <c r="H690" s="23">
        <v>14741</v>
      </c>
      <c r="I690" s="22">
        <v>14741</v>
      </c>
      <c r="J690" s="19">
        <v>2000</v>
      </c>
      <c r="K690" s="18" t="s">
        <v>1136</v>
      </c>
      <c r="L690" s="17">
        <v>6247</v>
      </c>
      <c r="M690" s="21" t="s">
        <v>27</v>
      </c>
      <c r="O690" s="17" t="s">
        <v>1165</v>
      </c>
      <c r="T690" s="28"/>
      <c r="U690" s="21" t="s">
        <v>1809</v>
      </c>
      <c r="V690" s="5"/>
    </row>
    <row r="691" spans="1:22" x14ac:dyDescent="0.2">
      <c r="A691" s="17">
        <v>12</v>
      </c>
      <c r="B691" s="17">
        <v>213</v>
      </c>
      <c r="D691" s="17">
        <v>100403</v>
      </c>
      <c r="E691" s="18" t="s">
        <v>1243</v>
      </c>
      <c r="F691" s="18" t="s">
        <v>58</v>
      </c>
      <c r="G691" s="18" t="s">
        <v>2587</v>
      </c>
      <c r="H691" s="23">
        <v>18191</v>
      </c>
      <c r="I691" s="22">
        <v>18191</v>
      </c>
      <c r="J691" s="19">
        <v>2009</v>
      </c>
      <c r="K691" s="18" t="s">
        <v>1283</v>
      </c>
      <c r="L691" s="17">
        <v>6260</v>
      </c>
      <c r="M691" s="21" t="s">
        <v>897</v>
      </c>
      <c r="O691" s="17" t="s">
        <v>1165</v>
      </c>
      <c r="Q691" s="17">
        <v>2009</v>
      </c>
      <c r="T691" s="28"/>
      <c r="U691" s="21" t="s">
        <v>1809</v>
      </c>
      <c r="V691" s="5"/>
    </row>
    <row r="692" spans="1:22" ht="12.75" customHeight="1" x14ac:dyDescent="0.2">
      <c r="A692" s="17">
        <v>6</v>
      </c>
      <c r="B692" s="17">
        <v>102</v>
      </c>
      <c r="D692" s="17">
        <v>155605</v>
      </c>
      <c r="E692" s="18" t="s">
        <v>1281</v>
      </c>
      <c r="F692" s="18" t="s">
        <v>973</v>
      </c>
      <c r="G692" s="18" t="s">
        <v>2588</v>
      </c>
      <c r="H692" s="23">
        <v>18002</v>
      </c>
      <c r="I692" s="22">
        <v>18002</v>
      </c>
      <c r="J692" s="19">
        <v>2009</v>
      </c>
      <c r="K692" s="18" t="s">
        <v>1282</v>
      </c>
      <c r="L692" s="17">
        <v>6285</v>
      </c>
      <c r="M692" s="21" t="s">
        <v>1392</v>
      </c>
      <c r="O692" s="17" t="s">
        <v>1165</v>
      </c>
      <c r="Q692" s="17">
        <v>2010</v>
      </c>
      <c r="T692" s="28"/>
      <c r="U692" s="21" t="s">
        <v>1809</v>
      </c>
      <c r="V692" s="5"/>
    </row>
    <row r="693" spans="1:22" ht="12.75" customHeight="1" x14ac:dyDescent="0.2">
      <c r="A693" s="17">
        <v>12</v>
      </c>
      <c r="B693" s="17">
        <v>213</v>
      </c>
      <c r="D693" s="17">
        <v>162451</v>
      </c>
      <c r="E693" s="18" t="s">
        <v>1207</v>
      </c>
      <c r="F693" s="18" t="s">
        <v>1208</v>
      </c>
      <c r="G693" s="18" t="s">
        <v>2589</v>
      </c>
      <c r="H693" s="23">
        <v>18295</v>
      </c>
      <c r="I693" s="22">
        <v>18295</v>
      </c>
      <c r="J693" s="19">
        <v>2010</v>
      </c>
      <c r="K693" s="18" t="s">
        <v>1209</v>
      </c>
      <c r="L693" s="17">
        <v>4806</v>
      </c>
      <c r="M693" s="21" t="s">
        <v>901</v>
      </c>
      <c r="O693" s="17" t="s">
        <v>1165</v>
      </c>
      <c r="Q693" s="17">
        <v>2010</v>
      </c>
      <c r="T693" s="28"/>
      <c r="U693" s="21" t="s">
        <v>1809</v>
      </c>
      <c r="V693" s="5"/>
    </row>
    <row r="694" spans="1:22" ht="12.75" customHeight="1" x14ac:dyDescent="0.2">
      <c r="A694" s="17">
        <v>16</v>
      </c>
      <c r="B694" s="17">
        <v>188</v>
      </c>
      <c r="D694" s="17">
        <v>177487</v>
      </c>
      <c r="E694" s="18" t="s">
        <v>523</v>
      </c>
      <c r="F694" s="18" t="s">
        <v>79</v>
      </c>
      <c r="G694" s="18" t="s">
        <v>2590</v>
      </c>
      <c r="H694" s="23">
        <v>18544</v>
      </c>
      <c r="I694" s="22">
        <v>18544</v>
      </c>
      <c r="J694" s="19">
        <v>2010</v>
      </c>
      <c r="K694" s="18" t="s">
        <v>1947</v>
      </c>
      <c r="L694" s="17">
        <v>6102</v>
      </c>
      <c r="M694" s="21" t="s">
        <v>1390</v>
      </c>
      <c r="O694" s="17" t="s">
        <v>1165</v>
      </c>
      <c r="Q694" s="17">
        <v>2010</v>
      </c>
      <c r="T694" s="28">
        <v>42439</v>
      </c>
      <c r="U694" s="21" t="s">
        <v>1809</v>
      </c>
      <c r="V694" s="5"/>
    </row>
    <row r="695" spans="1:22" x14ac:dyDescent="0.2">
      <c r="A695" s="17">
        <v>3</v>
      </c>
      <c r="B695" s="17">
        <v>163</v>
      </c>
      <c r="C695" s="17" t="s">
        <v>932</v>
      </c>
      <c r="D695" s="17">
        <v>100328</v>
      </c>
      <c r="E695" s="18" t="s">
        <v>1244</v>
      </c>
      <c r="F695" s="18" t="s">
        <v>179</v>
      </c>
      <c r="G695" s="18" t="s">
        <v>2591</v>
      </c>
      <c r="H695" s="23">
        <v>12642</v>
      </c>
      <c r="I695" s="22">
        <v>12642</v>
      </c>
      <c r="J695" s="19">
        <v>1994</v>
      </c>
      <c r="K695" s="18" t="s">
        <v>123</v>
      </c>
      <c r="L695" s="17">
        <v>6010</v>
      </c>
      <c r="M695" s="21" t="s">
        <v>1401</v>
      </c>
      <c r="O695" s="17" t="s">
        <v>1165</v>
      </c>
      <c r="Q695" s="17">
        <v>2002</v>
      </c>
      <c r="R695" s="17">
        <v>2003</v>
      </c>
      <c r="T695" s="28"/>
      <c r="U695" s="21" t="s">
        <v>1809</v>
      </c>
      <c r="V695" s="5"/>
    </row>
    <row r="696" spans="1:22" ht="12.75" customHeight="1" x14ac:dyDescent="0.2">
      <c r="A696" s="17">
        <v>6</v>
      </c>
      <c r="B696" s="17">
        <v>128</v>
      </c>
      <c r="D696" s="17">
        <v>286031</v>
      </c>
      <c r="E696" s="18" t="s">
        <v>665</v>
      </c>
      <c r="F696" s="18" t="s">
        <v>94</v>
      </c>
      <c r="G696" s="18" t="s">
        <v>2592</v>
      </c>
      <c r="H696" s="23">
        <v>16386</v>
      </c>
      <c r="I696" s="22">
        <v>16386</v>
      </c>
      <c r="J696" s="19">
        <v>2005</v>
      </c>
      <c r="K696" s="18" t="s">
        <v>1108</v>
      </c>
      <c r="L696" s="17">
        <v>6294</v>
      </c>
      <c r="M696" s="21" t="s">
        <v>15</v>
      </c>
      <c r="O696" s="17" t="s">
        <v>1165</v>
      </c>
      <c r="Q696" s="17">
        <v>2011</v>
      </c>
      <c r="S696" s="17">
        <v>2009</v>
      </c>
      <c r="T696" s="28"/>
      <c r="U696" s="21" t="s">
        <v>1809</v>
      </c>
      <c r="V696" s="5"/>
    </row>
    <row r="697" spans="1:22" ht="12.75" customHeight="1" x14ac:dyDescent="0.2">
      <c r="A697" s="17">
        <v>6</v>
      </c>
      <c r="B697" s="17">
        <v>150</v>
      </c>
      <c r="C697" s="17" t="s">
        <v>932</v>
      </c>
      <c r="E697" s="18" t="s">
        <v>665</v>
      </c>
      <c r="F697" s="18" t="s">
        <v>55</v>
      </c>
      <c r="G697" s="18" t="s">
        <v>2593</v>
      </c>
      <c r="H697" s="23">
        <v>7511</v>
      </c>
      <c r="I697" s="22">
        <v>7511</v>
      </c>
      <c r="J697" s="19">
        <v>1980</v>
      </c>
      <c r="K697" s="18" t="s">
        <v>172</v>
      </c>
      <c r="L697" s="17">
        <v>6280</v>
      </c>
      <c r="M697" s="21" t="s">
        <v>1406</v>
      </c>
      <c r="O697" s="17" t="s">
        <v>1165</v>
      </c>
      <c r="Q697" s="17">
        <v>2002</v>
      </c>
      <c r="T697" s="28"/>
      <c r="U697" s="21" t="s">
        <v>1809</v>
      </c>
      <c r="V697" s="5"/>
    </row>
    <row r="698" spans="1:22" x14ac:dyDescent="0.2">
      <c r="A698" s="15">
        <v>6</v>
      </c>
      <c r="B698" s="15">
        <v>225</v>
      </c>
      <c r="C698"/>
      <c r="D698" s="17">
        <v>170129</v>
      </c>
      <c r="E698" s="25" t="s">
        <v>665</v>
      </c>
      <c r="F698" s="25" t="s">
        <v>55</v>
      </c>
      <c r="G698" s="18" t="s">
        <v>2593</v>
      </c>
      <c r="H698" s="31">
        <v>18957</v>
      </c>
      <c r="I698" s="22">
        <v>18957</v>
      </c>
      <c r="J698" s="19">
        <v>2014</v>
      </c>
      <c r="K698" s="25" t="s">
        <v>1763</v>
      </c>
      <c r="L698" s="15">
        <v>6288</v>
      </c>
      <c r="M698" s="32" t="s">
        <v>30</v>
      </c>
      <c r="N698"/>
      <c r="O698" s="17" t="s">
        <v>1165</v>
      </c>
      <c r="P698"/>
      <c r="T698" s="28">
        <v>41688</v>
      </c>
      <c r="U698" s="21" t="s">
        <v>1809</v>
      </c>
      <c r="V698" s="5"/>
    </row>
    <row r="699" spans="1:22" ht="12.75" customHeight="1" x14ac:dyDescent="0.2">
      <c r="A699" s="17">
        <v>14</v>
      </c>
      <c r="B699" s="17">
        <v>247</v>
      </c>
      <c r="C699" s="17" t="s">
        <v>932</v>
      </c>
      <c r="D699" s="17">
        <v>112475</v>
      </c>
      <c r="E699" s="18" t="s">
        <v>1297</v>
      </c>
      <c r="F699" s="18" t="s">
        <v>963</v>
      </c>
      <c r="G699" s="18" t="s">
        <v>2594</v>
      </c>
      <c r="H699" s="23">
        <v>10034</v>
      </c>
      <c r="I699" s="22">
        <v>10034</v>
      </c>
      <c r="J699" s="19">
        <v>1987</v>
      </c>
      <c r="K699" s="18" t="s">
        <v>125</v>
      </c>
      <c r="L699" s="17">
        <v>6130</v>
      </c>
      <c r="M699" s="21" t="s">
        <v>1396</v>
      </c>
      <c r="O699" s="17" t="s">
        <v>1165</v>
      </c>
      <c r="Q699" s="17">
        <v>1995</v>
      </c>
      <c r="T699" s="28"/>
      <c r="U699" s="21" t="s">
        <v>1809</v>
      </c>
      <c r="V699" s="5"/>
    </row>
    <row r="700" spans="1:22" ht="12.75" customHeight="1" x14ac:dyDescent="0.2">
      <c r="A700" s="17">
        <v>14</v>
      </c>
      <c r="B700" s="17">
        <v>247</v>
      </c>
      <c r="D700" s="17">
        <v>112476</v>
      </c>
      <c r="E700" s="18" t="s">
        <v>1297</v>
      </c>
      <c r="F700" s="18" t="s">
        <v>96</v>
      </c>
      <c r="G700" s="18" t="s">
        <v>2595</v>
      </c>
      <c r="H700" s="23">
        <v>18145</v>
      </c>
      <c r="I700" s="22">
        <v>18145</v>
      </c>
      <c r="J700" s="19">
        <v>2009</v>
      </c>
      <c r="K700" s="18" t="s">
        <v>1407</v>
      </c>
      <c r="L700" s="17">
        <v>6130</v>
      </c>
      <c r="M700" s="21" t="s">
        <v>1396</v>
      </c>
      <c r="O700" s="17" t="s">
        <v>1165</v>
      </c>
      <c r="Q700" s="17">
        <v>2009</v>
      </c>
      <c r="T700" s="28"/>
      <c r="U700" s="21" t="s">
        <v>1809</v>
      </c>
      <c r="V700" s="5"/>
    </row>
    <row r="701" spans="1:22" ht="12.75" customHeight="1" x14ac:dyDescent="0.2">
      <c r="A701" s="17">
        <v>3</v>
      </c>
      <c r="B701" s="17">
        <v>160</v>
      </c>
      <c r="D701" s="17">
        <v>114702</v>
      </c>
      <c r="E701" s="18" t="s">
        <v>307</v>
      </c>
      <c r="F701" s="18" t="s">
        <v>973</v>
      </c>
      <c r="G701" s="18" t="s">
        <v>2596</v>
      </c>
      <c r="H701" s="23">
        <v>13907</v>
      </c>
      <c r="I701" s="22">
        <v>13907</v>
      </c>
      <c r="J701" s="19">
        <v>1998</v>
      </c>
      <c r="K701" s="18" t="s">
        <v>453</v>
      </c>
      <c r="L701" s="17">
        <v>6010</v>
      </c>
      <c r="M701" s="21" t="s">
        <v>1401</v>
      </c>
      <c r="O701" s="17" t="s">
        <v>1165</v>
      </c>
      <c r="T701" s="28"/>
      <c r="U701" s="21" t="s">
        <v>1809</v>
      </c>
      <c r="V701" s="5"/>
    </row>
    <row r="702" spans="1:22" x14ac:dyDescent="0.2">
      <c r="A702" s="17">
        <v>9</v>
      </c>
      <c r="B702" s="17">
        <v>148</v>
      </c>
      <c r="C702" s="17" t="s">
        <v>932</v>
      </c>
      <c r="D702" s="17">
        <v>165528</v>
      </c>
      <c r="E702" s="18" t="s">
        <v>666</v>
      </c>
      <c r="F702" s="18" t="s">
        <v>973</v>
      </c>
      <c r="G702" s="18" t="s">
        <v>2597</v>
      </c>
      <c r="H702" s="23">
        <v>11749</v>
      </c>
      <c r="I702" s="22">
        <v>11749</v>
      </c>
      <c r="J702" s="19">
        <v>1993</v>
      </c>
      <c r="K702" s="18" t="s">
        <v>1562</v>
      </c>
      <c r="L702" s="17">
        <v>6024</v>
      </c>
      <c r="M702" s="21" t="s">
        <v>22</v>
      </c>
      <c r="O702" s="17" t="s">
        <v>1165</v>
      </c>
      <c r="Q702" s="17">
        <v>1992</v>
      </c>
      <c r="T702" s="28">
        <v>40990</v>
      </c>
      <c r="U702" s="21" t="s">
        <v>1809</v>
      </c>
      <c r="V702" s="5"/>
    </row>
    <row r="703" spans="1:22" x14ac:dyDescent="0.2">
      <c r="A703" s="17">
        <v>4</v>
      </c>
      <c r="B703" s="17">
        <v>242</v>
      </c>
      <c r="D703" s="17">
        <v>571668</v>
      </c>
      <c r="E703" s="18" t="s">
        <v>666</v>
      </c>
      <c r="F703" s="18" t="s">
        <v>1018</v>
      </c>
      <c r="G703" s="18" t="s">
        <v>2598</v>
      </c>
      <c r="H703" s="23">
        <v>19652</v>
      </c>
      <c r="I703" s="22">
        <v>19652</v>
      </c>
      <c r="J703" s="19">
        <v>2013</v>
      </c>
      <c r="K703" s="18" t="s">
        <v>1655</v>
      </c>
      <c r="L703" s="17">
        <v>6353</v>
      </c>
      <c r="M703" s="21" t="s">
        <v>36</v>
      </c>
      <c r="O703" s="17" t="s">
        <v>1165</v>
      </c>
      <c r="T703" s="28">
        <v>41355</v>
      </c>
      <c r="U703" s="21" t="s">
        <v>1809</v>
      </c>
      <c r="V703" s="5"/>
    </row>
    <row r="704" spans="1:22" x14ac:dyDescent="0.2">
      <c r="A704" s="17">
        <v>6</v>
      </c>
      <c r="B704" s="17">
        <v>149</v>
      </c>
      <c r="C704" s="17" t="s">
        <v>1586</v>
      </c>
      <c r="D704" s="17">
        <v>146479</v>
      </c>
      <c r="E704" s="18" t="s">
        <v>666</v>
      </c>
      <c r="F704" s="18" t="s">
        <v>72</v>
      </c>
      <c r="G704" s="18" t="s">
        <v>2599</v>
      </c>
      <c r="H704" s="23">
        <v>12201</v>
      </c>
      <c r="I704" s="22">
        <v>12201</v>
      </c>
      <c r="J704" s="19">
        <v>1993</v>
      </c>
      <c r="K704" s="18" t="s">
        <v>952</v>
      </c>
      <c r="L704" s="17">
        <v>6285</v>
      </c>
      <c r="M704" s="21" t="s">
        <v>1392</v>
      </c>
      <c r="O704" s="17" t="s">
        <v>1165</v>
      </c>
      <c r="Q704" s="17">
        <v>1996</v>
      </c>
      <c r="R704" s="17">
        <v>2002</v>
      </c>
      <c r="T704" s="28"/>
      <c r="U704" s="21" t="s">
        <v>1809</v>
      </c>
      <c r="V704" s="5"/>
    </row>
    <row r="705" spans="1:22" ht="12.75" customHeight="1" x14ac:dyDescent="0.2">
      <c r="A705" s="17">
        <v>4</v>
      </c>
      <c r="B705" s="17">
        <v>205</v>
      </c>
      <c r="C705" s="17" t="s">
        <v>932</v>
      </c>
      <c r="D705" s="17">
        <v>111382</v>
      </c>
      <c r="E705" s="18" t="s">
        <v>666</v>
      </c>
      <c r="F705" s="18" t="s">
        <v>964</v>
      </c>
      <c r="G705" s="18" t="s">
        <v>2600</v>
      </c>
      <c r="H705" s="23">
        <v>12591</v>
      </c>
      <c r="I705" s="22">
        <v>12591</v>
      </c>
      <c r="J705" s="19">
        <v>1994</v>
      </c>
      <c r="K705" s="18" t="s">
        <v>126</v>
      </c>
      <c r="L705" s="17">
        <v>6033</v>
      </c>
      <c r="M705" s="21" t="s">
        <v>1367</v>
      </c>
      <c r="O705" s="17" t="s">
        <v>1165</v>
      </c>
      <c r="Q705" s="17">
        <v>2004</v>
      </c>
      <c r="S705" s="17">
        <v>2008</v>
      </c>
      <c r="T705" s="28"/>
      <c r="U705" s="21" t="s">
        <v>1809</v>
      </c>
      <c r="V705" s="5"/>
    </row>
    <row r="706" spans="1:22" x14ac:dyDescent="0.2">
      <c r="A706" s="17">
        <v>15</v>
      </c>
      <c r="B706" s="17">
        <v>140</v>
      </c>
      <c r="D706" s="17">
        <v>223570</v>
      </c>
      <c r="E706" s="18" t="s">
        <v>666</v>
      </c>
      <c r="F706" s="18" t="s">
        <v>115</v>
      </c>
      <c r="G706" s="18" t="s">
        <v>2601</v>
      </c>
      <c r="H706" s="23">
        <v>19268</v>
      </c>
      <c r="I706" s="22">
        <v>19268</v>
      </c>
      <c r="J706" s="19">
        <v>2012</v>
      </c>
      <c r="K706" s="18" t="s">
        <v>1483</v>
      </c>
      <c r="L706" s="17">
        <v>6146</v>
      </c>
      <c r="M706" s="21" t="s">
        <v>0</v>
      </c>
      <c r="O706" s="17" t="s">
        <v>1165</v>
      </c>
      <c r="T706" s="28"/>
      <c r="U706" s="21" t="s">
        <v>1809</v>
      </c>
      <c r="V706" s="5"/>
    </row>
    <row r="707" spans="1:22" ht="12.75" customHeight="1" x14ac:dyDescent="0.2">
      <c r="A707" s="17">
        <v>6</v>
      </c>
      <c r="B707" s="17">
        <v>128</v>
      </c>
      <c r="D707" s="17">
        <v>224461</v>
      </c>
      <c r="E707" s="18" t="s">
        <v>666</v>
      </c>
      <c r="F707" s="18" t="s">
        <v>963</v>
      </c>
      <c r="G707" s="18" t="s">
        <v>2602</v>
      </c>
      <c r="H707" s="23">
        <v>16490</v>
      </c>
      <c r="I707" s="22">
        <v>16490</v>
      </c>
      <c r="J707" s="19">
        <v>2005</v>
      </c>
      <c r="K707" s="18" t="s">
        <v>1109</v>
      </c>
      <c r="L707" s="17">
        <v>6294</v>
      </c>
      <c r="M707" s="21" t="s">
        <v>15</v>
      </c>
      <c r="O707" s="17" t="s">
        <v>1165</v>
      </c>
      <c r="Q707" s="17">
        <v>2011</v>
      </c>
      <c r="T707" s="28"/>
      <c r="U707" s="21" t="s">
        <v>1809</v>
      </c>
      <c r="V707" s="5"/>
    </row>
    <row r="708" spans="1:22" ht="12.75" customHeight="1" x14ac:dyDescent="0.2">
      <c r="A708" s="17">
        <v>12</v>
      </c>
      <c r="B708" s="17">
        <v>213</v>
      </c>
      <c r="D708" s="17">
        <v>171823</v>
      </c>
      <c r="E708" s="18" t="s">
        <v>666</v>
      </c>
      <c r="F708" s="18" t="s">
        <v>961</v>
      </c>
      <c r="G708" s="18" t="s">
        <v>2603</v>
      </c>
      <c r="H708" s="23">
        <v>17339</v>
      </c>
      <c r="I708" s="22">
        <v>17339</v>
      </c>
      <c r="J708" s="19">
        <v>2007</v>
      </c>
      <c r="K708" s="18" t="s">
        <v>1248</v>
      </c>
      <c r="L708" s="17">
        <v>6260</v>
      </c>
      <c r="M708" s="21" t="s">
        <v>897</v>
      </c>
      <c r="O708" s="17" t="s">
        <v>1165</v>
      </c>
      <c r="S708" s="17">
        <v>2009</v>
      </c>
      <c r="T708" s="28"/>
      <c r="U708" s="21" t="s">
        <v>1809</v>
      </c>
      <c r="V708" s="5"/>
    </row>
    <row r="709" spans="1:22" ht="12.75" customHeight="1" x14ac:dyDescent="0.2">
      <c r="A709" s="17">
        <v>11</v>
      </c>
      <c r="B709" s="17">
        <v>221</v>
      </c>
      <c r="C709" s="17" t="s">
        <v>932</v>
      </c>
      <c r="D709" s="17">
        <v>100076</v>
      </c>
      <c r="E709" s="18" t="s">
        <v>666</v>
      </c>
      <c r="F709" s="18" t="s">
        <v>54</v>
      </c>
      <c r="G709" s="18" t="s">
        <v>2604</v>
      </c>
      <c r="H709" s="23">
        <v>10384</v>
      </c>
      <c r="I709" s="22">
        <v>10384</v>
      </c>
      <c r="J709" s="19">
        <v>1988</v>
      </c>
      <c r="K709" s="18" t="s">
        <v>127</v>
      </c>
      <c r="L709" s="17">
        <v>6020</v>
      </c>
      <c r="M709" s="21" t="s">
        <v>1381</v>
      </c>
      <c r="O709" s="17" t="s">
        <v>1165</v>
      </c>
      <c r="Q709" s="17">
        <v>1988</v>
      </c>
      <c r="R709" s="17">
        <v>1997</v>
      </c>
      <c r="T709" s="28"/>
      <c r="U709" s="21" t="s">
        <v>1809</v>
      </c>
      <c r="V709" s="5"/>
    </row>
    <row r="710" spans="1:22" ht="12.75" customHeight="1" x14ac:dyDescent="0.2">
      <c r="A710" s="17">
        <v>11</v>
      </c>
      <c r="B710" s="17">
        <v>142</v>
      </c>
      <c r="D710" s="17">
        <v>105800</v>
      </c>
      <c r="E710" s="18" t="s">
        <v>666</v>
      </c>
      <c r="F710" s="18" t="s">
        <v>55</v>
      </c>
      <c r="G710" s="18" t="s">
        <v>2605</v>
      </c>
      <c r="H710" s="23">
        <v>19242</v>
      </c>
      <c r="I710" s="22">
        <v>19242</v>
      </c>
      <c r="J710" s="19">
        <v>2012</v>
      </c>
      <c r="K710" s="18" t="s">
        <v>1484</v>
      </c>
      <c r="L710" s="17">
        <v>6216</v>
      </c>
      <c r="M710" s="21" t="s">
        <v>907</v>
      </c>
      <c r="O710" s="17" t="s">
        <v>1165</v>
      </c>
      <c r="Q710" s="17">
        <v>2011</v>
      </c>
      <c r="T710" s="28"/>
      <c r="U710" s="21" t="s">
        <v>1809</v>
      </c>
      <c r="V710" s="5"/>
    </row>
    <row r="711" spans="1:22" ht="12.75" customHeight="1" x14ac:dyDescent="0.2">
      <c r="A711" s="17">
        <v>12</v>
      </c>
      <c r="B711" s="17">
        <v>213</v>
      </c>
      <c r="D711" s="17">
        <v>170689</v>
      </c>
      <c r="E711" s="18" t="s">
        <v>666</v>
      </c>
      <c r="F711" s="18" t="s">
        <v>55</v>
      </c>
      <c r="G711" s="18" t="s">
        <v>2605</v>
      </c>
      <c r="H711" s="23">
        <v>14994</v>
      </c>
      <c r="I711" s="22">
        <v>14994</v>
      </c>
      <c r="J711" s="19">
        <v>2001</v>
      </c>
      <c r="K711" s="18" t="s">
        <v>748</v>
      </c>
      <c r="L711" s="17">
        <v>6245</v>
      </c>
      <c r="M711" s="21" t="s">
        <v>31</v>
      </c>
      <c r="O711" s="17" t="s">
        <v>1165</v>
      </c>
      <c r="Q711" s="17">
        <v>2008</v>
      </c>
      <c r="T711" s="28"/>
      <c r="U711" s="21" t="s">
        <v>1809</v>
      </c>
      <c r="V711" s="5"/>
    </row>
    <row r="712" spans="1:22" ht="12.75" customHeight="1" x14ac:dyDescent="0.2">
      <c r="A712" s="17">
        <v>2</v>
      </c>
      <c r="B712" s="17">
        <v>178</v>
      </c>
      <c r="C712" s="17" t="s">
        <v>932</v>
      </c>
      <c r="D712" s="17">
        <v>188032</v>
      </c>
      <c r="E712" s="18" t="s">
        <v>666</v>
      </c>
      <c r="F712" s="18" t="s">
        <v>96</v>
      </c>
      <c r="G712" s="18" t="s">
        <v>2606</v>
      </c>
      <c r="H712" s="23">
        <v>12513</v>
      </c>
      <c r="I712" s="22">
        <v>12513</v>
      </c>
      <c r="J712" s="19">
        <v>2003</v>
      </c>
      <c r="K712" s="18" t="s">
        <v>938</v>
      </c>
      <c r="L712" s="17">
        <v>6048</v>
      </c>
      <c r="M712" s="21" t="s">
        <v>1386</v>
      </c>
      <c r="O712" s="17" t="s">
        <v>1165</v>
      </c>
      <c r="Q712" s="17">
        <v>2005</v>
      </c>
      <c r="T712" s="28"/>
      <c r="U712" s="21" t="s">
        <v>1809</v>
      </c>
      <c r="V712" s="5"/>
    </row>
    <row r="713" spans="1:22" ht="12.75" customHeight="1" x14ac:dyDescent="0.2">
      <c r="A713" s="17">
        <v>11</v>
      </c>
      <c r="B713" s="17">
        <v>234</v>
      </c>
      <c r="C713" s="17" t="s">
        <v>932</v>
      </c>
      <c r="D713" s="17">
        <v>164497</v>
      </c>
      <c r="E713" s="18" t="s">
        <v>666</v>
      </c>
      <c r="F713" s="18" t="s">
        <v>1000</v>
      </c>
      <c r="G713" s="18" t="s">
        <v>2607</v>
      </c>
      <c r="H713" s="23">
        <v>12505</v>
      </c>
      <c r="I713" s="22">
        <v>12505</v>
      </c>
      <c r="J713" s="19">
        <v>1994</v>
      </c>
      <c r="K713" s="18" t="s">
        <v>3112</v>
      </c>
      <c r="L713" s="17">
        <v>6210</v>
      </c>
      <c r="M713" s="21" t="s">
        <v>904</v>
      </c>
      <c r="O713" s="17" t="s">
        <v>1165</v>
      </c>
      <c r="Q713" s="17">
        <v>1997</v>
      </c>
      <c r="R713" s="17">
        <v>2005</v>
      </c>
      <c r="T713" s="28">
        <v>42785</v>
      </c>
      <c r="U713" s="21" t="s">
        <v>1809</v>
      </c>
      <c r="V713" s="5"/>
    </row>
    <row r="714" spans="1:22" ht="12.75" customHeight="1" x14ac:dyDescent="0.2">
      <c r="A714" s="15">
        <v>6</v>
      </c>
      <c r="B714" s="15">
        <v>102</v>
      </c>
      <c r="C714"/>
      <c r="D714" s="25">
        <v>171696</v>
      </c>
      <c r="E714" s="25" t="s">
        <v>666</v>
      </c>
      <c r="F714" s="25" t="s">
        <v>960</v>
      </c>
      <c r="G714" s="18" t="s">
        <v>3095</v>
      </c>
      <c r="H714" s="31">
        <v>20983</v>
      </c>
      <c r="I714" s="22">
        <v>20983</v>
      </c>
      <c r="J714" s="19">
        <v>2017</v>
      </c>
      <c r="K714" s="25" t="s">
        <v>3072</v>
      </c>
      <c r="L714" s="15">
        <v>6287</v>
      </c>
      <c r="M714" s="32" t="s">
        <v>895</v>
      </c>
      <c r="N714"/>
      <c r="O714" s="17" t="s">
        <v>1165</v>
      </c>
      <c r="P714"/>
      <c r="Q714" s="23"/>
      <c r="U714" s="21" t="s">
        <v>1809</v>
      </c>
      <c r="V714" s="5"/>
    </row>
    <row r="715" spans="1:22" ht="12.75" customHeight="1" x14ac:dyDescent="0.2">
      <c r="A715" s="17">
        <v>4</v>
      </c>
      <c r="B715" s="17">
        <v>237</v>
      </c>
      <c r="C715" s="17" t="s">
        <v>932</v>
      </c>
      <c r="D715" s="17">
        <v>230646</v>
      </c>
      <c r="E715" s="18" t="s">
        <v>666</v>
      </c>
      <c r="F715" s="18" t="s">
        <v>180</v>
      </c>
      <c r="G715" s="18" t="s">
        <v>2608</v>
      </c>
      <c r="H715" s="23">
        <v>8436</v>
      </c>
      <c r="I715" s="22">
        <v>8436</v>
      </c>
      <c r="J715" s="19">
        <v>1983</v>
      </c>
      <c r="K715" s="18" t="s">
        <v>1870</v>
      </c>
      <c r="L715" s="17">
        <v>6343</v>
      </c>
      <c r="M715" s="21" t="s">
        <v>930</v>
      </c>
      <c r="O715" s="17" t="s">
        <v>1165</v>
      </c>
      <c r="Q715" s="17">
        <v>1989</v>
      </c>
      <c r="R715" s="17">
        <v>1994</v>
      </c>
      <c r="T715" s="28">
        <v>42247</v>
      </c>
      <c r="U715" s="21" t="s">
        <v>1809</v>
      </c>
      <c r="V715" s="5"/>
    </row>
    <row r="716" spans="1:22" x14ac:dyDescent="0.2">
      <c r="A716" s="17">
        <v>2</v>
      </c>
      <c r="B716" s="17">
        <v>171</v>
      </c>
      <c r="C716" s="17" t="s">
        <v>932</v>
      </c>
      <c r="D716" s="17">
        <v>647568</v>
      </c>
      <c r="E716" s="18" t="s">
        <v>666</v>
      </c>
      <c r="F716" s="18" t="s">
        <v>57</v>
      </c>
      <c r="G716" s="18" t="s">
        <v>2609</v>
      </c>
      <c r="H716" s="23">
        <v>13695</v>
      </c>
      <c r="I716" s="22">
        <v>13695</v>
      </c>
      <c r="J716" s="19">
        <v>1997</v>
      </c>
      <c r="K716" s="18" t="s">
        <v>520</v>
      </c>
      <c r="L716" s="17">
        <v>6005</v>
      </c>
      <c r="M716" s="21" t="s">
        <v>1400</v>
      </c>
      <c r="O716" s="17" t="s">
        <v>1165</v>
      </c>
      <c r="T716" s="28"/>
      <c r="U716" s="21" t="s">
        <v>1809</v>
      </c>
      <c r="V716" s="5"/>
    </row>
    <row r="717" spans="1:22" x14ac:dyDescent="0.2">
      <c r="A717" s="17">
        <v>14</v>
      </c>
      <c r="B717" s="17">
        <v>248</v>
      </c>
      <c r="C717" s="17" t="s">
        <v>932</v>
      </c>
      <c r="D717" s="17">
        <v>182902</v>
      </c>
      <c r="E717" s="18" t="s">
        <v>666</v>
      </c>
      <c r="F717" s="18" t="s">
        <v>59</v>
      </c>
      <c r="G717" s="18" t="s">
        <v>2610</v>
      </c>
      <c r="H717" s="23">
        <v>12754</v>
      </c>
      <c r="I717" s="22">
        <v>12754</v>
      </c>
      <c r="J717" s="19">
        <v>1994</v>
      </c>
      <c r="K717" s="18" t="s">
        <v>130</v>
      </c>
      <c r="L717" s="17">
        <v>6130</v>
      </c>
      <c r="M717" s="21" t="s">
        <v>1396</v>
      </c>
      <c r="O717" s="17" t="s">
        <v>1165</v>
      </c>
      <c r="Q717" s="17">
        <v>1995</v>
      </c>
      <c r="R717" s="17">
        <v>2006</v>
      </c>
      <c r="T717" s="28"/>
      <c r="U717" s="21" t="s">
        <v>1809</v>
      </c>
      <c r="V717" s="5"/>
    </row>
    <row r="718" spans="1:22" x14ac:dyDescent="0.2">
      <c r="A718" s="17">
        <v>8</v>
      </c>
      <c r="B718" s="17">
        <v>129</v>
      </c>
      <c r="D718" s="17">
        <v>185753</v>
      </c>
      <c r="E718" s="18" t="s">
        <v>666</v>
      </c>
      <c r="F718" s="18" t="s">
        <v>181</v>
      </c>
      <c r="G718" s="18" t="s">
        <v>2611</v>
      </c>
      <c r="H718" s="23">
        <v>16334</v>
      </c>
      <c r="I718" s="22">
        <v>16334</v>
      </c>
      <c r="J718" s="19">
        <v>2004</v>
      </c>
      <c r="K718" s="18" t="s">
        <v>1322</v>
      </c>
      <c r="L718" s="17">
        <v>6274</v>
      </c>
      <c r="M718" s="21" t="s">
        <v>1388</v>
      </c>
      <c r="O718" s="17" t="s">
        <v>1165</v>
      </c>
      <c r="Q718" s="17">
        <v>2005</v>
      </c>
      <c r="T718" s="28"/>
      <c r="U718" s="21" t="s">
        <v>1809</v>
      </c>
      <c r="V718" s="5"/>
    </row>
    <row r="719" spans="1:22" ht="12.75" customHeight="1" x14ac:dyDescent="0.2">
      <c r="A719" s="17">
        <v>8</v>
      </c>
      <c r="B719" s="17">
        <v>122</v>
      </c>
      <c r="D719" s="17">
        <v>205203</v>
      </c>
      <c r="E719" s="18" t="s">
        <v>666</v>
      </c>
      <c r="F719" s="18" t="s">
        <v>1606</v>
      </c>
      <c r="G719" s="18" t="s">
        <v>2612</v>
      </c>
      <c r="H719" s="23">
        <v>19598</v>
      </c>
      <c r="I719" s="22">
        <v>19598</v>
      </c>
      <c r="J719" s="19">
        <v>2013</v>
      </c>
      <c r="K719" s="18" t="s">
        <v>1607</v>
      </c>
      <c r="L719" s="17">
        <v>6014</v>
      </c>
      <c r="M719" s="21" t="s">
        <v>1400</v>
      </c>
      <c r="O719" s="17" t="s">
        <v>1165</v>
      </c>
      <c r="Q719" s="17">
        <v>2013</v>
      </c>
      <c r="T719" s="28">
        <v>40918</v>
      </c>
      <c r="U719" s="21" t="s">
        <v>1809</v>
      </c>
      <c r="V719" s="5"/>
    </row>
    <row r="720" spans="1:22" x14ac:dyDescent="0.2">
      <c r="A720" s="17">
        <v>8</v>
      </c>
      <c r="B720" s="17">
        <v>116</v>
      </c>
      <c r="D720" s="17">
        <v>114662</v>
      </c>
      <c r="E720" s="18" t="s">
        <v>666</v>
      </c>
      <c r="F720" s="18" t="s">
        <v>121</v>
      </c>
      <c r="G720" s="18" t="s">
        <v>2613</v>
      </c>
      <c r="H720" s="23">
        <v>17457</v>
      </c>
      <c r="I720" s="22">
        <v>17457</v>
      </c>
      <c r="J720" s="19">
        <v>2007</v>
      </c>
      <c r="K720" s="18" t="s">
        <v>342</v>
      </c>
      <c r="L720" s="17">
        <v>6331</v>
      </c>
      <c r="M720" s="21" t="s">
        <v>343</v>
      </c>
      <c r="O720" s="17" t="s">
        <v>1165</v>
      </c>
      <c r="Q720" s="17">
        <v>2009</v>
      </c>
      <c r="S720" s="17">
        <v>2010</v>
      </c>
      <c r="T720" s="28"/>
      <c r="U720" s="21" t="s">
        <v>1809</v>
      </c>
      <c r="V720" s="5"/>
    </row>
    <row r="721" spans="1:22" ht="12.75" customHeight="1" x14ac:dyDescent="0.2">
      <c r="A721" s="17">
        <v>17</v>
      </c>
      <c r="B721" s="17">
        <v>126</v>
      </c>
      <c r="D721" s="17">
        <v>298239</v>
      </c>
      <c r="E721" s="20" t="s">
        <v>666</v>
      </c>
      <c r="F721" s="20" t="s">
        <v>1904</v>
      </c>
      <c r="G721" s="18" t="s">
        <v>2614</v>
      </c>
      <c r="H721" s="12">
        <v>20587</v>
      </c>
      <c r="I721" s="22">
        <v>20587</v>
      </c>
      <c r="J721" s="19">
        <v>2016</v>
      </c>
      <c r="K721" s="20" t="s">
        <v>1905</v>
      </c>
      <c r="L721" s="17">
        <v>6017</v>
      </c>
      <c r="M721" s="20" t="s">
        <v>21</v>
      </c>
      <c r="N721" s="17"/>
      <c r="O721" s="17" t="s">
        <v>1165</v>
      </c>
      <c r="U721" s="21" t="s">
        <v>1810</v>
      </c>
      <c r="V721" s="5"/>
    </row>
    <row r="722" spans="1:22" ht="12.75" customHeight="1" x14ac:dyDescent="0.2">
      <c r="A722" s="17">
        <v>14</v>
      </c>
      <c r="B722" s="17">
        <v>248</v>
      </c>
      <c r="D722" s="17">
        <v>183022</v>
      </c>
      <c r="E722" s="18" t="s">
        <v>666</v>
      </c>
      <c r="F722" s="18" t="s">
        <v>1497</v>
      </c>
      <c r="G722" s="18" t="s">
        <v>2615</v>
      </c>
      <c r="H722" s="23">
        <v>19158</v>
      </c>
      <c r="I722" s="22">
        <v>19158</v>
      </c>
      <c r="J722" s="19">
        <v>2012</v>
      </c>
      <c r="K722" s="18" t="s">
        <v>1498</v>
      </c>
      <c r="L722" s="17">
        <v>6130</v>
      </c>
      <c r="M722" s="21" t="s">
        <v>1396</v>
      </c>
      <c r="O722" s="17" t="s">
        <v>1165</v>
      </c>
      <c r="T722" s="28"/>
      <c r="U722" s="21" t="s">
        <v>1809</v>
      </c>
      <c r="V722" s="5"/>
    </row>
    <row r="723" spans="1:22" ht="12.75" customHeight="1" x14ac:dyDescent="0.2">
      <c r="A723" s="17">
        <v>16</v>
      </c>
      <c r="B723" s="17">
        <v>222</v>
      </c>
      <c r="D723" s="17">
        <v>170287</v>
      </c>
      <c r="E723" s="18" t="s">
        <v>666</v>
      </c>
      <c r="F723" s="18" t="s">
        <v>79</v>
      </c>
      <c r="G723" s="18" t="s">
        <v>2616</v>
      </c>
      <c r="H723" s="23">
        <v>13939</v>
      </c>
      <c r="I723" s="22">
        <v>13939</v>
      </c>
      <c r="J723" s="19">
        <v>2000</v>
      </c>
      <c r="K723" s="18" t="s">
        <v>1723</v>
      </c>
      <c r="L723" s="17">
        <v>6105</v>
      </c>
      <c r="M723" s="21" t="s">
        <v>1383</v>
      </c>
      <c r="O723" s="17" t="s">
        <v>1165</v>
      </c>
      <c r="Q723" s="17">
        <v>2011</v>
      </c>
      <c r="R723" s="17">
        <v>2009</v>
      </c>
      <c r="T723" s="28"/>
      <c r="U723" s="21" t="s">
        <v>1809</v>
      </c>
      <c r="V723" s="5"/>
    </row>
    <row r="724" spans="1:22" ht="12.75" customHeight="1" x14ac:dyDescent="0.2">
      <c r="A724" s="17">
        <v>11</v>
      </c>
      <c r="B724" s="17">
        <v>234</v>
      </c>
      <c r="C724" s="17" t="s">
        <v>932</v>
      </c>
      <c r="D724" s="17">
        <v>146895</v>
      </c>
      <c r="E724" s="18" t="s">
        <v>667</v>
      </c>
      <c r="F724" s="18" t="s">
        <v>94</v>
      </c>
      <c r="G724" s="18" t="s">
        <v>2617</v>
      </c>
      <c r="H724" s="23">
        <v>10978</v>
      </c>
      <c r="I724" s="22">
        <v>10978</v>
      </c>
      <c r="J724" s="19">
        <v>1990</v>
      </c>
      <c r="K724" s="18" t="s">
        <v>131</v>
      </c>
      <c r="L724" s="17">
        <v>6210</v>
      </c>
      <c r="M724" s="21" t="s">
        <v>904</v>
      </c>
      <c r="O724" s="17" t="s">
        <v>1165</v>
      </c>
      <c r="Q724" s="17">
        <v>1994</v>
      </c>
      <c r="T724" s="28"/>
      <c r="U724" s="21" t="s">
        <v>1809</v>
      </c>
      <c r="V724" s="5"/>
    </row>
    <row r="725" spans="1:22" x14ac:dyDescent="0.2">
      <c r="A725" s="17">
        <v>17</v>
      </c>
      <c r="B725" s="17">
        <v>228</v>
      </c>
      <c r="D725" s="17">
        <v>164216</v>
      </c>
      <c r="E725" s="18" t="s">
        <v>1124</v>
      </c>
      <c r="F725" s="18" t="s">
        <v>54</v>
      </c>
      <c r="G725" s="18" t="s">
        <v>2618</v>
      </c>
      <c r="H725" s="23">
        <v>15731</v>
      </c>
      <c r="I725" s="22">
        <v>15731</v>
      </c>
      <c r="J725" s="19">
        <v>2003</v>
      </c>
      <c r="K725" s="18" t="s">
        <v>1027</v>
      </c>
      <c r="L725" s="17">
        <v>6170</v>
      </c>
      <c r="M725" s="21" t="s">
        <v>1404</v>
      </c>
      <c r="O725" s="17" t="s">
        <v>1165</v>
      </c>
      <c r="Q725" s="17">
        <v>2006</v>
      </c>
      <c r="T725" s="28"/>
      <c r="U725" s="21" t="s">
        <v>1809</v>
      </c>
      <c r="V725" s="5"/>
    </row>
    <row r="726" spans="1:22" ht="12.75" customHeight="1" x14ac:dyDescent="0.2">
      <c r="A726" s="17">
        <v>14</v>
      </c>
      <c r="B726" s="17">
        <v>247</v>
      </c>
      <c r="D726" s="17">
        <v>112477</v>
      </c>
      <c r="E726" s="18" t="s">
        <v>308</v>
      </c>
      <c r="F726" s="18" t="s">
        <v>72</v>
      </c>
      <c r="G726" s="18" t="s">
        <v>2619</v>
      </c>
      <c r="H726" s="23">
        <v>16058</v>
      </c>
      <c r="I726" s="22">
        <v>16058</v>
      </c>
      <c r="J726" s="19">
        <v>2003</v>
      </c>
      <c r="K726" s="18" t="s">
        <v>1028</v>
      </c>
      <c r="L726" s="17">
        <v>6130</v>
      </c>
      <c r="M726" s="21" t="s">
        <v>1396</v>
      </c>
      <c r="O726" s="17" t="s">
        <v>1165</v>
      </c>
      <c r="Q726" s="17">
        <v>2007</v>
      </c>
      <c r="T726" s="28"/>
      <c r="U726" s="21" t="s">
        <v>1809</v>
      </c>
      <c r="V726" s="5"/>
    </row>
    <row r="727" spans="1:22" ht="12.75" customHeight="1" x14ac:dyDescent="0.2">
      <c r="A727" s="17">
        <v>3</v>
      </c>
      <c r="B727" s="17">
        <v>163</v>
      </c>
      <c r="D727" s="17">
        <v>166714</v>
      </c>
      <c r="E727" s="18" t="s">
        <v>308</v>
      </c>
      <c r="F727" s="18" t="s">
        <v>55</v>
      </c>
      <c r="G727" s="18" t="s">
        <v>2620</v>
      </c>
      <c r="H727" s="23">
        <v>15890</v>
      </c>
      <c r="I727" s="22">
        <v>15890</v>
      </c>
      <c r="J727" s="19">
        <v>2003</v>
      </c>
      <c r="K727" s="18" t="s">
        <v>1361</v>
      </c>
      <c r="L727" s="17">
        <v>6274</v>
      </c>
      <c r="M727" s="21" t="s">
        <v>1388</v>
      </c>
      <c r="O727" s="17" t="s">
        <v>1165</v>
      </c>
      <c r="Q727" s="17">
        <v>2003</v>
      </c>
      <c r="T727" s="28"/>
      <c r="U727" s="21" t="s">
        <v>1809</v>
      </c>
      <c r="V727" s="5"/>
    </row>
    <row r="728" spans="1:22" ht="12.75" customHeight="1" x14ac:dyDescent="0.2">
      <c r="A728" s="17">
        <v>2</v>
      </c>
      <c r="B728" s="17">
        <v>180</v>
      </c>
      <c r="D728" s="17">
        <v>201665</v>
      </c>
      <c r="E728" s="18" t="s">
        <v>308</v>
      </c>
      <c r="F728" s="18" t="s">
        <v>968</v>
      </c>
      <c r="G728" s="18" t="s">
        <v>2621</v>
      </c>
      <c r="H728" s="23">
        <v>13201</v>
      </c>
      <c r="I728" s="22">
        <v>13201</v>
      </c>
      <c r="J728" s="19">
        <v>1996</v>
      </c>
      <c r="K728" s="18" t="s">
        <v>132</v>
      </c>
      <c r="L728" s="17">
        <v>6006</v>
      </c>
      <c r="M728" s="21" t="s">
        <v>1400</v>
      </c>
      <c r="O728" s="17" t="s">
        <v>1165</v>
      </c>
      <c r="Q728" s="17">
        <v>2005</v>
      </c>
      <c r="T728" s="28"/>
      <c r="U728" s="21" t="s">
        <v>1809</v>
      </c>
      <c r="V728" s="5"/>
    </row>
    <row r="729" spans="1:22" ht="12.75" customHeight="1" x14ac:dyDescent="0.2">
      <c r="A729" s="17">
        <v>15</v>
      </c>
      <c r="B729" s="17">
        <v>206</v>
      </c>
      <c r="D729" s="17">
        <v>174027</v>
      </c>
      <c r="E729" s="18" t="s">
        <v>413</v>
      </c>
      <c r="F729" s="18" t="s">
        <v>979</v>
      </c>
      <c r="G729" s="18" t="s">
        <v>2622</v>
      </c>
      <c r="H729" s="23">
        <v>17734</v>
      </c>
      <c r="I729" s="22">
        <v>17734</v>
      </c>
      <c r="J729" s="19">
        <v>2009</v>
      </c>
      <c r="K729" s="18" t="s">
        <v>414</v>
      </c>
      <c r="L729" s="17">
        <v>6260</v>
      </c>
      <c r="M729" s="21" t="s">
        <v>4</v>
      </c>
      <c r="O729" s="17" t="s">
        <v>1165</v>
      </c>
      <c r="T729" s="28"/>
      <c r="U729" s="21" t="s">
        <v>1809</v>
      </c>
      <c r="V729" s="5"/>
    </row>
    <row r="730" spans="1:22" ht="12.75" customHeight="1" x14ac:dyDescent="0.2">
      <c r="A730" s="17">
        <v>10</v>
      </c>
      <c r="B730" s="17">
        <v>224</v>
      </c>
      <c r="D730" s="17">
        <v>171776</v>
      </c>
      <c r="E730" s="18" t="s">
        <v>1595</v>
      </c>
      <c r="F730" s="18" t="s">
        <v>111</v>
      </c>
      <c r="G730" s="18" t="s">
        <v>2623</v>
      </c>
      <c r="H730" s="23">
        <v>19649</v>
      </c>
      <c r="I730" s="22">
        <v>19649</v>
      </c>
      <c r="J730" s="19">
        <v>2013</v>
      </c>
      <c r="K730" s="18" t="s">
        <v>1596</v>
      </c>
      <c r="L730" s="17">
        <v>6231</v>
      </c>
      <c r="M730" s="21" t="s">
        <v>1398</v>
      </c>
      <c r="O730" s="17" t="s">
        <v>1165</v>
      </c>
      <c r="T730" s="28">
        <v>40918</v>
      </c>
      <c r="U730" s="21" t="s">
        <v>1809</v>
      </c>
      <c r="V730" s="5"/>
    </row>
    <row r="731" spans="1:22" ht="12.75" customHeight="1" x14ac:dyDescent="0.2">
      <c r="A731" s="17">
        <v>10</v>
      </c>
      <c r="B731" s="17">
        <v>111</v>
      </c>
      <c r="C731" s="17" t="s">
        <v>932</v>
      </c>
      <c r="D731" s="17">
        <v>180822</v>
      </c>
      <c r="E731" s="18" t="s">
        <v>309</v>
      </c>
      <c r="F731" s="18" t="s">
        <v>55</v>
      </c>
      <c r="G731" s="18" t="s">
        <v>2624</v>
      </c>
      <c r="H731" s="23">
        <v>12952</v>
      </c>
      <c r="I731" s="22">
        <v>12952</v>
      </c>
      <c r="J731" s="19">
        <v>1995</v>
      </c>
      <c r="K731" s="18" t="s">
        <v>556</v>
      </c>
      <c r="L731" s="17">
        <v>6233</v>
      </c>
      <c r="M731" s="21" t="s">
        <v>1385</v>
      </c>
      <c r="O731" s="17" t="s">
        <v>1165</v>
      </c>
      <c r="R731" s="17">
        <v>2004</v>
      </c>
      <c r="T731" s="28"/>
      <c r="U731" s="21" t="s">
        <v>1809</v>
      </c>
      <c r="V731" s="5"/>
    </row>
    <row r="732" spans="1:22" ht="12.75" customHeight="1" x14ac:dyDescent="0.2">
      <c r="A732" s="17">
        <v>9</v>
      </c>
      <c r="B732" s="17">
        <v>143</v>
      </c>
      <c r="C732" s="17" t="s">
        <v>1620</v>
      </c>
      <c r="D732" s="17">
        <v>129219</v>
      </c>
      <c r="E732" s="18" t="s">
        <v>736</v>
      </c>
      <c r="F732" s="18" t="s">
        <v>63</v>
      </c>
      <c r="G732" s="18" t="s">
        <v>2625</v>
      </c>
      <c r="H732" s="23">
        <v>17008</v>
      </c>
      <c r="I732" s="22">
        <v>17008</v>
      </c>
      <c r="J732" s="19">
        <v>2006</v>
      </c>
      <c r="K732" s="18" t="s">
        <v>738</v>
      </c>
      <c r="L732" s="17">
        <v>6215</v>
      </c>
      <c r="M732" s="21" t="s">
        <v>23</v>
      </c>
      <c r="O732" s="17" t="s">
        <v>1165</v>
      </c>
      <c r="Q732" s="17">
        <v>2007</v>
      </c>
      <c r="T732" s="28"/>
      <c r="U732" s="21" t="s">
        <v>1809</v>
      </c>
      <c r="V732" s="5"/>
    </row>
    <row r="733" spans="1:22" ht="12.75" customHeight="1" x14ac:dyDescent="0.2">
      <c r="A733" s="17">
        <v>3</v>
      </c>
      <c r="B733" s="17">
        <v>169</v>
      </c>
      <c r="C733" s="17" t="s">
        <v>932</v>
      </c>
      <c r="D733" s="17">
        <v>296390</v>
      </c>
      <c r="E733" s="18" t="s">
        <v>736</v>
      </c>
      <c r="F733" s="18" t="s">
        <v>55</v>
      </c>
      <c r="G733" s="18" t="s">
        <v>2626</v>
      </c>
      <c r="H733" s="23">
        <v>10730</v>
      </c>
      <c r="I733" s="22">
        <v>10730</v>
      </c>
      <c r="J733" s="19">
        <v>1989</v>
      </c>
      <c r="K733" s="18" t="s">
        <v>133</v>
      </c>
      <c r="L733" s="17">
        <v>6004</v>
      </c>
      <c r="M733" s="21" t="s">
        <v>1400</v>
      </c>
      <c r="O733" s="17" t="s">
        <v>1165</v>
      </c>
      <c r="T733" s="28"/>
      <c r="U733" s="21" t="s">
        <v>1809</v>
      </c>
      <c r="V733" s="5"/>
    </row>
    <row r="734" spans="1:22" ht="12.75" customHeight="1" x14ac:dyDescent="0.2">
      <c r="A734" s="17">
        <v>8</v>
      </c>
      <c r="B734" s="17">
        <v>210</v>
      </c>
      <c r="D734" s="17">
        <v>174925</v>
      </c>
      <c r="E734" s="18" t="s">
        <v>736</v>
      </c>
      <c r="F734" s="18" t="s">
        <v>55</v>
      </c>
      <c r="G734" s="18" t="s">
        <v>2626</v>
      </c>
      <c r="H734" s="23">
        <v>17240</v>
      </c>
      <c r="I734" s="22">
        <v>17240</v>
      </c>
      <c r="J734" s="19">
        <v>2007</v>
      </c>
      <c r="K734" s="18" t="s">
        <v>344</v>
      </c>
      <c r="L734" s="17">
        <v>6026</v>
      </c>
      <c r="M734" s="21" t="s">
        <v>1405</v>
      </c>
      <c r="O734" s="17" t="s">
        <v>1165</v>
      </c>
      <c r="Q734" s="17">
        <v>2007</v>
      </c>
      <c r="T734" s="28"/>
      <c r="U734" s="21" t="s">
        <v>1809</v>
      </c>
      <c r="V734" s="5"/>
    </row>
    <row r="735" spans="1:22" ht="12.75" customHeight="1" x14ac:dyDescent="0.2">
      <c r="A735" s="15">
        <v>8</v>
      </c>
      <c r="B735" s="17">
        <v>129</v>
      </c>
      <c r="C735"/>
      <c r="D735" s="17">
        <v>185754</v>
      </c>
      <c r="E735" s="25" t="s">
        <v>736</v>
      </c>
      <c r="F735" s="25" t="s">
        <v>55</v>
      </c>
      <c r="G735" s="18" t="s">
        <v>2626</v>
      </c>
      <c r="H735" s="31">
        <v>19855</v>
      </c>
      <c r="I735" s="22">
        <v>19855</v>
      </c>
      <c r="J735" s="19">
        <v>2014</v>
      </c>
      <c r="K735" s="25" t="s">
        <v>1695</v>
      </c>
      <c r="L735" s="15">
        <v>6274</v>
      </c>
      <c r="M735" s="32" t="s">
        <v>1388</v>
      </c>
      <c r="N735"/>
      <c r="O735" s="17" t="s">
        <v>1165</v>
      </c>
      <c r="P735"/>
      <c r="Q735" s="17">
        <v>2014</v>
      </c>
      <c r="U735" s="21" t="s">
        <v>1809</v>
      </c>
      <c r="V735" s="5"/>
    </row>
    <row r="736" spans="1:22" ht="12.75" customHeight="1" x14ac:dyDescent="0.2">
      <c r="A736" s="17">
        <v>10</v>
      </c>
      <c r="B736" s="17">
        <v>159</v>
      </c>
      <c r="D736" s="17">
        <v>100293</v>
      </c>
      <c r="E736" s="18" t="s">
        <v>736</v>
      </c>
      <c r="F736" s="18" t="s">
        <v>96</v>
      </c>
      <c r="G736" s="18" t="s">
        <v>2627</v>
      </c>
      <c r="H736" s="23">
        <v>16748</v>
      </c>
      <c r="I736" s="22">
        <v>16748</v>
      </c>
      <c r="J736" s="19">
        <v>2005</v>
      </c>
      <c r="K736" s="18" t="s">
        <v>1110</v>
      </c>
      <c r="L736" s="17">
        <v>6212</v>
      </c>
      <c r="M736" s="21" t="s">
        <v>1382</v>
      </c>
      <c r="O736" s="17" t="s">
        <v>1165</v>
      </c>
      <c r="Q736" s="17">
        <v>2006</v>
      </c>
      <c r="T736" s="28"/>
      <c r="U736" s="21" t="s">
        <v>1809</v>
      </c>
      <c r="V736" s="5"/>
    </row>
    <row r="737" spans="1:22" x14ac:dyDescent="0.2">
      <c r="A737" s="17">
        <v>3</v>
      </c>
      <c r="B737" s="17">
        <v>161</v>
      </c>
      <c r="D737" s="17">
        <v>129219</v>
      </c>
      <c r="E737" s="18" t="s">
        <v>736</v>
      </c>
      <c r="F737" s="18" t="s">
        <v>57</v>
      </c>
      <c r="G737" s="18" t="s">
        <v>2628</v>
      </c>
      <c r="H737" s="23">
        <v>16927</v>
      </c>
      <c r="I737" s="22">
        <v>16927</v>
      </c>
      <c r="J737" s="19">
        <v>2006</v>
      </c>
      <c r="K737" s="18" t="s">
        <v>737</v>
      </c>
      <c r="L737" s="17">
        <v>6010</v>
      </c>
      <c r="M737" s="21" t="s">
        <v>1401</v>
      </c>
      <c r="O737" s="17" t="s">
        <v>1165</v>
      </c>
      <c r="T737" s="28"/>
      <c r="U737" s="21" t="s">
        <v>1809</v>
      </c>
      <c r="V737" s="5"/>
    </row>
    <row r="738" spans="1:22" x14ac:dyDescent="0.2">
      <c r="A738" s="17">
        <v>9</v>
      </c>
      <c r="B738" s="17">
        <v>198</v>
      </c>
      <c r="D738" s="17">
        <v>134498</v>
      </c>
      <c r="E738" s="25" t="s">
        <v>1825</v>
      </c>
      <c r="F738" s="25" t="s">
        <v>59</v>
      </c>
      <c r="G738" s="18" t="s">
        <v>2629</v>
      </c>
      <c r="H738" s="23">
        <v>20326</v>
      </c>
      <c r="I738" s="22">
        <v>20326</v>
      </c>
      <c r="J738" s="19">
        <v>2015</v>
      </c>
      <c r="K738" s="25" t="s">
        <v>3073</v>
      </c>
      <c r="L738" s="15">
        <v>6222</v>
      </c>
      <c r="M738" s="32" t="s">
        <v>14</v>
      </c>
      <c r="O738" s="17" t="s">
        <v>1165</v>
      </c>
      <c r="T738" s="27">
        <v>42750</v>
      </c>
      <c r="U738" s="21" t="s">
        <v>1809</v>
      </c>
      <c r="V738" s="5"/>
    </row>
    <row r="739" spans="1:22" x14ac:dyDescent="0.2">
      <c r="A739" s="17">
        <v>6</v>
      </c>
      <c r="B739" s="17">
        <v>149</v>
      </c>
      <c r="C739" s="17" t="s">
        <v>932</v>
      </c>
      <c r="D739" s="17">
        <v>146483</v>
      </c>
      <c r="E739" s="18" t="s">
        <v>310</v>
      </c>
      <c r="F739" s="18" t="s">
        <v>65</v>
      </c>
      <c r="G739" s="18" t="s">
        <v>2630</v>
      </c>
      <c r="H739" s="23">
        <v>12364</v>
      </c>
      <c r="I739" s="22">
        <v>12364</v>
      </c>
      <c r="J739" s="19">
        <v>1993</v>
      </c>
      <c r="K739" s="18" t="s">
        <v>16</v>
      </c>
      <c r="L739" s="17">
        <v>6285</v>
      </c>
      <c r="M739" s="21" t="s">
        <v>1392</v>
      </c>
      <c r="O739" s="17" t="s">
        <v>1165</v>
      </c>
      <c r="Q739" s="17">
        <v>1993</v>
      </c>
      <c r="R739" s="17">
        <v>2002</v>
      </c>
      <c r="T739" s="28"/>
      <c r="U739" s="21" t="s">
        <v>1809</v>
      </c>
      <c r="V739" s="5"/>
    </row>
    <row r="740" spans="1:22" ht="12.75" customHeight="1" x14ac:dyDescent="0.2">
      <c r="A740" s="17">
        <v>8</v>
      </c>
      <c r="B740" s="17">
        <v>121</v>
      </c>
      <c r="C740" s="17" t="s">
        <v>932</v>
      </c>
      <c r="D740" s="17">
        <v>170481</v>
      </c>
      <c r="E740" s="18" t="s">
        <v>311</v>
      </c>
      <c r="F740" s="18" t="s">
        <v>182</v>
      </c>
      <c r="G740" s="18" t="s">
        <v>2631</v>
      </c>
      <c r="H740" s="23">
        <v>11594</v>
      </c>
      <c r="I740" s="22">
        <v>11594</v>
      </c>
      <c r="J740" s="19">
        <v>1991</v>
      </c>
      <c r="K740" s="18" t="s">
        <v>1074</v>
      </c>
      <c r="L740" s="17">
        <v>6020</v>
      </c>
      <c r="M740" s="21" t="s">
        <v>1381</v>
      </c>
      <c r="O740" s="17" t="s">
        <v>1165</v>
      </c>
      <c r="Q740" s="17">
        <v>1993</v>
      </c>
      <c r="R740" s="17">
        <v>2000</v>
      </c>
      <c r="S740" s="17">
        <v>2009</v>
      </c>
      <c r="T740" s="28"/>
      <c r="U740" s="21" t="s">
        <v>1809</v>
      </c>
      <c r="V740" s="5"/>
    </row>
    <row r="741" spans="1:22" x14ac:dyDescent="0.2">
      <c r="A741" s="17">
        <v>8</v>
      </c>
      <c r="B741" s="17">
        <v>121</v>
      </c>
      <c r="C741" s="17" t="s">
        <v>932</v>
      </c>
      <c r="D741" s="17">
        <v>170482</v>
      </c>
      <c r="E741" s="18" t="s">
        <v>404</v>
      </c>
      <c r="F741" s="18" t="s">
        <v>55</v>
      </c>
      <c r="G741" s="18" t="s">
        <v>2632</v>
      </c>
      <c r="H741" s="23">
        <v>12513</v>
      </c>
      <c r="I741" s="22">
        <v>12513</v>
      </c>
      <c r="J741" s="19">
        <v>1994</v>
      </c>
      <c r="K741" s="18" t="s">
        <v>1754</v>
      </c>
      <c r="L741" s="17">
        <v>6020</v>
      </c>
      <c r="M741" s="21" t="s">
        <v>1381</v>
      </c>
      <c r="O741" s="17" t="s">
        <v>1165</v>
      </c>
      <c r="T741" s="28"/>
      <c r="U741" s="21" t="s">
        <v>1809</v>
      </c>
      <c r="V741" s="5"/>
    </row>
    <row r="742" spans="1:22" x14ac:dyDescent="0.2">
      <c r="A742" s="17">
        <v>2</v>
      </c>
      <c r="B742" s="17">
        <v>178</v>
      </c>
      <c r="C742"/>
      <c r="D742" s="17">
        <v>188040</v>
      </c>
      <c r="E742" s="18" t="s">
        <v>404</v>
      </c>
      <c r="F742" s="18" t="s">
        <v>77</v>
      </c>
      <c r="G742" s="18" t="s">
        <v>2633</v>
      </c>
      <c r="H742" s="23">
        <v>19902</v>
      </c>
      <c r="I742" s="22">
        <v>19902</v>
      </c>
      <c r="J742" s="19">
        <v>2015</v>
      </c>
      <c r="K742" s="18" t="s">
        <v>1968</v>
      </c>
      <c r="L742" s="17">
        <v>6003</v>
      </c>
      <c r="M742" s="21" t="s">
        <v>1400</v>
      </c>
      <c r="N742"/>
      <c r="O742" s="17" t="s">
        <v>1165</v>
      </c>
      <c r="P742"/>
      <c r="T742" s="28">
        <v>42256</v>
      </c>
      <c r="U742" s="21" t="s">
        <v>1809</v>
      </c>
      <c r="V742" s="5"/>
    </row>
    <row r="743" spans="1:22" ht="12.75" customHeight="1" x14ac:dyDescent="0.2">
      <c r="A743" s="17">
        <v>8</v>
      </c>
      <c r="B743" s="17">
        <v>116</v>
      </c>
      <c r="C743" s="17" t="s">
        <v>932</v>
      </c>
      <c r="D743" s="17">
        <v>186373</v>
      </c>
      <c r="E743" s="18" t="s">
        <v>404</v>
      </c>
      <c r="F743" s="18" t="s">
        <v>60</v>
      </c>
      <c r="G743" s="18" t="s">
        <v>2634</v>
      </c>
      <c r="H743" s="23">
        <v>10043</v>
      </c>
      <c r="I743" s="22">
        <v>10043</v>
      </c>
      <c r="J743" s="19">
        <v>1987</v>
      </c>
      <c r="K743" s="18" t="s">
        <v>134</v>
      </c>
      <c r="L743" s="17">
        <v>6044</v>
      </c>
      <c r="M743" s="21" t="s">
        <v>1371</v>
      </c>
      <c r="O743" s="17" t="s">
        <v>1165</v>
      </c>
      <c r="Q743" s="17">
        <v>1988</v>
      </c>
      <c r="R743" s="17">
        <v>1996</v>
      </c>
      <c r="T743" s="28"/>
      <c r="U743" s="21" t="s">
        <v>1809</v>
      </c>
      <c r="V743" s="5"/>
    </row>
    <row r="744" spans="1:22" x14ac:dyDescent="0.2">
      <c r="A744" s="17">
        <v>10</v>
      </c>
      <c r="B744" s="17">
        <v>250</v>
      </c>
      <c r="D744" s="17">
        <v>100383</v>
      </c>
      <c r="E744" s="18" t="s">
        <v>404</v>
      </c>
      <c r="F744" s="18" t="s">
        <v>79</v>
      </c>
      <c r="G744" s="18" t="s">
        <v>2635</v>
      </c>
      <c r="H744" s="23">
        <v>17876</v>
      </c>
      <c r="I744" s="22">
        <v>17876</v>
      </c>
      <c r="J744" s="19">
        <v>2008</v>
      </c>
      <c r="K744" s="18" t="s">
        <v>405</v>
      </c>
      <c r="L744" s="17">
        <v>6235</v>
      </c>
      <c r="M744" s="21" t="s">
        <v>890</v>
      </c>
      <c r="O744" s="17" t="s">
        <v>1165</v>
      </c>
      <c r="Q744" s="17">
        <v>2008</v>
      </c>
      <c r="S744" s="17">
        <v>2006</v>
      </c>
      <c r="T744" s="28"/>
      <c r="U744" s="21" t="s">
        <v>1809</v>
      </c>
      <c r="V744" s="5"/>
    </row>
    <row r="745" spans="1:22" x14ac:dyDescent="0.2">
      <c r="A745" s="17">
        <v>6</v>
      </c>
      <c r="B745" s="17">
        <v>102</v>
      </c>
      <c r="D745" s="17">
        <v>171708</v>
      </c>
      <c r="E745" s="18" t="s">
        <v>312</v>
      </c>
      <c r="F745" s="18" t="s">
        <v>54</v>
      </c>
      <c r="G745" s="18" t="s">
        <v>2636</v>
      </c>
      <c r="H745" s="23">
        <v>14579</v>
      </c>
      <c r="I745" s="22">
        <v>14579</v>
      </c>
      <c r="J745" s="19">
        <v>1999</v>
      </c>
      <c r="K745" s="18" t="s">
        <v>135</v>
      </c>
      <c r="L745" s="17">
        <v>6287</v>
      </c>
      <c r="M745" s="21" t="s">
        <v>895</v>
      </c>
      <c r="O745" s="17" t="s">
        <v>1165</v>
      </c>
      <c r="Q745" s="17">
        <v>2001</v>
      </c>
      <c r="S745" s="17">
        <v>2009</v>
      </c>
      <c r="T745" s="28"/>
      <c r="U745" s="21" t="s">
        <v>1809</v>
      </c>
      <c r="V745" s="5"/>
    </row>
    <row r="746" spans="1:22" x14ac:dyDescent="0.2">
      <c r="A746" s="17">
        <v>6</v>
      </c>
      <c r="B746" s="17">
        <v>128</v>
      </c>
      <c r="D746" s="17">
        <v>224443</v>
      </c>
      <c r="E746" s="20" t="s">
        <v>312</v>
      </c>
      <c r="F746" s="20" t="s">
        <v>945</v>
      </c>
      <c r="G746" s="20" t="s">
        <v>3045</v>
      </c>
      <c r="H746" s="12">
        <v>21010</v>
      </c>
      <c r="I746" s="22">
        <v>21010</v>
      </c>
      <c r="J746" s="17">
        <v>2017</v>
      </c>
      <c r="K746" s="20" t="s">
        <v>2976</v>
      </c>
      <c r="L746" s="17">
        <v>6294</v>
      </c>
      <c r="M746" s="20" t="s">
        <v>15</v>
      </c>
      <c r="N746" s="17"/>
      <c r="O746" s="17" t="s">
        <v>1165</v>
      </c>
      <c r="P746" s="17"/>
      <c r="Q746" s="23"/>
      <c r="U746" s="21" t="s">
        <v>1809</v>
      </c>
      <c r="V746" s="5"/>
    </row>
    <row r="747" spans="1:22" x14ac:dyDescent="0.2">
      <c r="A747" s="17">
        <v>12</v>
      </c>
      <c r="B747" s="17">
        <v>213</v>
      </c>
      <c r="C747" s="17" t="s">
        <v>932</v>
      </c>
      <c r="E747" s="18" t="s">
        <v>313</v>
      </c>
      <c r="F747" s="18" t="s">
        <v>55</v>
      </c>
      <c r="G747" s="18" t="s">
        <v>2637</v>
      </c>
      <c r="H747" s="23">
        <v>12884</v>
      </c>
      <c r="I747" s="22">
        <v>12884</v>
      </c>
      <c r="J747" s="19">
        <v>1995</v>
      </c>
      <c r="K747" s="18" t="s">
        <v>136</v>
      </c>
      <c r="L747" s="17">
        <v>6260</v>
      </c>
      <c r="M747" s="21" t="s">
        <v>897</v>
      </c>
      <c r="O747" s="17" t="s">
        <v>1165</v>
      </c>
      <c r="T747" s="28"/>
      <c r="U747" s="21" t="s">
        <v>1809</v>
      </c>
      <c r="V747" s="5"/>
    </row>
    <row r="748" spans="1:22" x14ac:dyDescent="0.2">
      <c r="A748" s="17">
        <v>17</v>
      </c>
      <c r="B748" s="17">
        <v>126</v>
      </c>
      <c r="C748" s="17" t="s">
        <v>1559</v>
      </c>
      <c r="D748" s="17">
        <v>154498</v>
      </c>
      <c r="E748" s="18" t="s">
        <v>59</v>
      </c>
      <c r="F748" s="18" t="s">
        <v>183</v>
      </c>
      <c r="G748" s="18" t="s">
        <v>2638</v>
      </c>
      <c r="H748" s="23">
        <v>15754</v>
      </c>
      <c r="I748" s="22">
        <v>15754</v>
      </c>
      <c r="J748" s="19">
        <v>2003</v>
      </c>
      <c r="K748" s="18" t="s">
        <v>1846</v>
      </c>
      <c r="L748" s="17">
        <v>6106</v>
      </c>
      <c r="M748" s="21" t="s">
        <v>909</v>
      </c>
      <c r="O748" s="17" t="s">
        <v>1165</v>
      </c>
      <c r="Q748" s="17">
        <v>2003</v>
      </c>
      <c r="T748" s="28">
        <v>42068</v>
      </c>
      <c r="U748" s="21" t="s">
        <v>1810</v>
      </c>
      <c r="V748" s="5"/>
    </row>
    <row r="749" spans="1:22" x14ac:dyDescent="0.2">
      <c r="A749" s="17">
        <v>12</v>
      </c>
      <c r="B749" s="17">
        <v>105</v>
      </c>
      <c r="D749" s="17">
        <v>143199</v>
      </c>
      <c r="E749" s="18" t="s">
        <v>59</v>
      </c>
      <c r="F749" s="18" t="s">
        <v>72</v>
      </c>
      <c r="G749" s="18" t="s">
        <v>2639</v>
      </c>
      <c r="H749" s="23">
        <v>17575</v>
      </c>
      <c r="I749" s="22">
        <v>17575</v>
      </c>
      <c r="J749" s="19">
        <v>2008</v>
      </c>
      <c r="K749" s="18" t="s">
        <v>406</v>
      </c>
      <c r="L749" s="17">
        <v>6244</v>
      </c>
      <c r="M749" s="21" t="s">
        <v>918</v>
      </c>
      <c r="O749" s="17" t="s">
        <v>1165</v>
      </c>
      <c r="Q749" s="17">
        <v>2008</v>
      </c>
      <c r="T749" s="28"/>
      <c r="U749" s="21" t="s">
        <v>1809</v>
      </c>
      <c r="V749" s="5"/>
    </row>
    <row r="750" spans="1:22" ht="12.75" customHeight="1" x14ac:dyDescent="0.2">
      <c r="A750" s="17">
        <v>15</v>
      </c>
      <c r="B750" s="17">
        <v>166</v>
      </c>
      <c r="D750" s="17">
        <v>150058</v>
      </c>
      <c r="E750" s="18" t="s">
        <v>59</v>
      </c>
      <c r="F750" s="18" t="s">
        <v>985</v>
      </c>
      <c r="G750" s="18" t="s">
        <v>2640</v>
      </c>
      <c r="H750" s="23">
        <v>15476</v>
      </c>
      <c r="I750" s="22">
        <v>15476</v>
      </c>
      <c r="J750" s="19">
        <v>2002</v>
      </c>
      <c r="K750" s="18" t="s">
        <v>583</v>
      </c>
      <c r="L750" s="17">
        <v>6156</v>
      </c>
      <c r="M750" s="21" t="s">
        <v>908</v>
      </c>
      <c r="O750" s="17" t="s">
        <v>1165</v>
      </c>
      <c r="Q750" s="17">
        <v>2002</v>
      </c>
      <c r="T750" s="28"/>
      <c r="U750" s="21" t="s">
        <v>1809</v>
      </c>
      <c r="V750" s="5"/>
    </row>
    <row r="751" spans="1:22" ht="12.75" customHeight="1" x14ac:dyDescent="0.2">
      <c r="A751" s="17">
        <v>15</v>
      </c>
      <c r="B751" s="17">
        <v>166</v>
      </c>
      <c r="D751" s="17">
        <v>130750</v>
      </c>
      <c r="E751" s="18" t="s">
        <v>59</v>
      </c>
      <c r="F751" s="18" t="s">
        <v>90</v>
      </c>
      <c r="G751" s="18" t="s">
        <v>2641</v>
      </c>
      <c r="H751" s="23">
        <v>16971</v>
      </c>
      <c r="I751" s="22">
        <v>16971</v>
      </c>
      <c r="J751" s="19">
        <v>2006</v>
      </c>
      <c r="K751" s="18" t="s">
        <v>1948</v>
      </c>
      <c r="L751" s="17">
        <v>6156</v>
      </c>
      <c r="M751" s="21" t="s">
        <v>908</v>
      </c>
      <c r="O751" s="17" t="s">
        <v>1165</v>
      </c>
      <c r="Q751" s="17">
        <v>2006</v>
      </c>
      <c r="T751" s="28">
        <v>42439</v>
      </c>
      <c r="U751" s="21" t="s">
        <v>1809</v>
      </c>
      <c r="V751" s="5"/>
    </row>
    <row r="752" spans="1:22" ht="12.75" customHeight="1" x14ac:dyDescent="0.2">
      <c r="A752" s="17">
        <v>8</v>
      </c>
      <c r="B752" s="17">
        <v>217</v>
      </c>
      <c r="D752" s="17">
        <v>121223</v>
      </c>
      <c r="E752" s="20" t="s">
        <v>3005</v>
      </c>
      <c r="F752" s="20" t="s">
        <v>97</v>
      </c>
      <c r="G752" s="20" t="s">
        <v>3046</v>
      </c>
      <c r="H752" s="12">
        <v>21085</v>
      </c>
      <c r="I752" s="22">
        <v>21085</v>
      </c>
      <c r="J752" s="17">
        <v>2017</v>
      </c>
      <c r="K752" s="20" t="s">
        <v>3006</v>
      </c>
      <c r="L752" s="17">
        <v>6033</v>
      </c>
      <c r="M752" s="20" t="s">
        <v>1367</v>
      </c>
      <c r="N752" s="17"/>
      <c r="O752" s="17" t="s">
        <v>1165</v>
      </c>
      <c r="P752" s="17"/>
      <c r="Q752" s="23"/>
      <c r="U752" s="21" t="s">
        <v>1809</v>
      </c>
      <c r="V752" s="5"/>
    </row>
    <row r="753" spans="1:22" ht="12.75" customHeight="1" x14ac:dyDescent="0.2">
      <c r="A753" s="17">
        <v>12</v>
      </c>
      <c r="B753" s="17">
        <v>245</v>
      </c>
      <c r="D753" s="17">
        <v>104192</v>
      </c>
      <c r="E753" s="18" t="s">
        <v>314</v>
      </c>
      <c r="F753" s="18" t="s">
        <v>54</v>
      </c>
      <c r="G753" s="18" t="s">
        <v>2642</v>
      </c>
      <c r="H753" s="23">
        <v>15426</v>
      </c>
      <c r="I753" s="22">
        <v>15426</v>
      </c>
      <c r="J753" s="19">
        <v>2002</v>
      </c>
      <c r="K753" s="18" t="s">
        <v>576</v>
      </c>
      <c r="L753" s="17">
        <v>6246</v>
      </c>
      <c r="M753" s="21" t="s">
        <v>3</v>
      </c>
      <c r="O753" s="17" t="s">
        <v>1165</v>
      </c>
      <c r="Q753" s="17">
        <v>2006</v>
      </c>
      <c r="T753" s="28"/>
      <c r="U753" s="21" t="s">
        <v>1809</v>
      </c>
      <c r="V753" s="5"/>
    </row>
    <row r="754" spans="1:22" ht="12.75" customHeight="1" x14ac:dyDescent="0.2">
      <c r="A754" s="15">
        <v>12</v>
      </c>
      <c r="B754" s="17">
        <v>245</v>
      </c>
      <c r="C754"/>
      <c r="D754" s="17">
        <v>104193</v>
      </c>
      <c r="E754" s="25" t="s">
        <v>314</v>
      </c>
      <c r="F754" s="25" t="s">
        <v>77</v>
      </c>
      <c r="G754" s="18" t="s">
        <v>2643</v>
      </c>
      <c r="H754" s="31">
        <v>19135</v>
      </c>
      <c r="I754" s="22">
        <v>19135</v>
      </c>
      <c r="J754" s="19">
        <v>2014</v>
      </c>
      <c r="K754" s="25" t="s">
        <v>1685</v>
      </c>
      <c r="L754" s="15">
        <v>6246</v>
      </c>
      <c r="M754" s="32" t="s">
        <v>3</v>
      </c>
      <c r="N754"/>
      <c r="O754" s="17" t="s">
        <v>1165</v>
      </c>
      <c r="P754"/>
      <c r="Q754" s="17">
        <v>2016</v>
      </c>
      <c r="U754" s="21" t="s">
        <v>1809</v>
      </c>
      <c r="V754" s="5"/>
    </row>
    <row r="755" spans="1:22" ht="12.75" customHeight="1" x14ac:dyDescent="0.2">
      <c r="A755" s="17">
        <v>12</v>
      </c>
      <c r="B755" s="17">
        <v>112</v>
      </c>
      <c r="C755" s="17" t="s">
        <v>1743</v>
      </c>
      <c r="D755" s="17">
        <v>104321</v>
      </c>
      <c r="E755" s="18" t="s">
        <v>314</v>
      </c>
      <c r="F755" s="18" t="s">
        <v>58</v>
      </c>
      <c r="G755" s="18" t="s">
        <v>2644</v>
      </c>
      <c r="H755" s="23">
        <v>12581</v>
      </c>
      <c r="I755" s="22">
        <v>12581</v>
      </c>
      <c r="J755" s="19">
        <v>1994</v>
      </c>
      <c r="K755" s="18" t="s">
        <v>1429</v>
      </c>
      <c r="L755" s="17">
        <v>6252</v>
      </c>
      <c r="M755" s="21" t="s">
        <v>1379</v>
      </c>
      <c r="O755" s="17" t="s">
        <v>1165</v>
      </c>
      <c r="Q755" s="17">
        <v>1994</v>
      </c>
      <c r="R755" s="17">
        <v>2003</v>
      </c>
      <c r="S755" s="17">
        <v>2005</v>
      </c>
      <c r="T755" s="28"/>
      <c r="U755" s="21" t="s">
        <v>1809</v>
      </c>
      <c r="V755" s="5"/>
    </row>
    <row r="756" spans="1:22" ht="12.75" customHeight="1" x14ac:dyDescent="0.2">
      <c r="A756" s="17">
        <v>17</v>
      </c>
      <c r="B756" s="17">
        <v>126</v>
      </c>
      <c r="C756" s="17" t="s">
        <v>932</v>
      </c>
      <c r="D756" s="17">
        <v>148740</v>
      </c>
      <c r="E756" s="18" t="s">
        <v>315</v>
      </c>
      <c r="F756" s="18" t="s">
        <v>56</v>
      </c>
      <c r="G756" s="18" t="s">
        <v>2645</v>
      </c>
      <c r="H756" s="23">
        <v>11718</v>
      </c>
      <c r="I756" s="22">
        <v>11718</v>
      </c>
      <c r="J756" s="19">
        <v>1993</v>
      </c>
      <c r="K756" s="18" t="s">
        <v>3105</v>
      </c>
      <c r="L756" s="17">
        <v>6162</v>
      </c>
      <c r="M756" s="21" t="s">
        <v>906</v>
      </c>
      <c r="O756" s="17" t="s">
        <v>1165</v>
      </c>
      <c r="S756" s="17">
        <v>2009</v>
      </c>
      <c r="T756" s="28"/>
      <c r="U756" s="21" t="s">
        <v>1809</v>
      </c>
      <c r="V756" s="5"/>
    </row>
    <row r="757" spans="1:22" x14ac:dyDescent="0.2">
      <c r="A757" s="17">
        <v>3</v>
      </c>
      <c r="B757" s="17">
        <v>163</v>
      </c>
      <c r="D757" s="17">
        <v>165531</v>
      </c>
      <c r="E757" s="20" t="s">
        <v>668</v>
      </c>
      <c r="F757" s="20" t="s">
        <v>113</v>
      </c>
      <c r="G757" s="18" t="s">
        <v>2646</v>
      </c>
      <c r="H757" s="23">
        <v>20249</v>
      </c>
      <c r="I757" s="22">
        <v>20249</v>
      </c>
      <c r="J757" s="19">
        <v>2015</v>
      </c>
      <c r="K757" s="20" t="s">
        <v>1819</v>
      </c>
      <c r="L757" s="17">
        <v>6023</v>
      </c>
      <c r="M757" s="20" t="s">
        <v>921</v>
      </c>
      <c r="O757" s="17" t="s">
        <v>1165</v>
      </c>
      <c r="Q757" s="17">
        <v>2015</v>
      </c>
      <c r="U757" s="21" t="s">
        <v>1809</v>
      </c>
      <c r="V757" s="5"/>
    </row>
    <row r="758" spans="1:22" x14ac:dyDescent="0.2">
      <c r="A758" s="17">
        <v>17</v>
      </c>
      <c r="B758" s="17">
        <v>228</v>
      </c>
      <c r="D758" s="17">
        <v>164219</v>
      </c>
      <c r="E758" s="18" t="s">
        <v>668</v>
      </c>
      <c r="F758" s="18" t="s">
        <v>115</v>
      </c>
      <c r="G758" s="18" t="s">
        <v>2647</v>
      </c>
      <c r="H758" s="23">
        <v>17121</v>
      </c>
      <c r="I758" s="22">
        <v>17121</v>
      </c>
      <c r="J758" s="19">
        <v>2006</v>
      </c>
      <c r="K758" s="18" t="s">
        <v>1410</v>
      </c>
      <c r="L758" s="17">
        <v>6460</v>
      </c>
      <c r="M758" s="21" t="s">
        <v>1411</v>
      </c>
      <c r="O758" s="17" t="s">
        <v>1165</v>
      </c>
      <c r="S758" s="17">
        <v>2010</v>
      </c>
      <c r="T758" s="28"/>
      <c r="U758" s="21" t="s">
        <v>1809</v>
      </c>
      <c r="V758" s="5"/>
    </row>
    <row r="759" spans="1:22" x14ac:dyDescent="0.2">
      <c r="A759" s="17">
        <v>17</v>
      </c>
      <c r="B759" s="17">
        <v>131</v>
      </c>
      <c r="C759" s="17" t="s">
        <v>932</v>
      </c>
      <c r="D759" s="17">
        <v>179381</v>
      </c>
      <c r="E759" s="18" t="s">
        <v>668</v>
      </c>
      <c r="F759" s="18" t="s">
        <v>963</v>
      </c>
      <c r="G759" s="18" t="s">
        <v>2648</v>
      </c>
      <c r="H759" s="23">
        <v>12547</v>
      </c>
      <c r="I759" s="22">
        <v>12547</v>
      </c>
      <c r="J759" s="19">
        <v>1994</v>
      </c>
      <c r="K759" s="18" t="s">
        <v>639</v>
      </c>
      <c r="L759" s="17">
        <v>6182</v>
      </c>
      <c r="M759" s="21" t="s">
        <v>903</v>
      </c>
      <c r="O759" s="17" t="s">
        <v>1165</v>
      </c>
      <c r="Q759" s="17">
        <v>1997</v>
      </c>
      <c r="T759" s="28"/>
      <c r="U759" s="21" t="s">
        <v>1809</v>
      </c>
      <c r="V759" s="5"/>
    </row>
    <row r="760" spans="1:22" x14ac:dyDescent="0.2">
      <c r="A760" s="17">
        <v>17</v>
      </c>
      <c r="B760" s="17">
        <v>144</v>
      </c>
      <c r="C760" s="17" t="s">
        <v>1585</v>
      </c>
      <c r="D760" s="17">
        <v>171921</v>
      </c>
      <c r="E760" s="18" t="s">
        <v>668</v>
      </c>
      <c r="F760" s="18" t="s">
        <v>62</v>
      </c>
      <c r="G760" s="18" t="s">
        <v>2649</v>
      </c>
      <c r="H760" s="23">
        <v>12398</v>
      </c>
      <c r="I760" s="22">
        <v>12398</v>
      </c>
      <c r="J760" s="19">
        <v>1993</v>
      </c>
      <c r="K760" s="18" t="s">
        <v>3101</v>
      </c>
      <c r="L760" s="17">
        <v>6166</v>
      </c>
      <c r="M760" s="21" t="s">
        <v>11</v>
      </c>
      <c r="O760" s="17" t="s">
        <v>1165</v>
      </c>
      <c r="Q760" s="17">
        <v>1993</v>
      </c>
      <c r="R760" s="17">
        <v>2004</v>
      </c>
      <c r="T760" s="28">
        <v>42769</v>
      </c>
      <c r="U760" s="21" t="s">
        <v>1809</v>
      </c>
      <c r="V760" s="5"/>
    </row>
    <row r="761" spans="1:22" ht="12.75" customHeight="1" x14ac:dyDescent="0.2">
      <c r="A761" s="17">
        <v>8</v>
      </c>
      <c r="B761" s="17">
        <v>122</v>
      </c>
      <c r="D761" s="17">
        <v>205204</v>
      </c>
      <c r="E761" s="18" t="s">
        <v>668</v>
      </c>
      <c r="F761" s="18" t="s">
        <v>54</v>
      </c>
      <c r="G761" s="18" t="s">
        <v>2650</v>
      </c>
      <c r="H761" s="23">
        <v>15369</v>
      </c>
      <c r="I761" s="22">
        <v>15369</v>
      </c>
      <c r="J761" s="19">
        <v>2002</v>
      </c>
      <c r="K761" s="18" t="s">
        <v>1304</v>
      </c>
      <c r="L761" s="17">
        <v>6020</v>
      </c>
      <c r="M761" s="21" t="s">
        <v>1381</v>
      </c>
      <c r="O761" s="17" t="s">
        <v>1165</v>
      </c>
      <c r="Q761" s="17">
        <v>2008</v>
      </c>
      <c r="T761" s="28"/>
      <c r="U761" s="21" t="s">
        <v>1809</v>
      </c>
      <c r="V761" s="5"/>
    </row>
    <row r="762" spans="1:22" x14ac:dyDescent="0.2">
      <c r="A762" s="17">
        <v>12</v>
      </c>
      <c r="B762" s="17">
        <v>245</v>
      </c>
      <c r="C762" s="17" t="s">
        <v>1556</v>
      </c>
      <c r="D762" s="17">
        <v>104194</v>
      </c>
      <c r="E762" s="18" t="s">
        <v>668</v>
      </c>
      <c r="F762" s="18" t="s">
        <v>54</v>
      </c>
      <c r="G762" s="18" t="s">
        <v>2650</v>
      </c>
      <c r="H762" s="23">
        <v>17138</v>
      </c>
      <c r="I762" s="22">
        <v>17138</v>
      </c>
      <c r="J762" s="19">
        <v>2006</v>
      </c>
      <c r="K762" s="18" t="s">
        <v>1409</v>
      </c>
      <c r="L762" s="17">
        <v>6246</v>
      </c>
      <c r="M762" s="21" t="s">
        <v>3</v>
      </c>
      <c r="O762" s="17" t="s">
        <v>1165</v>
      </c>
      <c r="Q762" s="17">
        <v>2006</v>
      </c>
      <c r="S762" s="17">
        <v>2010</v>
      </c>
      <c r="T762" s="28"/>
      <c r="U762" s="21" t="s">
        <v>1809</v>
      </c>
      <c r="V762" s="5"/>
    </row>
    <row r="763" spans="1:22" ht="12.75" customHeight="1" x14ac:dyDescent="0.2">
      <c r="A763" s="17">
        <v>17</v>
      </c>
      <c r="B763" s="17">
        <v>130</v>
      </c>
      <c r="D763" s="17">
        <v>810903</v>
      </c>
      <c r="E763" s="20" t="s">
        <v>668</v>
      </c>
      <c r="F763" s="20" t="s">
        <v>1821</v>
      </c>
      <c r="G763" s="18" t="s">
        <v>2651</v>
      </c>
      <c r="H763" s="23">
        <v>20274</v>
      </c>
      <c r="I763" s="22">
        <v>20274</v>
      </c>
      <c r="J763" s="19">
        <v>2015</v>
      </c>
      <c r="K763" s="20" t="s">
        <v>1822</v>
      </c>
      <c r="L763" s="17">
        <v>6170</v>
      </c>
      <c r="M763" s="20" t="s">
        <v>1404</v>
      </c>
      <c r="O763" s="17" t="s">
        <v>1165</v>
      </c>
      <c r="Q763" s="17">
        <v>2015</v>
      </c>
      <c r="U763" s="21" t="s">
        <v>1809</v>
      </c>
      <c r="V763" s="5"/>
    </row>
    <row r="764" spans="1:22" ht="12.75" customHeight="1" x14ac:dyDescent="0.2">
      <c r="A764" s="15">
        <v>17</v>
      </c>
      <c r="B764" s="17">
        <v>130</v>
      </c>
      <c r="C764"/>
      <c r="D764" s="25"/>
      <c r="E764" s="25" t="s">
        <v>668</v>
      </c>
      <c r="F764" s="25" t="s">
        <v>89</v>
      </c>
      <c r="G764" s="18" t="s">
        <v>2652</v>
      </c>
      <c r="H764" s="31">
        <v>17991</v>
      </c>
      <c r="I764" s="22">
        <v>17991</v>
      </c>
      <c r="J764" s="19">
        <v>2016</v>
      </c>
      <c r="K764" s="20" t="s">
        <v>1959</v>
      </c>
      <c r="L764" s="15">
        <v>6192</v>
      </c>
      <c r="M764" s="32" t="s">
        <v>1958</v>
      </c>
      <c r="N764"/>
      <c r="O764" s="17" t="s">
        <v>1165</v>
      </c>
      <c r="P764"/>
      <c r="T764" s="27">
        <v>42471</v>
      </c>
      <c r="U764" s="21" t="s">
        <v>1809</v>
      </c>
      <c r="V764" s="5"/>
    </row>
    <row r="765" spans="1:22" ht="12.75" customHeight="1" x14ac:dyDescent="0.2">
      <c r="A765" s="17">
        <v>3</v>
      </c>
      <c r="B765" s="17">
        <v>163</v>
      </c>
      <c r="C765" s="17" t="s">
        <v>932</v>
      </c>
      <c r="D765" s="17">
        <v>203009</v>
      </c>
      <c r="E765" s="18" t="s">
        <v>668</v>
      </c>
      <c r="F765" s="18" t="s">
        <v>55</v>
      </c>
      <c r="G765" s="18" t="s">
        <v>2653</v>
      </c>
      <c r="H765" s="23">
        <v>13012</v>
      </c>
      <c r="I765" s="22">
        <v>13012</v>
      </c>
      <c r="J765" s="19">
        <v>1995</v>
      </c>
      <c r="K765" s="18" t="s">
        <v>1430</v>
      </c>
      <c r="L765" s="17">
        <v>6010</v>
      </c>
      <c r="M765" s="21" t="s">
        <v>1401</v>
      </c>
      <c r="O765" s="17" t="s">
        <v>1165</v>
      </c>
      <c r="Q765" s="17">
        <v>2000</v>
      </c>
      <c r="R765" s="17">
        <v>2004</v>
      </c>
      <c r="T765" s="28"/>
      <c r="U765" s="21" t="s">
        <v>1809</v>
      </c>
      <c r="V765" s="5"/>
    </row>
    <row r="766" spans="1:22" ht="12.75" customHeight="1" x14ac:dyDescent="0.2">
      <c r="A766" s="17">
        <v>16</v>
      </c>
      <c r="B766" s="17">
        <v>222</v>
      </c>
      <c r="D766" s="17">
        <v>170290</v>
      </c>
      <c r="E766" s="18" t="s">
        <v>668</v>
      </c>
      <c r="F766" s="18" t="s">
        <v>55</v>
      </c>
      <c r="G766" s="18" t="s">
        <v>2653</v>
      </c>
      <c r="H766" s="23">
        <v>16808</v>
      </c>
      <c r="I766" s="22">
        <v>16808</v>
      </c>
      <c r="J766" s="19">
        <v>2006</v>
      </c>
      <c r="K766" s="18" t="s">
        <v>1408</v>
      </c>
      <c r="L766" s="17">
        <v>6020</v>
      </c>
      <c r="M766" s="21" t="s">
        <v>1381</v>
      </c>
      <c r="O766" s="17" t="s">
        <v>1165</v>
      </c>
      <c r="T766" s="28"/>
      <c r="U766" s="21" t="s">
        <v>1809</v>
      </c>
      <c r="V766" s="5"/>
    </row>
    <row r="767" spans="1:22" x14ac:dyDescent="0.2">
      <c r="A767" s="17">
        <v>17</v>
      </c>
      <c r="B767" s="17">
        <v>227</v>
      </c>
      <c r="D767" s="17">
        <v>260365</v>
      </c>
      <c r="E767" s="18" t="s">
        <v>668</v>
      </c>
      <c r="F767" s="18" t="s">
        <v>55</v>
      </c>
      <c r="G767" s="18" t="s">
        <v>2653</v>
      </c>
      <c r="H767" s="23">
        <v>16085</v>
      </c>
      <c r="I767" s="22">
        <v>16085</v>
      </c>
      <c r="J767" s="19">
        <v>2004</v>
      </c>
      <c r="K767" s="18" t="s">
        <v>1323</v>
      </c>
      <c r="L767" s="17">
        <v>6170</v>
      </c>
      <c r="M767" s="21" t="s">
        <v>1404</v>
      </c>
      <c r="O767" s="17" t="s">
        <v>1165</v>
      </c>
      <c r="S767" s="17">
        <v>2010</v>
      </c>
      <c r="T767" s="28"/>
      <c r="U767" s="21" t="s">
        <v>1809</v>
      </c>
      <c r="V767" s="5"/>
    </row>
    <row r="768" spans="1:22" ht="12.75" customHeight="1" x14ac:dyDescent="0.2">
      <c r="A768" s="17">
        <v>17</v>
      </c>
      <c r="B768" s="17">
        <v>130</v>
      </c>
      <c r="D768" s="17">
        <v>584141</v>
      </c>
      <c r="E768" s="18" t="s">
        <v>668</v>
      </c>
      <c r="F768" s="18" t="s">
        <v>55</v>
      </c>
      <c r="G768" s="18" t="s">
        <v>2653</v>
      </c>
      <c r="H768" s="23">
        <v>18952</v>
      </c>
      <c r="I768" s="22">
        <v>18952</v>
      </c>
      <c r="J768" s="19">
        <v>2011</v>
      </c>
      <c r="K768" s="18" t="s">
        <v>739</v>
      </c>
      <c r="L768" s="17">
        <v>6182</v>
      </c>
      <c r="M768" s="21" t="s">
        <v>903</v>
      </c>
      <c r="O768" s="17" t="s">
        <v>1165</v>
      </c>
      <c r="T768" s="28"/>
      <c r="U768" s="21" t="s">
        <v>1809</v>
      </c>
      <c r="V768" s="5"/>
    </row>
    <row r="769" spans="1:22" ht="12.75" customHeight="1" x14ac:dyDescent="0.2">
      <c r="A769" s="15">
        <v>17</v>
      </c>
      <c r="B769" s="17">
        <v>130</v>
      </c>
      <c r="C769"/>
      <c r="D769" s="17">
        <v>801174</v>
      </c>
      <c r="E769" s="25" t="s">
        <v>668</v>
      </c>
      <c r="F769" s="25" t="s">
        <v>55</v>
      </c>
      <c r="G769" s="18" t="s">
        <v>2653</v>
      </c>
      <c r="H769" s="31">
        <v>19987</v>
      </c>
      <c r="I769" s="22">
        <v>19987</v>
      </c>
      <c r="J769" s="19">
        <v>2014</v>
      </c>
      <c r="K769" s="25" t="s">
        <v>1717</v>
      </c>
      <c r="L769" s="15">
        <v>6182</v>
      </c>
      <c r="M769" s="32" t="s">
        <v>903</v>
      </c>
      <c r="N769"/>
      <c r="O769" s="17" t="s">
        <v>1165</v>
      </c>
      <c r="P769" s="21"/>
      <c r="U769" s="21" t="s">
        <v>1809</v>
      </c>
      <c r="V769" s="5"/>
    </row>
    <row r="770" spans="1:22" ht="12.75" customHeight="1" x14ac:dyDescent="0.2">
      <c r="A770" s="17">
        <v>8</v>
      </c>
      <c r="B770" s="17">
        <v>122</v>
      </c>
      <c r="C770" s="17" t="s">
        <v>1559</v>
      </c>
      <c r="D770" s="17">
        <v>205205</v>
      </c>
      <c r="E770" s="18" t="s">
        <v>668</v>
      </c>
      <c r="F770" s="18" t="s">
        <v>589</v>
      </c>
      <c r="G770" s="18" t="s">
        <v>2654</v>
      </c>
      <c r="H770" s="23">
        <v>16935</v>
      </c>
      <c r="I770" s="22">
        <v>16935</v>
      </c>
      <c r="J770" s="19">
        <v>2006</v>
      </c>
      <c r="K770" s="18" t="s">
        <v>1304</v>
      </c>
      <c r="L770" s="17">
        <v>6020</v>
      </c>
      <c r="M770" s="21" t="s">
        <v>1381</v>
      </c>
      <c r="O770" s="17" t="s">
        <v>1165</v>
      </c>
      <c r="Q770" s="17">
        <v>2006</v>
      </c>
      <c r="T770" s="28"/>
      <c r="U770" s="21" t="s">
        <v>1810</v>
      </c>
      <c r="V770" s="5"/>
    </row>
    <row r="771" spans="1:22" ht="12.75" customHeight="1" x14ac:dyDescent="0.2">
      <c r="A771" s="17">
        <v>11</v>
      </c>
      <c r="B771" s="17">
        <v>203</v>
      </c>
      <c r="D771" s="17">
        <v>121333</v>
      </c>
      <c r="E771" s="18" t="s">
        <v>668</v>
      </c>
      <c r="F771" s="18" t="s">
        <v>59</v>
      </c>
      <c r="G771" s="18" t="s">
        <v>2655</v>
      </c>
      <c r="H771" s="23">
        <v>12202</v>
      </c>
      <c r="I771" s="22">
        <v>12202</v>
      </c>
      <c r="J771" s="19">
        <v>1998</v>
      </c>
      <c r="K771" s="18" t="s">
        <v>1431</v>
      </c>
      <c r="L771" s="17">
        <v>6208</v>
      </c>
      <c r="M771" s="21" t="s">
        <v>1368</v>
      </c>
      <c r="O771" s="17" t="s">
        <v>1165</v>
      </c>
      <c r="Q771" s="17">
        <v>2000</v>
      </c>
      <c r="T771" s="28"/>
      <c r="U771" s="21" t="s">
        <v>1809</v>
      </c>
      <c r="V771" s="5"/>
    </row>
    <row r="772" spans="1:22" ht="12.75" customHeight="1" x14ac:dyDescent="0.2">
      <c r="A772" s="17">
        <v>11</v>
      </c>
      <c r="B772" s="17">
        <v>203</v>
      </c>
      <c r="D772" s="17">
        <v>121335</v>
      </c>
      <c r="E772" s="18" t="s">
        <v>668</v>
      </c>
      <c r="F772" s="18" t="s">
        <v>185</v>
      </c>
      <c r="G772" s="18" t="s">
        <v>2656</v>
      </c>
      <c r="H772" s="23">
        <v>14021</v>
      </c>
      <c r="I772" s="22">
        <v>14021</v>
      </c>
      <c r="J772" s="19">
        <v>1998</v>
      </c>
      <c r="K772" s="18" t="s">
        <v>1431</v>
      </c>
      <c r="L772" s="17">
        <v>6208</v>
      </c>
      <c r="M772" s="21" t="s">
        <v>1368</v>
      </c>
      <c r="O772" s="17" t="s">
        <v>1165</v>
      </c>
      <c r="Q772" s="17">
        <v>1998</v>
      </c>
      <c r="T772" s="28"/>
      <c r="U772" s="21" t="s">
        <v>1810</v>
      </c>
      <c r="V772" s="5"/>
    </row>
    <row r="773" spans="1:22" x14ac:dyDescent="0.2">
      <c r="A773" s="17">
        <v>17</v>
      </c>
      <c r="B773" s="17">
        <v>228</v>
      </c>
      <c r="D773" s="17">
        <v>100653</v>
      </c>
      <c r="E773" s="18" t="s">
        <v>668</v>
      </c>
      <c r="F773" s="18" t="s">
        <v>186</v>
      </c>
      <c r="G773" s="18" t="s">
        <v>2657</v>
      </c>
      <c r="H773" s="23">
        <v>14999</v>
      </c>
      <c r="I773" s="22">
        <v>14999</v>
      </c>
      <c r="J773" s="19">
        <v>2001</v>
      </c>
      <c r="K773" s="18" t="s">
        <v>1067</v>
      </c>
      <c r="L773" s="17">
        <v>6170</v>
      </c>
      <c r="M773" s="21" t="s">
        <v>1404</v>
      </c>
      <c r="O773" s="17" t="s">
        <v>1165</v>
      </c>
      <c r="Q773" s="17">
        <v>2004</v>
      </c>
      <c r="T773" s="28"/>
      <c r="U773" s="21" t="s">
        <v>1810</v>
      </c>
      <c r="V773" s="5"/>
    </row>
    <row r="774" spans="1:22" ht="12.75" customHeight="1" x14ac:dyDescent="0.2">
      <c r="A774" s="17">
        <v>17</v>
      </c>
      <c r="B774" s="17">
        <v>130</v>
      </c>
      <c r="D774" s="17">
        <v>148651</v>
      </c>
      <c r="E774" s="18" t="s">
        <v>668</v>
      </c>
      <c r="F774" s="18" t="s">
        <v>967</v>
      </c>
      <c r="G774" s="18" t="s">
        <v>2658</v>
      </c>
      <c r="H774" s="23">
        <v>19272</v>
      </c>
      <c r="I774" s="22">
        <v>19272</v>
      </c>
      <c r="J774" s="19">
        <v>2012</v>
      </c>
      <c r="K774" s="18" t="s">
        <v>1534</v>
      </c>
      <c r="L774" s="17">
        <v>6182</v>
      </c>
      <c r="M774" s="21" t="s">
        <v>903</v>
      </c>
      <c r="O774" s="17" t="s">
        <v>1165</v>
      </c>
      <c r="Q774" s="17">
        <v>2016</v>
      </c>
      <c r="T774" s="28"/>
      <c r="U774" s="21" t="s">
        <v>1809</v>
      </c>
      <c r="V774" s="5"/>
    </row>
    <row r="775" spans="1:22" ht="12.75" customHeight="1" x14ac:dyDescent="0.2">
      <c r="A775" s="17">
        <v>10</v>
      </c>
      <c r="B775" s="17">
        <v>235</v>
      </c>
      <c r="D775" s="17">
        <v>295584</v>
      </c>
      <c r="E775" s="18" t="s">
        <v>668</v>
      </c>
      <c r="F775" s="18" t="s">
        <v>107</v>
      </c>
      <c r="G775" s="18" t="s">
        <v>2659</v>
      </c>
      <c r="H775" s="23">
        <v>18969</v>
      </c>
      <c r="I775" s="22">
        <v>18969</v>
      </c>
      <c r="J775" s="19">
        <v>2011</v>
      </c>
      <c r="K775" s="18" t="s">
        <v>742</v>
      </c>
      <c r="L775" s="17">
        <v>6030</v>
      </c>
      <c r="M775" s="21" t="s">
        <v>902</v>
      </c>
      <c r="O775" s="17" t="s">
        <v>1165</v>
      </c>
      <c r="T775" s="28"/>
      <c r="U775" s="21" t="s">
        <v>1809</v>
      </c>
      <c r="V775" s="5"/>
    </row>
    <row r="776" spans="1:22" ht="12.75" customHeight="1" x14ac:dyDescent="0.2">
      <c r="A776" s="17">
        <v>15</v>
      </c>
      <c r="B776" s="17">
        <v>166</v>
      </c>
      <c r="D776" s="17">
        <v>130730</v>
      </c>
      <c r="E776" s="18" t="s">
        <v>668</v>
      </c>
      <c r="F776" s="18" t="s">
        <v>107</v>
      </c>
      <c r="G776" s="18" t="s">
        <v>2659</v>
      </c>
      <c r="H776" s="23">
        <v>17845</v>
      </c>
      <c r="I776" s="22">
        <v>17845</v>
      </c>
      <c r="J776" s="19">
        <v>2008</v>
      </c>
      <c r="K776" s="18" t="s">
        <v>509</v>
      </c>
      <c r="L776" s="17">
        <v>6156</v>
      </c>
      <c r="M776" s="21" t="s">
        <v>908</v>
      </c>
      <c r="O776" s="17" t="s">
        <v>1165</v>
      </c>
      <c r="Q776" s="17">
        <v>2008</v>
      </c>
      <c r="T776" s="28">
        <v>42439</v>
      </c>
      <c r="U776" s="21" t="s">
        <v>1809</v>
      </c>
      <c r="V776" s="5"/>
    </row>
    <row r="777" spans="1:22" x14ac:dyDescent="0.2">
      <c r="A777" s="17">
        <v>17</v>
      </c>
      <c r="B777" s="17">
        <v>131</v>
      </c>
      <c r="C777" s="17" t="s">
        <v>1556</v>
      </c>
      <c r="D777" s="17">
        <v>179384</v>
      </c>
      <c r="E777" s="18" t="s">
        <v>668</v>
      </c>
      <c r="F777" s="18" t="s">
        <v>60</v>
      </c>
      <c r="G777" s="18" t="s">
        <v>2660</v>
      </c>
      <c r="H777" s="23">
        <v>16411</v>
      </c>
      <c r="I777" s="22">
        <v>16411</v>
      </c>
      <c r="J777" s="19">
        <v>2004</v>
      </c>
      <c r="K777" s="18" t="s">
        <v>1324</v>
      </c>
      <c r="L777" s="17">
        <v>6182</v>
      </c>
      <c r="M777" s="21" t="s">
        <v>903</v>
      </c>
      <c r="O777" s="17" t="s">
        <v>1165</v>
      </c>
      <c r="Q777" s="17">
        <v>2004</v>
      </c>
      <c r="T777" s="28"/>
      <c r="U777" s="21" t="s">
        <v>1809</v>
      </c>
      <c r="V777" s="5"/>
    </row>
    <row r="778" spans="1:22" ht="12.75" customHeight="1" x14ac:dyDescent="0.2">
      <c r="A778" s="17">
        <v>2</v>
      </c>
      <c r="B778" s="17">
        <v>179</v>
      </c>
      <c r="D778" s="17">
        <v>100779</v>
      </c>
      <c r="E778" s="18" t="s">
        <v>316</v>
      </c>
      <c r="F778" s="18" t="s">
        <v>63</v>
      </c>
      <c r="G778" s="18" t="s">
        <v>2661</v>
      </c>
      <c r="H778" s="23">
        <v>16240</v>
      </c>
      <c r="I778" s="22">
        <v>16240</v>
      </c>
      <c r="J778" s="19">
        <v>2004</v>
      </c>
      <c r="K778" s="18" t="s">
        <v>1325</v>
      </c>
      <c r="L778" s="17">
        <v>6020</v>
      </c>
      <c r="M778" s="21" t="s">
        <v>1381</v>
      </c>
      <c r="O778" s="17" t="s">
        <v>1165</v>
      </c>
      <c r="Q778" s="17">
        <v>2004</v>
      </c>
      <c r="T778" s="28"/>
      <c r="U778" s="21" t="s">
        <v>1809</v>
      </c>
      <c r="V778" s="5"/>
    </row>
    <row r="779" spans="1:22" ht="12.75" customHeight="1" x14ac:dyDescent="0.2">
      <c r="A779" s="17">
        <v>3</v>
      </c>
      <c r="B779" s="17">
        <v>163</v>
      </c>
      <c r="C779" s="17" t="s">
        <v>932</v>
      </c>
      <c r="D779" s="17">
        <v>180697</v>
      </c>
      <c r="E779" s="18" t="s">
        <v>317</v>
      </c>
      <c r="F779" s="18" t="s">
        <v>963</v>
      </c>
      <c r="G779" s="18" t="s">
        <v>2662</v>
      </c>
      <c r="H779" s="23">
        <v>12925</v>
      </c>
      <c r="I779" s="22">
        <v>12925</v>
      </c>
      <c r="J779" s="19">
        <v>1995</v>
      </c>
      <c r="K779" s="18" t="s">
        <v>1432</v>
      </c>
      <c r="L779" s="17">
        <v>6005</v>
      </c>
      <c r="M779" s="21" t="s">
        <v>1400</v>
      </c>
      <c r="O779" s="17" t="s">
        <v>1165</v>
      </c>
      <c r="Q779" s="17">
        <v>1998</v>
      </c>
      <c r="R779" s="17">
        <v>2006</v>
      </c>
      <c r="T779" s="28"/>
      <c r="U779" s="21" t="s">
        <v>1809</v>
      </c>
      <c r="V779" s="5"/>
    </row>
    <row r="780" spans="1:22" x14ac:dyDescent="0.2">
      <c r="A780" s="17">
        <v>4</v>
      </c>
      <c r="B780" s="17">
        <v>193</v>
      </c>
      <c r="D780" s="17">
        <v>171325</v>
      </c>
      <c r="E780" s="20" t="s">
        <v>317</v>
      </c>
      <c r="F780" s="20" t="s">
        <v>60</v>
      </c>
      <c r="G780" s="20" t="s">
        <v>3047</v>
      </c>
      <c r="H780" s="12">
        <v>20869</v>
      </c>
      <c r="I780" s="22">
        <v>20869</v>
      </c>
      <c r="J780" s="17">
        <v>2017</v>
      </c>
      <c r="K780" s="20" t="s">
        <v>2980</v>
      </c>
      <c r="L780" s="17">
        <v>6045</v>
      </c>
      <c r="M780" s="20" t="s">
        <v>910</v>
      </c>
      <c r="N780" s="17"/>
      <c r="O780" s="17" t="s">
        <v>1165</v>
      </c>
      <c r="P780" s="17"/>
      <c r="Q780" s="23"/>
      <c r="U780" s="21" t="s">
        <v>1809</v>
      </c>
      <c r="V780" s="5"/>
    </row>
    <row r="781" spans="1:22" x14ac:dyDescent="0.2">
      <c r="A781" s="17">
        <v>6</v>
      </c>
      <c r="B781" s="17">
        <v>150</v>
      </c>
      <c r="C781" s="17" t="s">
        <v>1585</v>
      </c>
      <c r="D781" s="17">
        <v>170460</v>
      </c>
      <c r="E781" s="18" t="s">
        <v>669</v>
      </c>
      <c r="F781" s="18" t="s">
        <v>187</v>
      </c>
      <c r="G781" s="18" t="s">
        <v>2663</v>
      </c>
      <c r="H781" s="23">
        <v>11749</v>
      </c>
      <c r="I781" s="22">
        <v>11749</v>
      </c>
      <c r="J781" s="19">
        <v>1992</v>
      </c>
      <c r="K781" s="18" t="s">
        <v>1433</v>
      </c>
      <c r="L781" s="17">
        <v>6285</v>
      </c>
      <c r="M781" s="21" t="s">
        <v>1392</v>
      </c>
      <c r="O781" s="17" t="s">
        <v>1165</v>
      </c>
      <c r="Q781" s="17">
        <v>1995</v>
      </c>
      <c r="R781" s="17">
        <v>2001</v>
      </c>
      <c r="T781" s="28"/>
      <c r="U781" s="21" t="s">
        <v>1810</v>
      </c>
      <c r="V781" s="5"/>
    </row>
    <row r="782" spans="1:22" ht="12.75" customHeight="1" x14ac:dyDescent="0.2">
      <c r="A782" s="17">
        <v>8</v>
      </c>
      <c r="B782" s="17">
        <v>121</v>
      </c>
      <c r="C782" s="17" t="s">
        <v>932</v>
      </c>
      <c r="D782" s="17">
        <v>162079</v>
      </c>
      <c r="E782" s="18" t="s">
        <v>318</v>
      </c>
      <c r="F782" s="18" t="s">
        <v>946</v>
      </c>
      <c r="G782" s="18" t="s">
        <v>2664</v>
      </c>
      <c r="H782" s="23">
        <v>10932</v>
      </c>
      <c r="I782" s="22">
        <v>10932</v>
      </c>
      <c r="J782" s="19">
        <v>1989</v>
      </c>
      <c r="K782" s="18" t="s">
        <v>1434</v>
      </c>
      <c r="L782" s="17">
        <v>6020</v>
      </c>
      <c r="M782" s="21" t="s">
        <v>1381</v>
      </c>
      <c r="O782" s="17" t="s">
        <v>1165</v>
      </c>
      <c r="T782" s="28"/>
      <c r="U782" s="21" t="s">
        <v>1809</v>
      </c>
      <c r="V782" s="5"/>
    </row>
    <row r="783" spans="1:22" ht="12.75" customHeight="1" x14ac:dyDescent="0.2">
      <c r="A783" s="17">
        <v>6</v>
      </c>
      <c r="B783" s="17">
        <v>128</v>
      </c>
      <c r="D783" s="17">
        <v>100346</v>
      </c>
      <c r="E783" s="20" t="s">
        <v>318</v>
      </c>
      <c r="F783" s="20" t="s">
        <v>60</v>
      </c>
      <c r="G783" s="20" t="s">
        <v>3048</v>
      </c>
      <c r="H783" s="12">
        <v>21093</v>
      </c>
      <c r="I783" s="22">
        <v>21093</v>
      </c>
      <c r="J783" s="17">
        <v>2017</v>
      </c>
      <c r="K783" s="20" t="s">
        <v>2971</v>
      </c>
      <c r="L783" s="17">
        <v>6294</v>
      </c>
      <c r="M783" s="20" t="s">
        <v>15</v>
      </c>
      <c r="N783" s="17"/>
      <c r="O783" s="17" t="s">
        <v>1165</v>
      </c>
      <c r="P783" s="17"/>
      <c r="Q783" s="23"/>
      <c r="U783" s="21" t="s">
        <v>1809</v>
      </c>
      <c r="V783" s="5"/>
    </row>
    <row r="784" spans="1:22" ht="12.75" customHeight="1" x14ac:dyDescent="0.2">
      <c r="A784" s="17">
        <v>8</v>
      </c>
      <c r="B784" s="17">
        <v>121</v>
      </c>
      <c r="D784" s="17">
        <v>100082</v>
      </c>
      <c r="E784" s="18" t="s">
        <v>319</v>
      </c>
      <c r="F784" s="18" t="s">
        <v>54</v>
      </c>
      <c r="G784" s="18" t="s">
        <v>2665</v>
      </c>
      <c r="H784" s="23">
        <v>9322</v>
      </c>
      <c r="I784" s="22">
        <v>9322</v>
      </c>
      <c r="J784" s="19">
        <v>1986</v>
      </c>
      <c r="K784" s="18" t="s">
        <v>1435</v>
      </c>
      <c r="L784" s="17">
        <v>6274</v>
      </c>
      <c r="M784" s="21" t="s">
        <v>1388</v>
      </c>
      <c r="O784" s="17" t="s">
        <v>1165</v>
      </c>
      <c r="Q784" s="17">
        <v>2002</v>
      </c>
      <c r="T784" s="28"/>
      <c r="U784" s="21" t="s">
        <v>1809</v>
      </c>
      <c r="V784" s="5"/>
    </row>
    <row r="785" spans="1:22" x14ac:dyDescent="0.2">
      <c r="A785" s="17">
        <v>1</v>
      </c>
      <c r="B785" s="17">
        <v>100</v>
      </c>
      <c r="C785" s="17" t="s">
        <v>932</v>
      </c>
      <c r="E785" s="18" t="s">
        <v>320</v>
      </c>
      <c r="F785" s="18" t="s">
        <v>55</v>
      </c>
      <c r="G785" s="18" t="s">
        <v>2666</v>
      </c>
      <c r="H785" s="23">
        <v>11768</v>
      </c>
      <c r="I785" s="22">
        <v>11768</v>
      </c>
      <c r="J785" s="19">
        <v>1992</v>
      </c>
      <c r="K785" s="18" t="s">
        <v>1436</v>
      </c>
      <c r="L785" s="17">
        <v>6006</v>
      </c>
      <c r="M785" s="21" t="s">
        <v>1400</v>
      </c>
      <c r="O785" s="17" t="s">
        <v>1165</v>
      </c>
      <c r="T785" s="28"/>
      <c r="U785" s="21" t="s">
        <v>1809</v>
      </c>
      <c r="V785" s="5"/>
    </row>
    <row r="786" spans="1:22" ht="12.75" customHeight="1" x14ac:dyDescent="0.2">
      <c r="A786" s="17">
        <v>11</v>
      </c>
      <c r="B786" s="17">
        <v>221</v>
      </c>
      <c r="D786" s="17">
        <v>144887</v>
      </c>
      <c r="E786" s="20" t="s">
        <v>1795</v>
      </c>
      <c r="F786" s="20" t="s">
        <v>62</v>
      </c>
      <c r="G786" s="18" t="s">
        <v>2667</v>
      </c>
      <c r="H786" s="23">
        <v>20400</v>
      </c>
      <c r="I786" s="22">
        <v>20400</v>
      </c>
      <c r="J786" s="19">
        <v>2015</v>
      </c>
      <c r="K786" s="20" t="s">
        <v>1796</v>
      </c>
      <c r="L786" s="17" t="s">
        <v>1789</v>
      </c>
      <c r="M786" s="20" t="s">
        <v>21</v>
      </c>
      <c r="O786" s="17" t="s">
        <v>1165</v>
      </c>
      <c r="Q786" s="17">
        <v>2016</v>
      </c>
      <c r="U786" s="21" t="s">
        <v>1809</v>
      </c>
      <c r="V786" s="5"/>
    </row>
    <row r="787" spans="1:22" ht="12.75" customHeight="1" x14ac:dyDescent="0.2">
      <c r="A787" s="17">
        <v>15</v>
      </c>
      <c r="B787" s="17">
        <v>140</v>
      </c>
      <c r="D787" s="17">
        <v>271741</v>
      </c>
      <c r="E787" s="18" t="s">
        <v>321</v>
      </c>
      <c r="F787" s="18" t="s">
        <v>54</v>
      </c>
      <c r="G787" s="18" t="s">
        <v>2668</v>
      </c>
      <c r="H787" s="23">
        <v>14460</v>
      </c>
      <c r="I787" s="22">
        <v>14460</v>
      </c>
      <c r="J787" s="19">
        <v>2004</v>
      </c>
      <c r="K787" s="18" t="s">
        <v>438</v>
      </c>
      <c r="L787" s="17">
        <v>6146</v>
      </c>
      <c r="M787" s="21" t="s">
        <v>0</v>
      </c>
      <c r="O787" s="17" t="s">
        <v>1165</v>
      </c>
      <c r="Q787" s="17">
        <v>2004</v>
      </c>
      <c r="T787" s="28"/>
      <c r="U787" s="21" t="s">
        <v>1809</v>
      </c>
      <c r="V787" s="5"/>
    </row>
    <row r="788" spans="1:22" ht="12.75" customHeight="1" x14ac:dyDescent="0.2">
      <c r="A788" s="17">
        <v>11</v>
      </c>
      <c r="B788" s="17">
        <v>110</v>
      </c>
      <c r="D788" s="17">
        <v>140652</v>
      </c>
      <c r="E788" s="20" t="s">
        <v>322</v>
      </c>
      <c r="F788" s="20" t="s">
        <v>113</v>
      </c>
      <c r="G788" s="18" t="s">
        <v>2669</v>
      </c>
      <c r="H788" s="23">
        <v>20365</v>
      </c>
      <c r="I788" s="22">
        <v>20365</v>
      </c>
      <c r="J788" s="19">
        <v>2015</v>
      </c>
      <c r="K788" s="20" t="s">
        <v>1797</v>
      </c>
      <c r="L788" s="17" t="s">
        <v>1798</v>
      </c>
      <c r="M788" s="20" t="s">
        <v>1380</v>
      </c>
      <c r="O788" s="17" t="s">
        <v>1165</v>
      </c>
      <c r="U788" s="21" t="s">
        <v>1809</v>
      </c>
      <c r="V788" s="5"/>
    </row>
    <row r="789" spans="1:22" x14ac:dyDescent="0.2">
      <c r="A789" s="17">
        <v>17</v>
      </c>
      <c r="B789" s="17">
        <v>126</v>
      </c>
      <c r="D789" s="17">
        <v>100415</v>
      </c>
      <c r="E789" s="18" t="s">
        <v>322</v>
      </c>
      <c r="F789" s="18" t="s">
        <v>62</v>
      </c>
      <c r="G789" s="18" t="s">
        <v>2670</v>
      </c>
      <c r="H789" s="23">
        <v>19384</v>
      </c>
      <c r="I789" s="22">
        <v>19384</v>
      </c>
      <c r="J789" s="19">
        <v>2013</v>
      </c>
      <c r="K789" s="18" t="s">
        <v>1627</v>
      </c>
      <c r="L789" s="17">
        <v>6162</v>
      </c>
      <c r="M789" s="21" t="s">
        <v>906</v>
      </c>
      <c r="O789" s="17" t="s">
        <v>1165</v>
      </c>
      <c r="T789" s="28">
        <v>40918</v>
      </c>
      <c r="U789" s="21" t="s">
        <v>1809</v>
      </c>
      <c r="V789" s="5"/>
    </row>
    <row r="790" spans="1:22" x14ac:dyDescent="0.2">
      <c r="A790" s="17">
        <v>16</v>
      </c>
      <c r="B790" s="17">
        <v>222</v>
      </c>
      <c r="D790" s="17">
        <v>170293</v>
      </c>
      <c r="E790" s="20" t="s">
        <v>322</v>
      </c>
      <c r="F790" s="20" t="s">
        <v>54</v>
      </c>
      <c r="G790" s="20" t="s">
        <v>3049</v>
      </c>
      <c r="H790" s="12">
        <v>20925</v>
      </c>
      <c r="I790" s="22">
        <v>20925</v>
      </c>
      <c r="J790" s="17">
        <v>2017</v>
      </c>
      <c r="K790" s="20" t="s">
        <v>3026</v>
      </c>
      <c r="L790" s="17">
        <v>6102</v>
      </c>
      <c r="M790" s="20" t="s">
        <v>1390</v>
      </c>
      <c r="N790" s="17"/>
      <c r="O790" s="17" t="s">
        <v>1165</v>
      </c>
      <c r="P790" s="17"/>
      <c r="Q790" s="23"/>
      <c r="U790" s="21" t="s">
        <v>1809</v>
      </c>
      <c r="V790" s="5"/>
    </row>
    <row r="791" spans="1:22" x14ac:dyDescent="0.2">
      <c r="A791" s="17">
        <v>3</v>
      </c>
      <c r="B791" s="17">
        <v>155</v>
      </c>
      <c r="D791" s="17">
        <v>102319</v>
      </c>
      <c r="E791" s="18" t="s">
        <v>322</v>
      </c>
      <c r="F791" s="18" t="s">
        <v>957</v>
      </c>
      <c r="G791" s="18" t="s">
        <v>2671</v>
      </c>
      <c r="H791" s="23">
        <v>16604</v>
      </c>
      <c r="I791" s="22">
        <v>16604</v>
      </c>
      <c r="J791" s="19">
        <v>2005</v>
      </c>
      <c r="K791" s="18" t="s">
        <v>1111</v>
      </c>
      <c r="L791" s="17">
        <v>6006</v>
      </c>
      <c r="M791" s="21" t="s">
        <v>1400</v>
      </c>
      <c r="O791" s="17" t="s">
        <v>1165</v>
      </c>
      <c r="T791" s="28"/>
      <c r="U791" s="21" t="s">
        <v>1809</v>
      </c>
      <c r="V791" s="5"/>
    </row>
    <row r="792" spans="1:22" x14ac:dyDescent="0.2">
      <c r="A792" s="17">
        <v>13</v>
      </c>
      <c r="B792" s="17">
        <v>132</v>
      </c>
      <c r="C792" s="17" t="s">
        <v>932</v>
      </c>
      <c r="D792" s="17">
        <v>103785</v>
      </c>
      <c r="E792" s="18" t="s">
        <v>322</v>
      </c>
      <c r="F792" s="18" t="s">
        <v>55</v>
      </c>
      <c r="G792" s="18" t="s">
        <v>2672</v>
      </c>
      <c r="H792" s="23">
        <v>9877</v>
      </c>
      <c r="I792" s="22">
        <v>9877</v>
      </c>
      <c r="J792" s="19">
        <v>1987</v>
      </c>
      <c r="K792" s="18" t="s">
        <v>1437</v>
      </c>
      <c r="L792" s="17">
        <v>6218</v>
      </c>
      <c r="M792" s="21" t="s">
        <v>900</v>
      </c>
      <c r="O792" s="17" t="s">
        <v>1165</v>
      </c>
      <c r="S792" s="17">
        <v>2010</v>
      </c>
      <c r="T792" s="28"/>
      <c r="U792" s="21" t="s">
        <v>1809</v>
      </c>
      <c r="V792" s="5"/>
    </row>
    <row r="793" spans="1:22" ht="12.75" customHeight="1" x14ac:dyDescent="0.2">
      <c r="A793" s="17">
        <v>16</v>
      </c>
      <c r="B793" s="17">
        <v>252</v>
      </c>
      <c r="D793" s="17">
        <v>121840</v>
      </c>
      <c r="E793" s="18" t="s">
        <v>322</v>
      </c>
      <c r="F793" s="18" t="s">
        <v>977</v>
      </c>
      <c r="G793" s="18" t="s">
        <v>2673</v>
      </c>
      <c r="H793" s="23">
        <v>15131</v>
      </c>
      <c r="I793" s="22">
        <v>15131</v>
      </c>
      <c r="J793" s="19">
        <v>2001</v>
      </c>
      <c r="K793" s="18" t="s">
        <v>1147</v>
      </c>
      <c r="L793" s="17">
        <v>6110</v>
      </c>
      <c r="M793" s="21" t="s">
        <v>1</v>
      </c>
      <c r="O793" s="17" t="s">
        <v>1165</v>
      </c>
      <c r="Q793" s="17">
        <v>2002</v>
      </c>
      <c r="R793" s="17">
        <v>2010</v>
      </c>
      <c r="T793" s="28"/>
      <c r="U793" s="21" t="s">
        <v>1809</v>
      </c>
      <c r="V793" s="5"/>
    </row>
    <row r="794" spans="1:22" x14ac:dyDescent="0.2">
      <c r="A794" s="17">
        <v>16</v>
      </c>
      <c r="B794" s="17">
        <v>252</v>
      </c>
      <c r="D794" s="17">
        <v>144826</v>
      </c>
      <c r="E794" s="18" t="s">
        <v>1210</v>
      </c>
      <c r="F794" s="18" t="s">
        <v>95</v>
      </c>
      <c r="G794" s="18" t="s">
        <v>2674</v>
      </c>
      <c r="H794" s="23">
        <v>18337</v>
      </c>
      <c r="I794" s="22">
        <v>18337</v>
      </c>
      <c r="J794" s="19">
        <v>2010</v>
      </c>
      <c r="K794" s="18" t="s">
        <v>1211</v>
      </c>
      <c r="L794" s="17">
        <v>6110</v>
      </c>
      <c r="M794" s="21" t="s">
        <v>1</v>
      </c>
      <c r="O794" s="17" t="s">
        <v>1165</v>
      </c>
      <c r="Q794" s="17">
        <v>2010</v>
      </c>
      <c r="T794" s="28"/>
      <c r="U794" s="21" t="s">
        <v>1809</v>
      </c>
      <c r="V794" s="5"/>
    </row>
    <row r="795" spans="1:22" x14ac:dyDescent="0.2">
      <c r="A795" s="17">
        <v>14</v>
      </c>
      <c r="B795" s="17">
        <v>196</v>
      </c>
      <c r="D795" s="17">
        <v>101393</v>
      </c>
      <c r="E795" s="20" t="s">
        <v>323</v>
      </c>
      <c r="F795" s="20" t="s">
        <v>98</v>
      </c>
      <c r="G795" s="18" t="s">
        <v>2675</v>
      </c>
      <c r="H795" s="12">
        <v>20721</v>
      </c>
      <c r="I795" s="22">
        <v>20721</v>
      </c>
      <c r="J795" s="19">
        <v>2016</v>
      </c>
      <c r="K795" s="20" t="s">
        <v>1903</v>
      </c>
      <c r="L795" s="17">
        <v>6246</v>
      </c>
      <c r="M795" s="20" t="s">
        <v>3</v>
      </c>
      <c r="N795" s="17"/>
      <c r="O795" s="17" t="s">
        <v>1165</v>
      </c>
      <c r="U795" s="21" t="s">
        <v>1809</v>
      </c>
      <c r="V795" s="5"/>
    </row>
    <row r="796" spans="1:22" ht="12.75" customHeight="1" x14ac:dyDescent="0.2">
      <c r="A796" s="17">
        <v>17</v>
      </c>
      <c r="B796" s="17">
        <v>251</v>
      </c>
      <c r="C796" s="17" t="s">
        <v>1559</v>
      </c>
      <c r="D796" s="17">
        <v>100384</v>
      </c>
      <c r="E796" s="18" t="s">
        <v>323</v>
      </c>
      <c r="F796" s="18" t="s">
        <v>54</v>
      </c>
      <c r="G796" s="18" t="s">
        <v>2676</v>
      </c>
      <c r="H796" s="23">
        <v>19626</v>
      </c>
      <c r="I796" s="22">
        <v>19626</v>
      </c>
      <c r="J796" s="19">
        <v>2013</v>
      </c>
      <c r="K796" s="18" t="s">
        <v>1625</v>
      </c>
      <c r="L796" s="17">
        <v>6110</v>
      </c>
      <c r="M796" s="21" t="s">
        <v>1</v>
      </c>
      <c r="O796" s="17" t="s">
        <v>1165</v>
      </c>
      <c r="Q796" s="17">
        <v>2014</v>
      </c>
      <c r="T796" s="28">
        <v>40918</v>
      </c>
      <c r="U796" s="21" t="s">
        <v>1809</v>
      </c>
      <c r="V796" s="5"/>
    </row>
    <row r="797" spans="1:22" x14ac:dyDescent="0.2">
      <c r="A797" s="17">
        <v>14</v>
      </c>
      <c r="B797" s="17">
        <v>196</v>
      </c>
      <c r="D797" s="17">
        <v>101392</v>
      </c>
      <c r="E797" s="18" t="s">
        <v>323</v>
      </c>
      <c r="F797" s="18" t="s">
        <v>55</v>
      </c>
      <c r="G797" s="18" t="s">
        <v>2677</v>
      </c>
      <c r="H797" s="23">
        <v>17928</v>
      </c>
      <c r="I797" s="22">
        <v>17928</v>
      </c>
      <c r="J797" s="19">
        <v>2009</v>
      </c>
      <c r="K797" s="18" t="s">
        <v>1122</v>
      </c>
      <c r="L797" s="17">
        <v>6125</v>
      </c>
      <c r="M797" s="21" t="s">
        <v>1394</v>
      </c>
      <c r="O797" s="17" t="s">
        <v>1165</v>
      </c>
      <c r="Q797" s="17">
        <v>2009</v>
      </c>
      <c r="T797" s="28"/>
      <c r="U797" s="21" t="s">
        <v>1809</v>
      </c>
      <c r="V797" s="5"/>
    </row>
    <row r="798" spans="1:22" x14ac:dyDescent="0.2">
      <c r="A798" s="17">
        <v>17</v>
      </c>
      <c r="B798" s="17">
        <v>228</v>
      </c>
      <c r="D798" s="17">
        <v>164221</v>
      </c>
      <c r="E798" s="20" t="s">
        <v>323</v>
      </c>
      <c r="F798" s="20" t="s">
        <v>59</v>
      </c>
      <c r="G798" s="18" t="s">
        <v>2678</v>
      </c>
      <c r="H798" s="23">
        <v>20320</v>
      </c>
      <c r="I798" s="22">
        <v>20320</v>
      </c>
      <c r="J798" s="19">
        <v>2015</v>
      </c>
      <c r="K798" s="20" t="s">
        <v>1799</v>
      </c>
      <c r="L798" s="17" t="s">
        <v>1800</v>
      </c>
      <c r="M798" s="20" t="s">
        <v>906</v>
      </c>
      <c r="O798" s="17" t="s">
        <v>1165</v>
      </c>
      <c r="U798" s="21" t="s">
        <v>1809</v>
      </c>
      <c r="V798" s="5"/>
    </row>
    <row r="799" spans="1:22" ht="12.75" customHeight="1" x14ac:dyDescent="0.2">
      <c r="A799" s="17">
        <v>16</v>
      </c>
      <c r="B799" s="17">
        <v>222</v>
      </c>
      <c r="C799" s="17" t="s">
        <v>932</v>
      </c>
      <c r="D799" s="17">
        <v>162212</v>
      </c>
      <c r="E799" s="18" t="s">
        <v>324</v>
      </c>
      <c r="F799" s="18" t="s">
        <v>62</v>
      </c>
      <c r="G799" s="18" t="s">
        <v>2679</v>
      </c>
      <c r="H799" s="23">
        <v>12776</v>
      </c>
      <c r="I799" s="22">
        <v>12776</v>
      </c>
      <c r="J799" s="19">
        <v>1994</v>
      </c>
      <c r="K799" s="18" t="s">
        <v>1114</v>
      </c>
      <c r="L799" s="17">
        <v>6105</v>
      </c>
      <c r="M799" s="21" t="s">
        <v>1383</v>
      </c>
      <c r="O799" s="17" t="s">
        <v>1165</v>
      </c>
      <c r="Q799" s="17">
        <v>1999</v>
      </c>
      <c r="R799" s="17">
        <v>2009</v>
      </c>
      <c r="T799" s="28"/>
      <c r="U799" s="21" t="s">
        <v>1809</v>
      </c>
      <c r="V799" s="5"/>
    </row>
    <row r="800" spans="1:22" x14ac:dyDescent="0.2">
      <c r="A800" s="17">
        <v>16</v>
      </c>
      <c r="B800" s="17">
        <v>222</v>
      </c>
      <c r="D800" s="17">
        <v>275092</v>
      </c>
      <c r="E800" s="18" t="s">
        <v>671</v>
      </c>
      <c r="F800" s="18" t="s">
        <v>188</v>
      </c>
      <c r="G800" s="18" t="s">
        <v>2680</v>
      </c>
      <c r="H800" s="23">
        <v>16028</v>
      </c>
      <c r="I800" s="22">
        <v>16028</v>
      </c>
      <c r="J800" s="19">
        <v>2005</v>
      </c>
      <c r="K800" s="18" t="s">
        <v>1114</v>
      </c>
      <c r="L800" s="17">
        <v>6105</v>
      </c>
      <c r="M800" s="21" t="s">
        <v>1383</v>
      </c>
      <c r="O800" s="17" t="s">
        <v>1165</v>
      </c>
      <c r="Q800" s="17">
        <v>2012</v>
      </c>
      <c r="T800" s="28"/>
      <c r="U800" s="21" t="s">
        <v>1810</v>
      </c>
      <c r="V800" s="5"/>
    </row>
    <row r="801" spans="1:22" x14ac:dyDescent="0.2">
      <c r="A801" s="17">
        <v>2</v>
      </c>
      <c r="B801" s="17">
        <v>186</v>
      </c>
      <c r="C801" s="17" t="s">
        <v>932</v>
      </c>
      <c r="E801" s="18" t="s">
        <v>325</v>
      </c>
      <c r="F801" s="18" t="s">
        <v>189</v>
      </c>
      <c r="G801" s="18" t="s">
        <v>2681</v>
      </c>
      <c r="H801" s="23">
        <v>11447</v>
      </c>
      <c r="I801" s="22">
        <v>11447</v>
      </c>
      <c r="J801" s="19">
        <v>1991</v>
      </c>
      <c r="K801" s="18" t="s">
        <v>1438</v>
      </c>
      <c r="L801" s="17">
        <v>6004</v>
      </c>
      <c r="M801" s="21" t="s">
        <v>1400</v>
      </c>
      <c r="O801" s="17" t="s">
        <v>1165</v>
      </c>
      <c r="Q801" s="17">
        <v>1994</v>
      </c>
      <c r="R801" s="17">
        <v>2002</v>
      </c>
      <c r="T801" s="28"/>
      <c r="U801" s="21" t="s">
        <v>1809</v>
      </c>
      <c r="V801" s="5"/>
    </row>
    <row r="802" spans="1:22" x14ac:dyDescent="0.2">
      <c r="A802" s="17">
        <v>2</v>
      </c>
      <c r="B802" s="17">
        <v>186</v>
      </c>
      <c r="D802" s="17">
        <v>183150</v>
      </c>
      <c r="E802" s="18" t="s">
        <v>325</v>
      </c>
      <c r="F802" s="18" t="s">
        <v>190</v>
      </c>
      <c r="G802" s="18" t="s">
        <v>2682</v>
      </c>
      <c r="H802" s="23">
        <v>14593</v>
      </c>
      <c r="I802" s="22">
        <v>14593</v>
      </c>
      <c r="J802" s="19">
        <v>1999</v>
      </c>
      <c r="K802" s="18" t="s">
        <v>1764</v>
      </c>
      <c r="L802" s="17">
        <v>6005</v>
      </c>
      <c r="M802" s="21" t="s">
        <v>1400</v>
      </c>
      <c r="O802" s="17" t="s">
        <v>1165</v>
      </c>
      <c r="Q802" s="17">
        <v>1999</v>
      </c>
      <c r="T802" s="28">
        <v>41849</v>
      </c>
      <c r="U802" s="21" t="s">
        <v>1809</v>
      </c>
      <c r="V802" s="5"/>
    </row>
    <row r="803" spans="1:22" x14ac:dyDescent="0.2">
      <c r="A803" s="17">
        <v>3</v>
      </c>
      <c r="B803" s="17">
        <v>154</v>
      </c>
      <c r="D803" s="17">
        <v>209759</v>
      </c>
      <c r="E803" s="18" t="s">
        <v>672</v>
      </c>
      <c r="F803" s="18" t="s">
        <v>59</v>
      </c>
      <c r="G803" s="18" t="s">
        <v>2683</v>
      </c>
      <c r="H803" s="23">
        <v>14329</v>
      </c>
      <c r="I803" s="22">
        <v>14329</v>
      </c>
      <c r="J803" s="19">
        <v>2007</v>
      </c>
      <c r="K803" s="18" t="s">
        <v>925</v>
      </c>
      <c r="L803" s="17">
        <v>6047</v>
      </c>
      <c r="M803" s="21" t="s">
        <v>12</v>
      </c>
      <c r="O803" s="17" t="s">
        <v>1165</v>
      </c>
      <c r="T803" s="28"/>
      <c r="U803" s="21" t="s">
        <v>1809</v>
      </c>
      <c r="V803" s="5"/>
    </row>
    <row r="804" spans="1:22" ht="12.75" customHeight="1" x14ac:dyDescent="0.2">
      <c r="A804" s="17">
        <v>3</v>
      </c>
      <c r="B804" s="17">
        <v>154</v>
      </c>
      <c r="D804" s="17">
        <v>102300</v>
      </c>
      <c r="E804" s="18" t="s">
        <v>672</v>
      </c>
      <c r="F804" s="18" t="s">
        <v>990</v>
      </c>
      <c r="G804" s="18" t="s">
        <v>2684</v>
      </c>
      <c r="H804" s="23">
        <v>13195</v>
      </c>
      <c r="I804" s="22">
        <v>13195</v>
      </c>
      <c r="J804" s="19">
        <v>2004</v>
      </c>
      <c r="K804" s="18" t="s">
        <v>773</v>
      </c>
      <c r="L804" s="17">
        <v>6047</v>
      </c>
      <c r="M804" s="21" t="s">
        <v>12</v>
      </c>
      <c r="O804" s="17" t="s">
        <v>1165</v>
      </c>
      <c r="Q804" s="17">
        <v>2004</v>
      </c>
      <c r="T804" s="28"/>
      <c r="U804" s="21" t="s">
        <v>1809</v>
      </c>
      <c r="V804" s="5"/>
    </row>
    <row r="805" spans="1:22" ht="12.75" customHeight="1" x14ac:dyDescent="0.2">
      <c r="A805" s="17">
        <v>4</v>
      </c>
      <c r="B805" s="17">
        <v>237</v>
      </c>
      <c r="D805" s="17">
        <v>314473</v>
      </c>
      <c r="E805" s="18" t="s">
        <v>673</v>
      </c>
      <c r="F805" s="18" t="s">
        <v>191</v>
      </c>
      <c r="G805" s="18" t="s">
        <v>2685</v>
      </c>
      <c r="H805" s="23">
        <v>14108</v>
      </c>
      <c r="I805" s="22">
        <v>14108</v>
      </c>
      <c r="J805" s="19">
        <v>2000</v>
      </c>
      <c r="K805" s="18" t="s">
        <v>417</v>
      </c>
      <c r="L805" s="17">
        <v>6006</v>
      </c>
      <c r="M805" s="21" t="s">
        <v>1400</v>
      </c>
      <c r="O805" s="17" t="s">
        <v>1165</v>
      </c>
      <c r="T805" s="28"/>
      <c r="U805" s="21" t="s">
        <v>1809</v>
      </c>
      <c r="V805" s="5"/>
    </row>
    <row r="806" spans="1:22" ht="12.75" customHeight="1" x14ac:dyDescent="0.2">
      <c r="A806" s="17">
        <v>11</v>
      </c>
      <c r="B806" s="17">
        <v>203</v>
      </c>
      <c r="D806" s="17">
        <v>121340</v>
      </c>
      <c r="E806" s="18" t="s">
        <v>326</v>
      </c>
      <c r="F806" s="18" t="s">
        <v>65</v>
      </c>
      <c r="G806" s="18" t="s">
        <v>2686</v>
      </c>
      <c r="H806" s="23">
        <v>17064</v>
      </c>
      <c r="I806" s="22">
        <v>17064</v>
      </c>
      <c r="J806" s="19">
        <v>2006</v>
      </c>
      <c r="K806" s="18" t="s">
        <v>1412</v>
      </c>
      <c r="L806" s="17">
        <v>6208</v>
      </c>
      <c r="M806" s="21" t="s">
        <v>1368</v>
      </c>
      <c r="O806" s="17" t="s">
        <v>1165</v>
      </c>
      <c r="Q806" s="17">
        <v>2006</v>
      </c>
      <c r="T806" s="28"/>
      <c r="U806" s="21" t="s">
        <v>1809</v>
      </c>
      <c r="V806" s="5"/>
    </row>
    <row r="807" spans="1:22" x14ac:dyDescent="0.2">
      <c r="A807" s="17">
        <v>12</v>
      </c>
      <c r="B807" s="17">
        <v>213</v>
      </c>
      <c r="D807" s="17">
        <v>152544</v>
      </c>
      <c r="E807" s="18" t="s">
        <v>1413</v>
      </c>
      <c r="F807" s="18" t="s">
        <v>59</v>
      </c>
      <c r="G807" s="18" t="s">
        <v>2687</v>
      </c>
      <c r="H807" s="23">
        <v>16897</v>
      </c>
      <c r="I807" s="22">
        <v>16897</v>
      </c>
      <c r="J807" s="19">
        <v>2006</v>
      </c>
      <c r="K807" s="18" t="s">
        <v>1318</v>
      </c>
      <c r="L807" s="17">
        <v>5000</v>
      </c>
      <c r="M807" s="21" t="s">
        <v>1319</v>
      </c>
      <c r="O807" s="17" t="s">
        <v>1165</v>
      </c>
      <c r="Q807" s="17">
        <v>2008</v>
      </c>
      <c r="T807" s="28"/>
      <c r="U807" s="21" t="s">
        <v>1809</v>
      </c>
      <c r="V807" s="5"/>
    </row>
    <row r="808" spans="1:22" ht="12.75" customHeight="1" x14ac:dyDescent="0.2">
      <c r="A808" s="17">
        <v>11</v>
      </c>
      <c r="B808" s="17">
        <v>142</v>
      </c>
      <c r="C808" s="17" t="s">
        <v>1586</v>
      </c>
      <c r="D808" s="17">
        <v>105804</v>
      </c>
      <c r="E808" s="18" t="s">
        <v>674</v>
      </c>
      <c r="F808" s="18" t="s">
        <v>72</v>
      </c>
      <c r="G808" s="18" t="s">
        <v>2688</v>
      </c>
      <c r="H808" s="23">
        <v>12073</v>
      </c>
      <c r="I808" s="22">
        <v>12073</v>
      </c>
      <c r="J808" s="19">
        <v>1993</v>
      </c>
      <c r="K808" s="18" t="s">
        <v>568</v>
      </c>
      <c r="L808" s="17">
        <v>6210</v>
      </c>
      <c r="M808" s="21" t="s">
        <v>904</v>
      </c>
      <c r="O808" s="17" t="s">
        <v>1165</v>
      </c>
      <c r="Q808" s="17">
        <v>2001</v>
      </c>
      <c r="R808" s="17">
        <v>2002</v>
      </c>
      <c r="T808" s="28"/>
      <c r="U808" s="21" t="s">
        <v>1809</v>
      </c>
      <c r="V808" s="5"/>
    </row>
    <row r="809" spans="1:22" ht="12.75" customHeight="1" x14ac:dyDescent="0.2">
      <c r="A809" s="17">
        <v>16</v>
      </c>
      <c r="B809" s="17">
        <v>222</v>
      </c>
      <c r="D809" s="17">
        <v>170294</v>
      </c>
      <c r="E809" s="20" t="s">
        <v>2986</v>
      </c>
      <c r="F809" s="20" t="s">
        <v>115</v>
      </c>
      <c r="G809" s="20" t="s">
        <v>3050</v>
      </c>
      <c r="H809" s="12">
        <v>20947</v>
      </c>
      <c r="I809" s="22">
        <v>20947</v>
      </c>
      <c r="J809" s="17">
        <v>2017</v>
      </c>
      <c r="K809" s="20" t="s">
        <v>2987</v>
      </c>
      <c r="L809" s="17">
        <v>6102</v>
      </c>
      <c r="M809" s="20" t="s">
        <v>1390</v>
      </c>
      <c r="N809" s="17"/>
      <c r="O809" s="17" t="s">
        <v>1165</v>
      </c>
      <c r="P809" s="17"/>
      <c r="Q809" s="23"/>
      <c r="U809" s="21" t="s">
        <v>1809</v>
      </c>
      <c r="V809" s="5"/>
    </row>
    <row r="810" spans="1:22" x14ac:dyDescent="0.2">
      <c r="A810" s="17">
        <v>14</v>
      </c>
      <c r="B810" s="17">
        <v>249</v>
      </c>
      <c r="D810" s="17">
        <v>195439</v>
      </c>
      <c r="E810" s="18" t="s">
        <v>674</v>
      </c>
      <c r="F810" s="18" t="s">
        <v>1012</v>
      </c>
      <c r="G810" s="18" t="s">
        <v>2689</v>
      </c>
      <c r="H810" s="23">
        <v>16035</v>
      </c>
      <c r="I810" s="22">
        <v>16035</v>
      </c>
      <c r="J810" s="19">
        <v>2003</v>
      </c>
      <c r="K810" s="18" t="s">
        <v>1029</v>
      </c>
      <c r="L810" s="17">
        <v>6130</v>
      </c>
      <c r="M810" s="21" t="s">
        <v>1396</v>
      </c>
      <c r="O810" s="17" t="s">
        <v>1165</v>
      </c>
      <c r="Q810" s="17">
        <v>2003</v>
      </c>
      <c r="T810" s="28"/>
      <c r="U810" s="21" t="s">
        <v>1809</v>
      </c>
      <c r="V810" s="5"/>
    </row>
    <row r="811" spans="1:22" x14ac:dyDescent="0.2">
      <c r="A811" s="17">
        <v>14</v>
      </c>
      <c r="B811" s="17">
        <v>248</v>
      </c>
      <c r="D811" s="17">
        <v>182908</v>
      </c>
      <c r="E811" s="18" t="s">
        <v>674</v>
      </c>
      <c r="F811" s="18" t="s">
        <v>55</v>
      </c>
      <c r="G811" s="18" t="s">
        <v>2690</v>
      </c>
      <c r="H811" s="23">
        <v>17546</v>
      </c>
      <c r="I811" s="22">
        <v>17546</v>
      </c>
      <c r="J811" s="19">
        <v>2008</v>
      </c>
      <c r="K811" s="18" t="s">
        <v>407</v>
      </c>
      <c r="L811" s="17">
        <v>6126</v>
      </c>
      <c r="M811" s="21" t="s">
        <v>1393</v>
      </c>
      <c r="O811" s="17" t="s">
        <v>1165</v>
      </c>
      <c r="Q811" s="17">
        <v>2008</v>
      </c>
      <c r="T811" s="28"/>
      <c r="U811" s="21" t="s">
        <v>1809</v>
      </c>
      <c r="V811" s="5"/>
    </row>
    <row r="812" spans="1:22" x14ac:dyDescent="0.2">
      <c r="A812" s="17">
        <v>8</v>
      </c>
      <c r="B812" s="17">
        <v>121</v>
      </c>
      <c r="C812" s="17" t="s">
        <v>932</v>
      </c>
      <c r="E812" s="18" t="s">
        <v>1836</v>
      </c>
      <c r="F812" s="18" t="s">
        <v>192</v>
      </c>
      <c r="G812" s="18" t="s">
        <v>2691</v>
      </c>
      <c r="H812" s="23">
        <v>12846</v>
      </c>
      <c r="I812" s="22">
        <v>12846</v>
      </c>
      <c r="J812" s="19">
        <v>1995</v>
      </c>
      <c r="K812" s="18" t="s">
        <v>1439</v>
      </c>
      <c r="L812" s="17">
        <v>6020</v>
      </c>
      <c r="M812" s="21" t="s">
        <v>1381</v>
      </c>
      <c r="O812" s="17" t="s">
        <v>1165</v>
      </c>
      <c r="T812" s="28">
        <v>42055</v>
      </c>
      <c r="U812" s="21" t="s">
        <v>1811</v>
      </c>
      <c r="V812" s="5"/>
    </row>
    <row r="813" spans="1:22" x14ac:dyDescent="0.2">
      <c r="A813" s="15">
        <v>17</v>
      </c>
      <c r="B813" s="17">
        <v>126</v>
      </c>
      <c r="C813" s="30"/>
      <c r="D813" s="17">
        <v>100041</v>
      </c>
      <c r="E813" s="25" t="s">
        <v>327</v>
      </c>
      <c r="F813" s="25" t="s">
        <v>1014</v>
      </c>
      <c r="G813" s="18" t="s">
        <v>2692</v>
      </c>
      <c r="H813" s="31">
        <v>19447</v>
      </c>
      <c r="I813" s="22">
        <v>19447</v>
      </c>
      <c r="J813" s="19">
        <v>2013</v>
      </c>
      <c r="K813" s="25" t="s">
        <v>1660</v>
      </c>
      <c r="L813" s="15">
        <v>6030</v>
      </c>
      <c r="M813" s="25" t="s">
        <v>902</v>
      </c>
      <c r="O813" s="17" t="s">
        <v>1165</v>
      </c>
      <c r="T813" s="28">
        <v>41375</v>
      </c>
      <c r="U813" s="21" t="s">
        <v>1809</v>
      </c>
      <c r="V813" s="5"/>
    </row>
    <row r="814" spans="1:22" x14ac:dyDescent="0.2">
      <c r="A814" s="17">
        <v>4</v>
      </c>
      <c r="B814" s="17">
        <v>237</v>
      </c>
      <c r="C814" s="17" t="s">
        <v>932</v>
      </c>
      <c r="D814" s="17">
        <v>324091</v>
      </c>
      <c r="E814" s="18" t="s">
        <v>327</v>
      </c>
      <c r="F814" s="18" t="s">
        <v>54</v>
      </c>
      <c r="G814" s="18" t="s">
        <v>2693</v>
      </c>
      <c r="H814" s="23">
        <v>13022</v>
      </c>
      <c r="I814" s="22">
        <v>13022</v>
      </c>
      <c r="J814" s="19">
        <v>1995</v>
      </c>
      <c r="K814" s="18" t="s">
        <v>1440</v>
      </c>
      <c r="L814" s="17">
        <v>6043</v>
      </c>
      <c r="M814" s="21" t="s">
        <v>894</v>
      </c>
      <c r="O814" s="17" t="s">
        <v>1165</v>
      </c>
      <c r="T814" s="28"/>
      <c r="U814" s="21" t="s">
        <v>1809</v>
      </c>
      <c r="V814" s="5"/>
    </row>
    <row r="815" spans="1:22" ht="12.75" customHeight="1" x14ac:dyDescent="0.2">
      <c r="A815" s="17">
        <v>3</v>
      </c>
      <c r="B815" s="17">
        <v>163</v>
      </c>
      <c r="C815" s="17" t="s">
        <v>932</v>
      </c>
      <c r="D815" s="17">
        <v>115626</v>
      </c>
      <c r="E815" s="18" t="s">
        <v>327</v>
      </c>
      <c r="F815" s="18" t="s">
        <v>55</v>
      </c>
      <c r="G815" s="18" t="s">
        <v>2694</v>
      </c>
      <c r="H815" s="23">
        <v>12485</v>
      </c>
      <c r="I815" s="22">
        <v>12485</v>
      </c>
      <c r="J815" s="19">
        <v>1994</v>
      </c>
      <c r="K815" s="18" t="s">
        <v>1520</v>
      </c>
      <c r="L815" s="17">
        <v>6014</v>
      </c>
      <c r="M815" s="21" t="s">
        <v>1400</v>
      </c>
      <c r="O815" s="17" t="s">
        <v>1165</v>
      </c>
      <c r="Q815" s="17">
        <v>1996</v>
      </c>
      <c r="T815" s="28"/>
      <c r="U815" s="21" t="s">
        <v>1809</v>
      </c>
      <c r="V815" s="5"/>
    </row>
    <row r="816" spans="1:22" ht="12.75" customHeight="1" x14ac:dyDescent="0.2">
      <c r="A816" s="17">
        <v>2</v>
      </c>
      <c r="B816" s="17">
        <v>171</v>
      </c>
      <c r="C816" s="17" t="s">
        <v>932</v>
      </c>
      <c r="E816" s="18" t="s">
        <v>327</v>
      </c>
      <c r="F816" s="18" t="s">
        <v>55</v>
      </c>
      <c r="G816" s="18" t="s">
        <v>2694</v>
      </c>
      <c r="H816" s="23">
        <v>12968</v>
      </c>
      <c r="I816" s="22">
        <v>12968</v>
      </c>
      <c r="J816" s="19">
        <v>1995</v>
      </c>
      <c r="K816" s="18" t="s">
        <v>1428</v>
      </c>
      <c r="L816" s="17">
        <v>6030</v>
      </c>
      <c r="M816" s="21" t="s">
        <v>902</v>
      </c>
      <c r="O816" s="17" t="s">
        <v>1165</v>
      </c>
      <c r="Q816" s="17">
        <v>1995</v>
      </c>
      <c r="T816" s="28"/>
      <c r="U816" s="21" t="s">
        <v>1809</v>
      </c>
      <c r="V816" s="5"/>
    </row>
    <row r="817" spans="1:22" ht="12.75" customHeight="1" x14ac:dyDescent="0.2">
      <c r="A817" s="17">
        <v>13</v>
      </c>
      <c r="B817" s="17">
        <v>137</v>
      </c>
      <c r="D817" s="17">
        <v>139435</v>
      </c>
      <c r="E817" s="18" t="s">
        <v>345</v>
      </c>
      <c r="F817" s="18" t="s">
        <v>945</v>
      </c>
      <c r="G817" s="18" t="s">
        <v>2695</v>
      </c>
      <c r="H817" s="23">
        <v>16690</v>
      </c>
      <c r="I817" s="22">
        <v>16690</v>
      </c>
      <c r="J817" s="19">
        <v>2007</v>
      </c>
      <c r="K817" s="18" t="s">
        <v>37</v>
      </c>
      <c r="L817" s="17">
        <v>6142</v>
      </c>
      <c r="M817" s="21" t="s">
        <v>1395</v>
      </c>
      <c r="O817" s="17" t="s">
        <v>1165</v>
      </c>
      <c r="T817" s="28"/>
      <c r="U817" s="21" t="s">
        <v>1809</v>
      </c>
      <c r="V817" s="5"/>
    </row>
    <row r="818" spans="1:22" ht="12.75" customHeight="1" x14ac:dyDescent="0.2">
      <c r="A818" s="17">
        <v>6</v>
      </c>
      <c r="B818" s="17">
        <v>225</v>
      </c>
      <c r="D818" s="17">
        <v>170143</v>
      </c>
      <c r="E818" s="18" t="s">
        <v>1146</v>
      </c>
      <c r="F818" s="18" t="s">
        <v>55</v>
      </c>
      <c r="G818" s="18" t="s">
        <v>2696</v>
      </c>
      <c r="H818" s="23">
        <v>15373</v>
      </c>
      <c r="I818" s="22">
        <v>15373</v>
      </c>
      <c r="J818" s="19">
        <v>2002</v>
      </c>
      <c r="K818" s="18" t="s">
        <v>1159</v>
      </c>
      <c r="L818" s="17">
        <v>6288</v>
      </c>
      <c r="M818" s="21" t="s">
        <v>30</v>
      </c>
      <c r="O818" s="17" t="s">
        <v>1165</v>
      </c>
      <c r="T818" s="28"/>
      <c r="U818" s="21" t="s">
        <v>1809</v>
      </c>
      <c r="V818" s="5"/>
    </row>
    <row r="819" spans="1:22" ht="12.75" customHeight="1" x14ac:dyDescent="0.2">
      <c r="A819" s="17">
        <v>1</v>
      </c>
      <c r="B819" s="17">
        <v>100</v>
      </c>
      <c r="C819" s="17" t="s">
        <v>932</v>
      </c>
      <c r="D819" s="17">
        <v>165319</v>
      </c>
      <c r="E819" s="18" t="s">
        <v>328</v>
      </c>
      <c r="F819" s="18" t="s">
        <v>55</v>
      </c>
      <c r="G819" s="18" t="s">
        <v>2697</v>
      </c>
      <c r="H819" s="23">
        <v>13534</v>
      </c>
      <c r="I819" s="22">
        <v>13534</v>
      </c>
      <c r="J819" s="19">
        <v>2001</v>
      </c>
      <c r="K819" s="18" t="s">
        <v>1442</v>
      </c>
      <c r="L819" s="17">
        <v>6010</v>
      </c>
      <c r="M819" s="21" t="s">
        <v>1401</v>
      </c>
      <c r="O819" s="17" t="s">
        <v>1165</v>
      </c>
      <c r="Q819" s="17">
        <v>2004</v>
      </c>
      <c r="T819" s="28"/>
      <c r="U819" s="21" t="s">
        <v>1809</v>
      </c>
      <c r="V819" s="5"/>
    </row>
    <row r="820" spans="1:22" x14ac:dyDescent="0.2">
      <c r="A820" s="17">
        <v>15</v>
      </c>
      <c r="B820" s="17">
        <v>207</v>
      </c>
      <c r="D820" s="17">
        <v>111659</v>
      </c>
      <c r="E820" s="18" t="s">
        <v>329</v>
      </c>
      <c r="F820" s="18" t="s">
        <v>54</v>
      </c>
      <c r="G820" s="18" t="s">
        <v>2698</v>
      </c>
      <c r="H820" s="23">
        <v>15147</v>
      </c>
      <c r="I820" s="22">
        <v>15147</v>
      </c>
      <c r="J820" s="19">
        <v>2001</v>
      </c>
      <c r="K820" s="18" t="s">
        <v>934</v>
      </c>
      <c r="L820" s="17">
        <v>4800</v>
      </c>
      <c r="M820" s="21" t="s">
        <v>1068</v>
      </c>
      <c r="O820" s="17" t="s">
        <v>1165</v>
      </c>
      <c r="T820" s="28"/>
      <c r="U820" s="21" t="s">
        <v>1809</v>
      </c>
      <c r="V820" s="5"/>
    </row>
    <row r="821" spans="1:22" x14ac:dyDescent="0.2">
      <c r="A821" s="17">
        <v>2</v>
      </c>
      <c r="B821" s="17">
        <v>204</v>
      </c>
      <c r="D821" s="17">
        <v>148184</v>
      </c>
      <c r="E821" s="18" t="s">
        <v>1251</v>
      </c>
      <c r="F821" s="18" t="s">
        <v>61</v>
      </c>
      <c r="G821" s="18" t="s">
        <v>2699</v>
      </c>
      <c r="H821" s="23">
        <v>18803</v>
      </c>
      <c r="I821" s="22">
        <v>18803</v>
      </c>
      <c r="J821" s="19">
        <v>2011</v>
      </c>
      <c r="K821" s="18" t="s">
        <v>1252</v>
      </c>
      <c r="L821" s="17">
        <v>6012</v>
      </c>
      <c r="M821" s="21" t="s">
        <v>920</v>
      </c>
      <c r="O821" s="17" t="s">
        <v>1165</v>
      </c>
      <c r="Q821" s="17">
        <v>2011</v>
      </c>
      <c r="T821" s="28"/>
      <c r="U821" s="21" t="s">
        <v>1809</v>
      </c>
      <c r="V821" s="5"/>
    </row>
    <row r="822" spans="1:22" ht="12.75" customHeight="1" x14ac:dyDescent="0.2">
      <c r="A822" s="17">
        <v>3</v>
      </c>
      <c r="B822" s="17">
        <v>204</v>
      </c>
      <c r="D822" s="17">
        <v>148173</v>
      </c>
      <c r="E822" s="18" t="s">
        <v>1251</v>
      </c>
      <c r="F822" s="18" t="s">
        <v>65</v>
      </c>
      <c r="G822" s="18" t="s">
        <v>2700</v>
      </c>
      <c r="H822" s="23">
        <v>19378</v>
      </c>
      <c r="I822" s="22">
        <v>19378</v>
      </c>
      <c r="J822" s="19">
        <v>2013</v>
      </c>
      <c r="K822" s="18" t="s">
        <v>1624</v>
      </c>
      <c r="L822" s="17">
        <v>6012</v>
      </c>
      <c r="M822" s="21" t="s">
        <v>920</v>
      </c>
      <c r="O822" s="17" t="s">
        <v>1165</v>
      </c>
      <c r="T822" s="28">
        <v>40918</v>
      </c>
      <c r="U822" s="21" t="s">
        <v>1809</v>
      </c>
      <c r="V822" s="5"/>
    </row>
    <row r="823" spans="1:22" ht="12.75" customHeight="1" x14ac:dyDescent="0.2">
      <c r="A823" s="17">
        <v>12</v>
      </c>
      <c r="B823" s="17">
        <v>109</v>
      </c>
      <c r="D823" s="17">
        <v>156824</v>
      </c>
      <c r="E823" s="18" t="s">
        <v>330</v>
      </c>
      <c r="F823" s="18" t="s">
        <v>967</v>
      </c>
      <c r="G823" s="18" t="s">
        <v>2701</v>
      </c>
      <c r="H823" s="23">
        <v>15733</v>
      </c>
      <c r="I823" s="22">
        <v>15733</v>
      </c>
      <c r="J823" s="19">
        <v>2003</v>
      </c>
      <c r="K823" s="18" t="s">
        <v>1034</v>
      </c>
      <c r="L823" s="17">
        <v>4800</v>
      </c>
      <c r="M823" s="21" t="s">
        <v>1068</v>
      </c>
      <c r="O823" s="17" t="s">
        <v>1165</v>
      </c>
      <c r="Q823" s="17">
        <v>2005</v>
      </c>
      <c r="T823" s="28"/>
      <c r="U823" s="21" t="s">
        <v>1809</v>
      </c>
      <c r="V823" s="5"/>
    </row>
    <row r="824" spans="1:22" x14ac:dyDescent="0.2">
      <c r="A824" s="17">
        <v>4</v>
      </c>
      <c r="B824" s="17">
        <v>242</v>
      </c>
      <c r="C824" s="17" t="s">
        <v>932</v>
      </c>
      <c r="D824" s="17">
        <v>150995</v>
      </c>
      <c r="E824" s="18" t="s">
        <v>844</v>
      </c>
      <c r="F824" s="18" t="s">
        <v>71</v>
      </c>
      <c r="G824" s="18" t="s">
        <v>2702</v>
      </c>
      <c r="H824" s="23">
        <v>9160</v>
      </c>
      <c r="I824" s="22">
        <v>9160</v>
      </c>
      <c r="J824" s="19">
        <v>1988</v>
      </c>
      <c r="K824" s="18" t="s">
        <v>834</v>
      </c>
      <c r="L824" s="17">
        <v>6353</v>
      </c>
      <c r="M824" s="21" t="s">
        <v>36</v>
      </c>
      <c r="O824" s="17" t="s">
        <v>1165</v>
      </c>
      <c r="Q824" s="17">
        <v>1988</v>
      </c>
      <c r="T824" s="28"/>
      <c r="U824" s="21" t="s">
        <v>1809</v>
      </c>
      <c r="V824" s="5"/>
    </row>
    <row r="825" spans="1:22" ht="13.5" customHeight="1" x14ac:dyDescent="0.2">
      <c r="A825" s="17">
        <v>11</v>
      </c>
      <c r="B825" s="17">
        <v>234</v>
      </c>
      <c r="D825" s="17">
        <v>164258</v>
      </c>
      <c r="E825" s="18" t="s">
        <v>845</v>
      </c>
      <c r="F825" s="18" t="s">
        <v>54</v>
      </c>
      <c r="G825" s="18" t="s">
        <v>2703</v>
      </c>
      <c r="H825" s="23">
        <v>14472</v>
      </c>
      <c r="I825" s="22">
        <v>14472</v>
      </c>
      <c r="J825" s="19">
        <v>1999</v>
      </c>
      <c r="K825" s="18" t="s">
        <v>1066</v>
      </c>
      <c r="L825" s="17">
        <v>6210</v>
      </c>
      <c r="M825" s="21" t="s">
        <v>904</v>
      </c>
      <c r="O825" s="17" t="s">
        <v>1165</v>
      </c>
      <c r="R825" s="17">
        <v>2009</v>
      </c>
      <c r="T825" s="28"/>
      <c r="U825" s="21" t="s">
        <v>1809</v>
      </c>
      <c r="V825" s="5"/>
    </row>
    <row r="826" spans="1:22" x14ac:dyDescent="0.2">
      <c r="A826" s="17">
        <v>6</v>
      </c>
      <c r="B826" s="17">
        <v>102</v>
      </c>
      <c r="D826" s="17">
        <v>100340</v>
      </c>
      <c r="E826" s="18" t="s">
        <v>846</v>
      </c>
      <c r="F826" s="18" t="s">
        <v>72</v>
      </c>
      <c r="G826" s="18" t="s">
        <v>2704</v>
      </c>
      <c r="H826" s="23">
        <v>18746</v>
      </c>
      <c r="I826" s="22">
        <v>18746</v>
      </c>
      <c r="J826" s="19">
        <v>2011</v>
      </c>
      <c r="K826" s="18" t="s">
        <v>1125</v>
      </c>
      <c r="L826" s="17">
        <v>6287</v>
      </c>
      <c r="M826" s="21" t="s">
        <v>895</v>
      </c>
      <c r="O826" s="17" t="s">
        <v>1165</v>
      </c>
      <c r="T826" s="28"/>
      <c r="U826" s="21" t="s">
        <v>1809</v>
      </c>
      <c r="V826" s="5"/>
    </row>
    <row r="827" spans="1:22" x14ac:dyDescent="0.2">
      <c r="A827" s="17">
        <v>10</v>
      </c>
      <c r="B827" s="17">
        <v>235</v>
      </c>
      <c r="C827" s="17" t="s">
        <v>932</v>
      </c>
      <c r="D827" s="17">
        <v>146899</v>
      </c>
      <c r="E827" s="18" t="s">
        <v>1169</v>
      </c>
      <c r="F827" s="18" t="s">
        <v>55</v>
      </c>
      <c r="G827" s="18" t="s">
        <v>2705</v>
      </c>
      <c r="H827" s="23">
        <v>12409</v>
      </c>
      <c r="I827" s="22">
        <v>12409</v>
      </c>
      <c r="J827" s="19">
        <v>1993</v>
      </c>
      <c r="K827" s="18" t="s">
        <v>1170</v>
      </c>
      <c r="L827" s="17">
        <v>6231</v>
      </c>
      <c r="M827" s="21" t="s">
        <v>1398</v>
      </c>
      <c r="O827" s="17" t="s">
        <v>1165</v>
      </c>
      <c r="Q827" s="17">
        <v>1993</v>
      </c>
      <c r="T827" s="28"/>
      <c r="U827" s="21" t="s">
        <v>1809</v>
      </c>
      <c r="V827" s="5"/>
    </row>
    <row r="828" spans="1:22" x14ac:dyDescent="0.2">
      <c r="A828" s="17">
        <v>9</v>
      </c>
      <c r="B828" s="17">
        <v>148</v>
      </c>
      <c r="D828" s="17">
        <v>165533</v>
      </c>
      <c r="E828" s="18" t="s">
        <v>1332</v>
      </c>
      <c r="F828" s="18" t="s">
        <v>79</v>
      </c>
      <c r="G828" s="18" t="s">
        <v>2706</v>
      </c>
      <c r="H828" s="23">
        <v>18544</v>
      </c>
      <c r="I828" s="22">
        <v>18544</v>
      </c>
      <c r="J828" s="19">
        <v>2010</v>
      </c>
      <c r="K828" s="18" t="s">
        <v>1126</v>
      </c>
      <c r="L828" s="17">
        <v>6024</v>
      </c>
      <c r="M828" s="21" t="s">
        <v>22</v>
      </c>
      <c r="O828" s="17" t="s">
        <v>1165</v>
      </c>
      <c r="T828" s="28"/>
      <c r="U828" s="21" t="s">
        <v>1809</v>
      </c>
      <c r="V828" s="5"/>
    </row>
    <row r="829" spans="1:22" ht="12.75" customHeight="1" x14ac:dyDescent="0.2">
      <c r="A829" s="17">
        <v>3</v>
      </c>
      <c r="B829" s="17">
        <v>169</v>
      </c>
      <c r="D829" s="17">
        <v>110647</v>
      </c>
      <c r="E829" s="18" t="s">
        <v>1334</v>
      </c>
      <c r="F829" s="18" t="s">
        <v>963</v>
      </c>
      <c r="G829" s="18" t="s">
        <v>2707</v>
      </c>
      <c r="H829" s="23">
        <v>16171</v>
      </c>
      <c r="I829" s="22">
        <v>16171</v>
      </c>
      <c r="J829" s="19">
        <v>2004</v>
      </c>
      <c r="K829" s="18" t="s">
        <v>1326</v>
      </c>
      <c r="L829" s="17">
        <v>6004</v>
      </c>
      <c r="M829" s="21" t="s">
        <v>1400</v>
      </c>
      <c r="O829" s="17" t="s">
        <v>1165</v>
      </c>
      <c r="Q829" s="17">
        <v>2004</v>
      </c>
      <c r="T829" s="28"/>
      <c r="U829" s="21" t="s">
        <v>1809</v>
      </c>
      <c r="V829" s="5"/>
    </row>
    <row r="830" spans="1:22" x14ac:dyDescent="0.2">
      <c r="A830" s="17">
        <v>3</v>
      </c>
      <c r="B830" s="17">
        <v>161</v>
      </c>
      <c r="C830"/>
      <c r="D830" s="17">
        <v>172358</v>
      </c>
      <c r="E830" s="25" t="s">
        <v>3153</v>
      </c>
      <c r="F830" s="25" t="s">
        <v>1047</v>
      </c>
      <c r="G830" s="18" t="s">
        <v>3159</v>
      </c>
      <c r="H830" s="31">
        <v>16973</v>
      </c>
      <c r="I830" s="22">
        <v>16973</v>
      </c>
      <c r="J830" s="19">
        <v>2017</v>
      </c>
      <c r="K830" s="25" t="s">
        <v>3154</v>
      </c>
      <c r="L830" s="15">
        <v>6006</v>
      </c>
      <c r="M830" s="32" t="s">
        <v>1400</v>
      </c>
      <c r="O830" s="17" t="s">
        <v>1165</v>
      </c>
      <c r="T830" s="27">
        <v>42456</v>
      </c>
      <c r="U830" s="21" t="s">
        <v>1809</v>
      </c>
      <c r="V830" s="5"/>
    </row>
    <row r="831" spans="1:22" x14ac:dyDescent="0.2">
      <c r="A831" s="17">
        <v>6</v>
      </c>
      <c r="B831" s="17">
        <v>107</v>
      </c>
      <c r="D831" s="17">
        <v>169651</v>
      </c>
      <c r="E831" s="18" t="s">
        <v>1335</v>
      </c>
      <c r="F831" s="18" t="s">
        <v>963</v>
      </c>
      <c r="G831" s="18" t="s">
        <v>2708</v>
      </c>
      <c r="H831" s="23">
        <v>16568</v>
      </c>
      <c r="I831" s="22">
        <v>16568</v>
      </c>
      <c r="J831" s="19">
        <v>2005</v>
      </c>
      <c r="K831" s="18" t="s">
        <v>1115</v>
      </c>
      <c r="L831" s="17">
        <v>6275</v>
      </c>
      <c r="M831" s="21" t="s">
        <v>2</v>
      </c>
      <c r="O831" s="17" t="s">
        <v>1165</v>
      </c>
      <c r="Q831" s="17">
        <v>2006</v>
      </c>
      <c r="T831" s="28"/>
      <c r="U831" s="21" t="s">
        <v>1809</v>
      </c>
      <c r="V831" s="5"/>
    </row>
    <row r="832" spans="1:22" ht="12.75" customHeight="1" x14ac:dyDescent="0.2">
      <c r="A832" s="17">
        <v>9</v>
      </c>
      <c r="B832" s="17">
        <v>201</v>
      </c>
      <c r="D832" s="17">
        <v>115635</v>
      </c>
      <c r="E832" s="18" t="s">
        <v>1335</v>
      </c>
      <c r="F832" s="18" t="s">
        <v>55</v>
      </c>
      <c r="G832" s="18" t="s">
        <v>3148</v>
      </c>
      <c r="H832" s="23">
        <v>13201</v>
      </c>
      <c r="I832" s="22">
        <v>13201</v>
      </c>
      <c r="J832" s="19">
        <v>1996</v>
      </c>
      <c r="K832" s="18" t="s">
        <v>1443</v>
      </c>
      <c r="L832" s="17">
        <v>6016</v>
      </c>
      <c r="M832" s="21" t="s">
        <v>32</v>
      </c>
      <c r="O832" s="17" t="s">
        <v>570</v>
      </c>
      <c r="Q832" s="17">
        <v>1999</v>
      </c>
      <c r="T832" s="28">
        <v>42488</v>
      </c>
      <c r="U832" s="21" t="s">
        <v>1809</v>
      </c>
      <c r="V832" s="5"/>
    </row>
    <row r="833" spans="1:23" ht="12.75" customHeight="1" x14ac:dyDescent="0.2">
      <c r="A833" s="17">
        <v>2</v>
      </c>
      <c r="B833" s="17">
        <v>178</v>
      </c>
      <c r="C833" s="17" t="s">
        <v>932</v>
      </c>
      <c r="D833" s="17">
        <v>100302</v>
      </c>
      <c r="E833" s="18" t="s">
        <v>425</v>
      </c>
      <c r="F833" s="18" t="s">
        <v>194</v>
      </c>
      <c r="G833" s="18" t="s">
        <v>3149</v>
      </c>
      <c r="H833" s="23">
        <v>10390</v>
      </c>
      <c r="I833" s="22">
        <v>10390</v>
      </c>
      <c r="J833" s="19">
        <v>1988</v>
      </c>
      <c r="K833" s="18" t="s">
        <v>1444</v>
      </c>
      <c r="L833" s="17">
        <v>6006</v>
      </c>
      <c r="M833" s="21" t="s">
        <v>1400</v>
      </c>
      <c r="O833" s="17" t="s">
        <v>570</v>
      </c>
      <c r="Q833" s="17">
        <v>1988</v>
      </c>
      <c r="T833" s="28">
        <v>42050</v>
      </c>
      <c r="U833" s="21" t="s">
        <v>1809</v>
      </c>
      <c r="V833" s="5"/>
    </row>
    <row r="834" spans="1:23" ht="12.75" customHeight="1" x14ac:dyDescent="0.2">
      <c r="A834" s="17">
        <v>8</v>
      </c>
      <c r="B834" s="17">
        <v>157</v>
      </c>
      <c r="C834" s="17" t="s">
        <v>932</v>
      </c>
      <c r="D834" s="17">
        <v>128520</v>
      </c>
      <c r="E834" s="18" t="s">
        <v>1336</v>
      </c>
      <c r="F834" s="18" t="s">
        <v>54</v>
      </c>
      <c r="G834" s="18" t="s">
        <v>2709</v>
      </c>
      <c r="H834" s="23">
        <v>10310</v>
      </c>
      <c r="I834" s="22">
        <v>10310</v>
      </c>
      <c r="J834" s="19">
        <v>1988</v>
      </c>
      <c r="K834" s="18" t="s">
        <v>1445</v>
      </c>
      <c r="L834" s="17">
        <v>6034</v>
      </c>
      <c r="M834" s="21" t="s">
        <v>892</v>
      </c>
      <c r="O834" s="17" t="s">
        <v>1165</v>
      </c>
      <c r="T834" s="28"/>
      <c r="U834" s="21" t="s">
        <v>1809</v>
      </c>
      <c r="V834" s="5"/>
    </row>
    <row r="835" spans="1:23" x14ac:dyDescent="0.2">
      <c r="A835" s="17">
        <v>9</v>
      </c>
      <c r="B835" s="17">
        <v>201</v>
      </c>
      <c r="C835" s="17" t="s">
        <v>932</v>
      </c>
      <c r="D835" s="17">
        <v>115551</v>
      </c>
      <c r="E835" s="18" t="s">
        <v>1002</v>
      </c>
      <c r="F835" s="18" t="s">
        <v>115</v>
      </c>
      <c r="G835" s="18" t="s">
        <v>2710</v>
      </c>
      <c r="H835" s="23">
        <v>13732</v>
      </c>
      <c r="I835" s="22">
        <v>13732</v>
      </c>
      <c r="J835" s="19">
        <v>1997</v>
      </c>
      <c r="K835" s="18" t="s">
        <v>1847</v>
      </c>
      <c r="L835" s="17">
        <v>6017</v>
      </c>
      <c r="M835" s="21" t="s">
        <v>21</v>
      </c>
      <c r="O835" s="17" t="s">
        <v>1165</v>
      </c>
      <c r="Q835" s="17">
        <v>1998</v>
      </c>
      <c r="R835" s="17">
        <v>2006</v>
      </c>
      <c r="T835" s="28">
        <v>42068</v>
      </c>
      <c r="U835" s="21" t="s">
        <v>1809</v>
      </c>
      <c r="V835" s="5"/>
    </row>
    <row r="836" spans="1:23" x14ac:dyDescent="0.2">
      <c r="A836" s="17">
        <v>13</v>
      </c>
      <c r="B836" s="17">
        <v>241</v>
      </c>
      <c r="D836" s="17">
        <v>165506</v>
      </c>
      <c r="E836" s="18" t="s">
        <v>1002</v>
      </c>
      <c r="F836" s="18" t="s">
        <v>115</v>
      </c>
      <c r="G836" s="18" t="s">
        <v>2710</v>
      </c>
      <c r="H836" s="23">
        <v>16815</v>
      </c>
      <c r="I836" s="22">
        <v>16815</v>
      </c>
      <c r="J836" s="19">
        <v>2006</v>
      </c>
      <c r="K836" s="18" t="s">
        <v>1563</v>
      </c>
      <c r="L836" s="17">
        <v>6242</v>
      </c>
      <c r="M836" s="21" t="s">
        <v>1389</v>
      </c>
      <c r="O836" s="17" t="s">
        <v>1165</v>
      </c>
      <c r="Q836" s="17">
        <v>2009</v>
      </c>
      <c r="T836" s="28">
        <v>41162</v>
      </c>
      <c r="U836" s="21" t="s">
        <v>1809</v>
      </c>
      <c r="V836" s="5"/>
    </row>
    <row r="837" spans="1:23" ht="12.75" customHeight="1" x14ac:dyDescent="0.2">
      <c r="A837" s="17">
        <v>14</v>
      </c>
      <c r="B837" s="17">
        <v>247</v>
      </c>
      <c r="C837" s="17" t="s">
        <v>932</v>
      </c>
      <c r="D837" s="17">
        <v>112478</v>
      </c>
      <c r="E837" s="18" t="s">
        <v>1002</v>
      </c>
      <c r="F837" s="18" t="s">
        <v>62</v>
      </c>
      <c r="G837" s="18" t="s">
        <v>2711</v>
      </c>
      <c r="H837" s="23">
        <v>10720</v>
      </c>
      <c r="I837" s="22">
        <v>10720</v>
      </c>
      <c r="J837" s="19">
        <v>1989</v>
      </c>
      <c r="K837" s="18" t="s">
        <v>1446</v>
      </c>
      <c r="L837" s="17">
        <v>6130</v>
      </c>
      <c r="M837" s="21" t="s">
        <v>1396</v>
      </c>
      <c r="O837" s="17" t="s">
        <v>1165</v>
      </c>
      <c r="Q837" s="17">
        <v>1991</v>
      </c>
      <c r="R837" s="17">
        <v>1998</v>
      </c>
      <c r="T837" s="28"/>
      <c r="U837" s="21" t="s">
        <v>1809</v>
      </c>
      <c r="V837" s="5"/>
    </row>
    <row r="838" spans="1:23" ht="12.75" customHeight="1" x14ac:dyDescent="0.2">
      <c r="A838" s="17">
        <v>14</v>
      </c>
      <c r="B838" s="17">
        <v>249</v>
      </c>
      <c r="D838" s="17">
        <v>195442</v>
      </c>
      <c r="E838" s="18" t="s">
        <v>1002</v>
      </c>
      <c r="F838" s="18" t="s">
        <v>55</v>
      </c>
      <c r="G838" s="18" t="s">
        <v>2712</v>
      </c>
      <c r="H838" s="23">
        <v>15072</v>
      </c>
      <c r="I838" s="22">
        <v>15072</v>
      </c>
      <c r="J838" s="19">
        <v>2001</v>
      </c>
      <c r="K838" s="18" t="s">
        <v>1303</v>
      </c>
      <c r="L838" s="17">
        <v>6214</v>
      </c>
      <c r="M838" s="21" t="s">
        <v>1397</v>
      </c>
      <c r="O838" s="17" t="s">
        <v>1165</v>
      </c>
      <c r="T838" s="28"/>
      <c r="U838" s="21" t="s">
        <v>1809</v>
      </c>
      <c r="V838" s="5"/>
    </row>
    <row r="839" spans="1:23" ht="12.75" customHeight="1" x14ac:dyDescent="0.2">
      <c r="A839" s="17">
        <v>11</v>
      </c>
      <c r="B839" s="17">
        <v>202</v>
      </c>
      <c r="D839" s="17">
        <v>152275</v>
      </c>
      <c r="E839" s="18" t="s">
        <v>1002</v>
      </c>
      <c r="F839" s="18" t="s">
        <v>193</v>
      </c>
      <c r="G839" s="18" t="s">
        <v>2713</v>
      </c>
      <c r="H839" s="23">
        <v>18931</v>
      </c>
      <c r="I839" s="22">
        <v>18931</v>
      </c>
      <c r="J839" s="19">
        <v>2011</v>
      </c>
      <c r="K839" s="18" t="s">
        <v>1127</v>
      </c>
      <c r="L839" s="17">
        <v>6207</v>
      </c>
      <c r="M839" s="21" t="s">
        <v>911</v>
      </c>
      <c r="O839" s="17" t="s">
        <v>1165</v>
      </c>
      <c r="T839" s="28"/>
      <c r="U839" s="21" t="s">
        <v>1809</v>
      </c>
      <c r="V839" s="5"/>
    </row>
    <row r="840" spans="1:23" ht="12.75" customHeight="1" x14ac:dyDescent="0.2">
      <c r="A840" s="17">
        <v>12</v>
      </c>
      <c r="B840" s="17">
        <v>109</v>
      </c>
      <c r="D840" s="17">
        <v>156827</v>
      </c>
      <c r="E840" s="18" t="s">
        <v>1002</v>
      </c>
      <c r="F840" s="18" t="s">
        <v>79</v>
      </c>
      <c r="G840" s="18" t="s">
        <v>2714</v>
      </c>
      <c r="H840" s="23">
        <v>14384</v>
      </c>
      <c r="I840" s="22">
        <v>14384</v>
      </c>
      <c r="J840" s="19">
        <v>1999</v>
      </c>
      <c r="K840" s="18" t="s">
        <v>451</v>
      </c>
      <c r="L840" s="17">
        <v>6252</v>
      </c>
      <c r="M840" s="21" t="s">
        <v>1379</v>
      </c>
      <c r="O840" s="17" t="s">
        <v>1165</v>
      </c>
      <c r="Q840" s="17">
        <v>1999</v>
      </c>
      <c r="R840" s="17">
        <v>2008</v>
      </c>
      <c r="T840" s="28"/>
      <c r="U840" s="21" t="s">
        <v>1809</v>
      </c>
      <c r="V840" s="5"/>
    </row>
    <row r="841" spans="1:23" ht="12.75" customHeight="1" x14ac:dyDescent="0.2">
      <c r="A841" s="17">
        <v>3</v>
      </c>
      <c r="B841" s="17">
        <v>169</v>
      </c>
      <c r="C841" s="17" t="s">
        <v>932</v>
      </c>
      <c r="D841" s="17">
        <v>118343</v>
      </c>
      <c r="E841" s="18" t="s">
        <v>1003</v>
      </c>
      <c r="F841" s="18" t="s">
        <v>96</v>
      </c>
      <c r="G841" s="18" t="s">
        <v>2715</v>
      </c>
      <c r="H841" s="23">
        <v>12660</v>
      </c>
      <c r="I841" s="22">
        <v>12660</v>
      </c>
      <c r="J841" s="19">
        <v>1994</v>
      </c>
      <c r="K841" s="18" t="s">
        <v>564</v>
      </c>
      <c r="L841" s="17">
        <v>6014</v>
      </c>
      <c r="M841" s="21" t="s">
        <v>1400</v>
      </c>
      <c r="O841" s="17" t="s">
        <v>1165</v>
      </c>
      <c r="Q841" s="17">
        <v>2000</v>
      </c>
      <c r="R841" s="17">
        <v>2003</v>
      </c>
      <c r="T841" s="28"/>
      <c r="U841" s="21" t="s">
        <v>1809</v>
      </c>
      <c r="V841" s="5"/>
    </row>
    <row r="842" spans="1:23" ht="12.75" customHeight="1" x14ac:dyDescent="0.2">
      <c r="A842" s="17">
        <v>8</v>
      </c>
      <c r="B842" s="17">
        <v>121</v>
      </c>
      <c r="C842" s="17" t="s">
        <v>932</v>
      </c>
      <c r="D842" s="17">
        <v>170494</v>
      </c>
      <c r="E842" s="18" t="s">
        <v>1337</v>
      </c>
      <c r="F842" s="18" t="s">
        <v>79</v>
      </c>
      <c r="G842" s="18" t="s">
        <v>2716</v>
      </c>
      <c r="H842" s="23">
        <v>11342</v>
      </c>
      <c r="I842" s="22">
        <v>11342</v>
      </c>
      <c r="J842" s="19">
        <v>1991</v>
      </c>
      <c r="K842" s="18" t="s">
        <v>1447</v>
      </c>
      <c r="L842" s="17">
        <v>6032</v>
      </c>
      <c r="M842" s="21" t="s">
        <v>891</v>
      </c>
      <c r="O842" s="17" t="s">
        <v>1165</v>
      </c>
      <c r="Q842" s="17">
        <v>1992</v>
      </c>
      <c r="R842" s="17">
        <v>2000</v>
      </c>
      <c r="T842" s="28"/>
      <c r="U842" s="21" t="s">
        <v>1809</v>
      </c>
      <c r="V842" s="5"/>
    </row>
    <row r="843" spans="1:23" ht="12.75" customHeight="1" x14ac:dyDescent="0.2">
      <c r="A843" s="17">
        <v>14</v>
      </c>
      <c r="B843" s="17">
        <v>196</v>
      </c>
      <c r="D843" s="17">
        <v>151551</v>
      </c>
      <c r="E843" s="18" t="s">
        <v>1049</v>
      </c>
      <c r="F843" s="18" t="s">
        <v>88</v>
      </c>
      <c r="G843" s="18" t="s">
        <v>2717</v>
      </c>
      <c r="H843" s="23">
        <v>14813</v>
      </c>
      <c r="I843" s="22">
        <v>14813</v>
      </c>
      <c r="J843" s="19">
        <v>2000</v>
      </c>
      <c r="K843" s="18" t="s">
        <v>1448</v>
      </c>
      <c r="L843" s="17">
        <v>6125</v>
      </c>
      <c r="M843" s="21" t="s">
        <v>1394</v>
      </c>
      <c r="O843" s="17" t="s">
        <v>1165</v>
      </c>
      <c r="S843" s="17">
        <v>2009</v>
      </c>
      <c r="T843" s="28"/>
      <c r="U843" s="21" t="s">
        <v>1809</v>
      </c>
      <c r="V843" s="5"/>
    </row>
    <row r="844" spans="1:23" ht="12.75" customHeight="1" x14ac:dyDescent="0.2">
      <c r="A844" s="17">
        <v>2</v>
      </c>
      <c r="B844" s="17">
        <v>178</v>
      </c>
      <c r="D844" s="17">
        <v>188085</v>
      </c>
      <c r="E844" s="18" t="s">
        <v>1049</v>
      </c>
      <c r="F844" s="18" t="s">
        <v>53</v>
      </c>
      <c r="G844" s="18" t="s">
        <v>2718</v>
      </c>
      <c r="H844" s="23">
        <v>16751</v>
      </c>
      <c r="I844" s="22">
        <v>16751</v>
      </c>
      <c r="J844" s="19">
        <v>2005</v>
      </c>
      <c r="K844" s="18" t="s">
        <v>1050</v>
      </c>
      <c r="L844" s="17">
        <v>6003</v>
      </c>
      <c r="M844" s="21" t="s">
        <v>1400</v>
      </c>
      <c r="O844" s="17" t="s">
        <v>1165</v>
      </c>
      <c r="Q844" s="17">
        <v>2005</v>
      </c>
      <c r="S844" s="17">
        <v>2009</v>
      </c>
      <c r="T844" s="28"/>
      <c r="U844" s="21" t="s">
        <v>1809</v>
      </c>
      <c r="V844" s="5"/>
    </row>
    <row r="845" spans="1:23" s="16" customFormat="1" ht="12.75" customHeight="1" x14ac:dyDescent="0.2">
      <c r="A845" s="17">
        <v>14</v>
      </c>
      <c r="B845" s="17">
        <v>196</v>
      </c>
      <c r="C845" s="17"/>
      <c r="D845" s="17">
        <v>101398</v>
      </c>
      <c r="E845" s="20" t="s">
        <v>1049</v>
      </c>
      <c r="F845" s="20" t="s">
        <v>967</v>
      </c>
      <c r="G845" s="18" t="s">
        <v>2719</v>
      </c>
      <c r="H845" s="23">
        <v>20186</v>
      </c>
      <c r="I845" s="22">
        <v>20186</v>
      </c>
      <c r="J845" s="19">
        <v>2015</v>
      </c>
      <c r="K845" s="20" t="s">
        <v>1801</v>
      </c>
      <c r="L845" s="17" t="s">
        <v>1802</v>
      </c>
      <c r="M845" s="20" t="s">
        <v>1396</v>
      </c>
      <c r="N845" s="12"/>
      <c r="O845" s="17" t="s">
        <v>1165</v>
      </c>
      <c r="P845" s="23"/>
      <c r="Q845" s="17"/>
      <c r="R845" s="17"/>
      <c r="S845" s="17"/>
      <c r="T845" s="26"/>
      <c r="U845" s="21" t="s">
        <v>1809</v>
      </c>
      <c r="V845" s="5"/>
      <c r="W845" s="21"/>
    </row>
    <row r="846" spans="1:23" ht="12.75" customHeight="1" x14ac:dyDescent="0.2">
      <c r="A846" s="15">
        <v>14</v>
      </c>
      <c r="B846" s="15">
        <v>196</v>
      </c>
      <c r="C846"/>
      <c r="D846" s="17">
        <v>101397</v>
      </c>
      <c r="E846" s="25" t="s">
        <v>1049</v>
      </c>
      <c r="F846" s="25" t="s">
        <v>80</v>
      </c>
      <c r="G846" s="18" t="s">
        <v>2720</v>
      </c>
      <c r="H846" s="31">
        <v>19828</v>
      </c>
      <c r="I846" s="22">
        <v>19828</v>
      </c>
      <c r="J846" s="19">
        <v>2014</v>
      </c>
      <c r="K846" s="25" t="s">
        <v>1730</v>
      </c>
      <c r="L846" s="15">
        <v>3615</v>
      </c>
      <c r="M846" s="32" t="s">
        <v>1731</v>
      </c>
      <c r="N846"/>
      <c r="O846" s="17" t="s">
        <v>1165</v>
      </c>
      <c r="P846"/>
      <c r="T846" s="27">
        <v>41671</v>
      </c>
      <c r="U846" s="21" t="s">
        <v>1809</v>
      </c>
      <c r="V846" s="5"/>
    </row>
    <row r="847" spans="1:23" ht="12.75" customHeight="1" x14ac:dyDescent="0.2">
      <c r="A847" s="17">
        <v>3</v>
      </c>
      <c r="B847" s="17">
        <v>160</v>
      </c>
      <c r="C847" s="17" t="s">
        <v>932</v>
      </c>
      <c r="E847" s="18" t="s">
        <v>1338</v>
      </c>
      <c r="F847" s="18" t="s">
        <v>79</v>
      </c>
      <c r="G847" s="18" t="s">
        <v>2721</v>
      </c>
      <c r="H847" s="23">
        <v>12393</v>
      </c>
      <c r="I847" s="22">
        <v>12393</v>
      </c>
      <c r="J847" s="19">
        <v>1995</v>
      </c>
      <c r="K847" s="18" t="s">
        <v>1656</v>
      </c>
      <c r="L847" s="17">
        <v>6010</v>
      </c>
      <c r="M847" s="21" t="s">
        <v>1401</v>
      </c>
      <c r="O847" s="17" t="s">
        <v>1165</v>
      </c>
      <c r="T847" s="28">
        <v>42242</v>
      </c>
      <c r="U847" s="21" t="s">
        <v>1809</v>
      </c>
      <c r="V847" s="5"/>
    </row>
    <row r="848" spans="1:23" x14ac:dyDescent="0.2">
      <c r="A848" s="17">
        <v>3</v>
      </c>
      <c r="B848" s="17">
        <v>154</v>
      </c>
      <c r="D848" s="17">
        <v>177599</v>
      </c>
      <c r="E848" s="20" t="s">
        <v>1855</v>
      </c>
      <c r="F848" s="20" t="s">
        <v>1852</v>
      </c>
      <c r="G848" s="18" t="s">
        <v>2722</v>
      </c>
      <c r="H848" s="12">
        <v>15251</v>
      </c>
      <c r="I848" s="22">
        <v>15251</v>
      </c>
      <c r="J848" s="19">
        <v>2015</v>
      </c>
      <c r="K848" s="20" t="s">
        <v>1853</v>
      </c>
      <c r="L848" s="17">
        <v>6020</v>
      </c>
      <c r="M848" s="20" t="s">
        <v>1381</v>
      </c>
      <c r="N848" s="17"/>
      <c r="O848" s="17" t="s">
        <v>1165</v>
      </c>
      <c r="U848" s="21" t="s">
        <v>1810</v>
      </c>
      <c r="V848" s="5"/>
    </row>
    <row r="849" spans="1:22" ht="12.75" customHeight="1" x14ac:dyDescent="0.2">
      <c r="A849" s="17">
        <v>2</v>
      </c>
      <c r="B849" s="17">
        <v>179</v>
      </c>
      <c r="C849" s="17" t="s">
        <v>932</v>
      </c>
      <c r="D849" s="17">
        <v>100791</v>
      </c>
      <c r="E849" s="18" t="s">
        <v>1004</v>
      </c>
      <c r="F849" s="18" t="s">
        <v>116</v>
      </c>
      <c r="G849" s="18" t="s">
        <v>2723</v>
      </c>
      <c r="H849" s="23">
        <v>12055</v>
      </c>
      <c r="I849" s="22">
        <v>12055</v>
      </c>
      <c r="J849" s="19">
        <v>1993</v>
      </c>
      <c r="K849" s="18" t="s">
        <v>506</v>
      </c>
      <c r="L849" s="17">
        <v>6048</v>
      </c>
      <c r="M849" s="21" t="s">
        <v>1386</v>
      </c>
      <c r="O849" s="17" t="s">
        <v>1165</v>
      </c>
      <c r="T849" s="28"/>
      <c r="U849" s="21" t="s">
        <v>1809</v>
      </c>
      <c r="V849" s="5"/>
    </row>
    <row r="850" spans="1:22" ht="12.75" customHeight="1" x14ac:dyDescent="0.2">
      <c r="A850" s="17">
        <v>12</v>
      </c>
      <c r="B850" s="17">
        <v>104</v>
      </c>
      <c r="D850" s="17">
        <v>599479</v>
      </c>
      <c r="E850" s="20" t="s">
        <v>1918</v>
      </c>
      <c r="F850" s="20" t="s">
        <v>1134</v>
      </c>
      <c r="G850" s="18" t="s">
        <v>2724</v>
      </c>
      <c r="H850" s="12">
        <v>20662</v>
      </c>
      <c r="I850" s="22">
        <v>20662</v>
      </c>
      <c r="J850" s="19">
        <v>2016</v>
      </c>
      <c r="K850" s="20" t="s">
        <v>1919</v>
      </c>
      <c r="L850" s="17">
        <v>6244</v>
      </c>
      <c r="M850" s="20" t="s">
        <v>918</v>
      </c>
      <c r="N850" s="17"/>
      <c r="O850" s="17" t="s">
        <v>1165</v>
      </c>
      <c r="Q850" s="17">
        <v>2016</v>
      </c>
      <c r="U850" s="21" t="s">
        <v>1810</v>
      </c>
      <c r="V850" s="5"/>
    </row>
    <row r="851" spans="1:22" x14ac:dyDescent="0.2">
      <c r="A851" s="17">
        <v>9</v>
      </c>
      <c r="B851" s="17">
        <v>214</v>
      </c>
      <c r="D851" s="17">
        <v>165010</v>
      </c>
      <c r="E851" s="18" t="s">
        <v>1284</v>
      </c>
      <c r="F851" s="18" t="s">
        <v>62</v>
      </c>
      <c r="G851" s="18" t="s">
        <v>2725</v>
      </c>
      <c r="H851" s="23">
        <v>17940</v>
      </c>
      <c r="I851" s="22">
        <v>17940</v>
      </c>
      <c r="J851" s="19">
        <v>2009</v>
      </c>
      <c r="K851" s="18" t="s">
        <v>1285</v>
      </c>
      <c r="L851" s="17">
        <v>6214</v>
      </c>
      <c r="M851" s="21" t="s">
        <v>1397</v>
      </c>
      <c r="O851" s="17" t="s">
        <v>1165</v>
      </c>
      <c r="Q851" s="17">
        <v>2011</v>
      </c>
      <c r="T851" s="28"/>
      <c r="U851" s="21" t="s">
        <v>1809</v>
      </c>
      <c r="V851" s="5"/>
    </row>
    <row r="852" spans="1:22" ht="12.75" customHeight="1" x14ac:dyDescent="0.2">
      <c r="A852" s="17">
        <v>4</v>
      </c>
      <c r="B852" s="17">
        <v>205</v>
      </c>
      <c r="D852" s="17">
        <v>111387</v>
      </c>
      <c r="E852" s="18" t="s">
        <v>1005</v>
      </c>
      <c r="F852" s="18" t="s">
        <v>195</v>
      </c>
      <c r="G852" s="18" t="s">
        <v>2726</v>
      </c>
      <c r="H852" s="23">
        <v>15272</v>
      </c>
      <c r="I852" s="22">
        <v>15272</v>
      </c>
      <c r="J852" s="19">
        <v>2001</v>
      </c>
      <c r="K852" s="18" t="s">
        <v>1070</v>
      </c>
      <c r="L852" s="17">
        <v>6035</v>
      </c>
      <c r="M852" s="21" t="s">
        <v>913</v>
      </c>
      <c r="O852" s="17" t="s">
        <v>1165</v>
      </c>
      <c r="T852" s="28"/>
      <c r="U852" s="21" t="s">
        <v>1809</v>
      </c>
      <c r="V852" s="5"/>
    </row>
    <row r="853" spans="1:22" ht="12.75" customHeight="1" x14ac:dyDescent="0.2">
      <c r="A853" s="17">
        <v>1</v>
      </c>
      <c r="B853" s="17">
        <v>100</v>
      </c>
      <c r="C853" s="17" t="s">
        <v>932</v>
      </c>
      <c r="E853" s="18" t="s">
        <v>1339</v>
      </c>
      <c r="F853" s="18" t="s">
        <v>1001</v>
      </c>
      <c r="G853" s="18" t="s">
        <v>3150</v>
      </c>
      <c r="H853" s="23">
        <v>9897</v>
      </c>
      <c r="I853" s="22">
        <v>9897</v>
      </c>
      <c r="J853" s="19">
        <v>1987</v>
      </c>
      <c r="K853" s="18" t="s">
        <v>1450</v>
      </c>
      <c r="L853" s="17">
        <v>6030</v>
      </c>
      <c r="M853" s="21" t="s">
        <v>902</v>
      </c>
      <c r="O853" s="17" t="s">
        <v>570</v>
      </c>
      <c r="T853" s="28">
        <v>42439</v>
      </c>
      <c r="U853" s="21" t="s">
        <v>1809</v>
      </c>
      <c r="V853" s="5"/>
    </row>
    <row r="854" spans="1:22" x14ac:dyDescent="0.2">
      <c r="A854" s="17">
        <v>8</v>
      </c>
      <c r="B854" s="17">
        <v>122</v>
      </c>
      <c r="C854" s="17" t="s">
        <v>940</v>
      </c>
      <c r="D854" s="17">
        <v>286997</v>
      </c>
      <c r="E854" s="18" t="s">
        <v>1340</v>
      </c>
      <c r="F854" s="18" t="s">
        <v>54</v>
      </c>
      <c r="G854" s="18" t="s">
        <v>2727</v>
      </c>
      <c r="H854" s="23">
        <v>16159</v>
      </c>
      <c r="I854" s="22">
        <v>16159</v>
      </c>
      <c r="J854" s="19">
        <v>2004</v>
      </c>
      <c r="K854" s="18" t="s">
        <v>631</v>
      </c>
      <c r="L854" s="17">
        <v>6023</v>
      </c>
      <c r="M854" s="21" t="s">
        <v>921</v>
      </c>
      <c r="O854" s="17" t="s">
        <v>1165</v>
      </c>
      <c r="Q854" s="17">
        <v>2008</v>
      </c>
      <c r="T854" s="28"/>
      <c r="U854" s="21" t="s">
        <v>1809</v>
      </c>
      <c r="V854" s="5"/>
    </row>
    <row r="855" spans="1:22" ht="12.75" customHeight="1" x14ac:dyDescent="0.2">
      <c r="A855" s="17">
        <v>17</v>
      </c>
      <c r="B855" s="17">
        <v>126</v>
      </c>
      <c r="D855" s="17">
        <v>148744</v>
      </c>
      <c r="E855" s="18" t="s">
        <v>346</v>
      </c>
      <c r="F855" s="18" t="s">
        <v>59</v>
      </c>
      <c r="G855" s="18" t="s">
        <v>2728</v>
      </c>
      <c r="H855" s="23">
        <v>14494</v>
      </c>
      <c r="I855" s="22">
        <v>14494</v>
      </c>
      <c r="J855" s="19">
        <v>1999</v>
      </c>
      <c r="K855" s="18" t="s">
        <v>1451</v>
      </c>
      <c r="L855" s="17">
        <v>6163</v>
      </c>
      <c r="M855" s="21" t="s">
        <v>47</v>
      </c>
      <c r="O855" s="17" t="s">
        <v>1165</v>
      </c>
      <c r="Q855" s="17">
        <v>2000</v>
      </c>
      <c r="R855" s="17">
        <v>2008</v>
      </c>
      <c r="T855" s="28"/>
      <c r="U855" s="21" t="s">
        <v>1809</v>
      </c>
      <c r="V855" s="5"/>
    </row>
    <row r="856" spans="1:22" ht="12.75" customHeight="1" x14ac:dyDescent="0.2">
      <c r="A856" s="17">
        <v>17</v>
      </c>
      <c r="B856" s="17">
        <v>227</v>
      </c>
      <c r="C856" s="17" t="s">
        <v>932</v>
      </c>
      <c r="D856" s="17">
        <v>114521</v>
      </c>
      <c r="E856" s="18" t="s">
        <v>1006</v>
      </c>
      <c r="F856" s="18" t="s">
        <v>196</v>
      </c>
      <c r="G856" s="18" t="s">
        <v>2729</v>
      </c>
      <c r="H856" s="23">
        <v>12574</v>
      </c>
      <c r="I856" s="22">
        <v>12574</v>
      </c>
      <c r="J856" s="19">
        <v>1994</v>
      </c>
      <c r="K856" s="18" t="s">
        <v>1452</v>
      </c>
      <c r="L856" s="17">
        <v>6170</v>
      </c>
      <c r="M856" s="21" t="s">
        <v>1404</v>
      </c>
      <c r="O856" s="17" t="s">
        <v>1165</v>
      </c>
      <c r="Q856" s="17">
        <v>1994</v>
      </c>
      <c r="T856" s="28"/>
      <c r="U856" s="21" t="s">
        <v>1810</v>
      </c>
      <c r="V856" s="5"/>
    </row>
    <row r="857" spans="1:22" ht="12.75" customHeight="1" x14ac:dyDescent="0.2">
      <c r="A857" s="17">
        <v>17</v>
      </c>
      <c r="B857" s="17">
        <v>134</v>
      </c>
      <c r="C857" s="17" t="s">
        <v>1560</v>
      </c>
      <c r="D857" s="17">
        <v>140006</v>
      </c>
      <c r="E857" s="18" t="s">
        <v>1006</v>
      </c>
      <c r="F857" s="18" t="s">
        <v>115</v>
      </c>
      <c r="G857" s="18" t="s">
        <v>2730</v>
      </c>
      <c r="H857" s="23">
        <v>17304</v>
      </c>
      <c r="I857" s="22">
        <v>17304</v>
      </c>
      <c r="J857" s="19">
        <v>2007</v>
      </c>
      <c r="K857" s="18" t="s">
        <v>1634</v>
      </c>
      <c r="L857" s="17">
        <v>6173</v>
      </c>
      <c r="M857" s="21" t="s">
        <v>905</v>
      </c>
      <c r="O857" s="17" t="s">
        <v>1165</v>
      </c>
      <c r="Q857" s="17">
        <v>2007</v>
      </c>
      <c r="T857" s="28">
        <v>41430</v>
      </c>
      <c r="U857" s="21" t="s">
        <v>1809</v>
      </c>
      <c r="V857" s="5"/>
    </row>
    <row r="858" spans="1:22" x14ac:dyDescent="0.2">
      <c r="A858" s="17">
        <v>11</v>
      </c>
      <c r="B858" s="17">
        <v>202</v>
      </c>
      <c r="D858" s="17">
        <v>209710</v>
      </c>
      <c r="E858" s="18" t="s">
        <v>1006</v>
      </c>
      <c r="F858" s="18" t="s">
        <v>62</v>
      </c>
      <c r="G858" s="18" t="s">
        <v>2731</v>
      </c>
      <c r="H858" s="23">
        <v>16374</v>
      </c>
      <c r="I858" s="22">
        <v>16374</v>
      </c>
      <c r="J858" s="19">
        <v>2004</v>
      </c>
      <c r="K858" s="18" t="s">
        <v>1667</v>
      </c>
      <c r="L858" s="17">
        <v>6207</v>
      </c>
      <c r="M858" s="21" t="s">
        <v>911</v>
      </c>
      <c r="O858" s="17" t="s">
        <v>1165</v>
      </c>
      <c r="T858" s="28">
        <v>41590</v>
      </c>
      <c r="U858" s="21" t="s">
        <v>1809</v>
      </c>
      <c r="V858" s="5"/>
    </row>
    <row r="859" spans="1:22" x14ac:dyDescent="0.2">
      <c r="A859" s="17">
        <v>8</v>
      </c>
      <c r="B859" s="17">
        <v>218</v>
      </c>
      <c r="C859" s="17" t="s">
        <v>1556</v>
      </c>
      <c r="D859" s="17">
        <v>167865</v>
      </c>
      <c r="E859" s="18" t="s">
        <v>1006</v>
      </c>
      <c r="F859" s="18" t="s">
        <v>55</v>
      </c>
      <c r="G859" s="18" t="s">
        <v>2732</v>
      </c>
      <c r="H859" s="23">
        <v>14013</v>
      </c>
      <c r="I859" s="22">
        <v>14013</v>
      </c>
      <c r="J859" s="19">
        <v>1998</v>
      </c>
      <c r="K859" s="18" t="s">
        <v>1454</v>
      </c>
      <c r="L859" s="17">
        <v>6020</v>
      </c>
      <c r="M859" s="21" t="s">
        <v>1381</v>
      </c>
      <c r="O859" s="17" t="s">
        <v>1165</v>
      </c>
      <c r="Q859" s="17">
        <v>1998</v>
      </c>
      <c r="R859" s="17">
        <v>2013</v>
      </c>
      <c r="T859" s="28"/>
      <c r="U859" s="21" t="s">
        <v>1809</v>
      </c>
      <c r="V859" s="5"/>
    </row>
    <row r="860" spans="1:22" ht="12.75" customHeight="1" x14ac:dyDescent="0.2">
      <c r="A860" s="17">
        <v>17</v>
      </c>
      <c r="B860" s="17">
        <v>227</v>
      </c>
      <c r="C860" s="17" t="s">
        <v>932</v>
      </c>
      <c r="D860" s="17">
        <v>166837</v>
      </c>
      <c r="E860" s="18" t="s">
        <v>1006</v>
      </c>
      <c r="F860" s="18" t="s">
        <v>55</v>
      </c>
      <c r="G860" s="18" t="s">
        <v>2732</v>
      </c>
      <c r="H860" s="23">
        <v>8827</v>
      </c>
      <c r="I860" s="22">
        <v>8827</v>
      </c>
      <c r="J860" s="19">
        <v>1984</v>
      </c>
      <c r="K860" s="18" t="s">
        <v>1845</v>
      </c>
      <c r="L860" s="17">
        <v>6170</v>
      </c>
      <c r="M860" s="21" t="s">
        <v>1404</v>
      </c>
      <c r="O860" s="17" t="s">
        <v>1165</v>
      </c>
      <c r="Q860" s="17">
        <v>1998</v>
      </c>
      <c r="R860" s="17">
        <v>2007</v>
      </c>
      <c r="T860" s="28">
        <v>42068</v>
      </c>
      <c r="U860" s="21" t="s">
        <v>1809</v>
      </c>
      <c r="V860" s="5"/>
    </row>
    <row r="861" spans="1:22" ht="12.75" customHeight="1" x14ac:dyDescent="0.2">
      <c r="A861" s="17">
        <v>13</v>
      </c>
      <c r="B861" s="17">
        <v>132</v>
      </c>
      <c r="C861" s="17" t="s">
        <v>932</v>
      </c>
      <c r="D861" s="17">
        <v>103813</v>
      </c>
      <c r="E861" s="18" t="s">
        <v>1006</v>
      </c>
      <c r="F861" s="18" t="s">
        <v>55</v>
      </c>
      <c r="G861" s="18" t="s">
        <v>2732</v>
      </c>
      <c r="H861" s="23">
        <v>8744</v>
      </c>
      <c r="I861" s="22">
        <v>8744</v>
      </c>
      <c r="J861" s="19">
        <v>1983</v>
      </c>
      <c r="K861" s="18" t="s">
        <v>1453</v>
      </c>
      <c r="L861" s="17">
        <v>6218</v>
      </c>
      <c r="M861" s="21" t="s">
        <v>900</v>
      </c>
      <c r="O861" s="17" t="s">
        <v>1165</v>
      </c>
      <c r="Q861" s="17">
        <v>1983</v>
      </c>
      <c r="T861" s="28"/>
      <c r="U861" s="21" t="s">
        <v>1809</v>
      </c>
      <c r="V861" s="5"/>
    </row>
    <row r="862" spans="1:22" ht="12.75" customHeight="1" x14ac:dyDescent="0.2">
      <c r="A862" s="17">
        <v>9</v>
      </c>
      <c r="B862" s="17">
        <v>214</v>
      </c>
      <c r="D862" s="17">
        <v>217314</v>
      </c>
      <c r="E862" s="20" t="s">
        <v>1006</v>
      </c>
      <c r="F862" s="20" t="s">
        <v>96</v>
      </c>
      <c r="G862" s="20" t="s">
        <v>3051</v>
      </c>
      <c r="H862" s="12">
        <v>20826</v>
      </c>
      <c r="I862" s="22">
        <v>20826</v>
      </c>
      <c r="J862" s="17">
        <v>2017</v>
      </c>
      <c r="K862" s="20" t="s">
        <v>3018</v>
      </c>
      <c r="L862" s="17">
        <v>6221</v>
      </c>
      <c r="M862" s="20" t="s">
        <v>919</v>
      </c>
      <c r="N862" s="17"/>
      <c r="O862" s="17" t="s">
        <v>1165</v>
      </c>
      <c r="P862" s="17"/>
      <c r="Q862" s="23"/>
      <c r="U862" s="21" t="s">
        <v>1809</v>
      </c>
      <c r="V862" s="5"/>
    </row>
    <row r="863" spans="1:22" x14ac:dyDescent="0.2">
      <c r="A863" s="17">
        <v>1</v>
      </c>
      <c r="B863" s="17">
        <v>100</v>
      </c>
      <c r="C863" s="17" t="s">
        <v>932</v>
      </c>
      <c r="E863" s="18" t="s">
        <v>1006</v>
      </c>
      <c r="F863" s="18" t="s">
        <v>1010</v>
      </c>
      <c r="G863" s="18" t="s">
        <v>2733</v>
      </c>
      <c r="H863" s="23">
        <v>7283</v>
      </c>
      <c r="I863" s="22">
        <v>7283</v>
      </c>
      <c r="J863" s="19">
        <v>1979</v>
      </c>
      <c r="K863" s="18" t="s">
        <v>1455</v>
      </c>
      <c r="L863" s="17">
        <v>6048</v>
      </c>
      <c r="M863" s="21" t="s">
        <v>1386</v>
      </c>
      <c r="O863" s="17" t="s">
        <v>1165</v>
      </c>
      <c r="Q863" s="17">
        <v>1983</v>
      </c>
      <c r="R863" s="17">
        <v>1990</v>
      </c>
      <c r="S863" s="17">
        <v>2007</v>
      </c>
      <c r="T863" s="28"/>
      <c r="U863" s="21" t="s">
        <v>1809</v>
      </c>
      <c r="V863" s="5"/>
    </row>
    <row r="864" spans="1:22" ht="12.75" customHeight="1" x14ac:dyDescent="0.2">
      <c r="A864" s="17">
        <v>17</v>
      </c>
      <c r="B864" s="17">
        <v>227</v>
      </c>
      <c r="D864" s="17">
        <v>100280</v>
      </c>
      <c r="E864" s="18" t="s">
        <v>1006</v>
      </c>
      <c r="F864" s="18" t="s">
        <v>112</v>
      </c>
      <c r="G864" s="18" t="s">
        <v>2734</v>
      </c>
      <c r="H864" s="23">
        <v>15781</v>
      </c>
      <c r="I864" s="22">
        <v>15781</v>
      </c>
      <c r="J864" s="19">
        <v>2003</v>
      </c>
      <c r="K864" s="18" t="s">
        <v>1951</v>
      </c>
      <c r="L864" s="17">
        <v>6166</v>
      </c>
      <c r="M864" s="21" t="s">
        <v>11</v>
      </c>
      <c r="O864" s="17" t="s">
        <v>1165</v>
      </c>
      <c r="Q864" s="17">
        <v>2013</v>
      </c>
      <c r="T864" s="28">
        <v>42439</v>
      </c>
      <c r="U864" s="21" t="s">
        <v>1809</v>
      </c>
      <c r="V864" s="5"/>
    </row>
    <row r="865" spans="1:22" ht="12.75" customHeight="1" x14ac:dyDescent="0.2">
      <c r="A865" s="17">
        <v>17</v>
      </c>
      <c r="B865" s="17">
        <v>130</v>
      </c>
      <c r="D865" s="17">
        <v>114521</v>
      </c>
      <c r="E865" s="18" t="s">
        <v>1006</v>
      </c>
      <c r="F865" s="18" t="s">
        <v>59</v>
      </c>
      <c r="G865" s="18" t="s">
        <v>2735</v>
      </c>
      <c r="H865" s="23">
        <v>17098</v>
      </c>
      <c r="I865" s="22">
        <v>17098</v>
      </c>
      <c r="J865" s="19">
        <v>2006</v>
      </c>
      <c r="K865" s="18" t="s">
        <v>1414</v>
      </c>
      <c r="L865" s="17">
        <v>6182</v>
      </c>
      <c r="M865" s="21" t="s">
        <v>903</v>
      </c>
      <c r="O865" s="17" t="s">
        <v>1165</v>
      </c>
      <c r="Q865" s="17">
        <v>2006</v>
      </c>
      <c r="T865" s="28"/>
      <c r="U865" s="21" t="s">
        <v>1809</v>
      </c>
      <c r="V865" s="5"/>
    </row>
    <row r="866" spans="1:22" x14ac:dyDescent="0.2">
      <c r="A866" s="15">
        <v>8</v>
      </c>
      <c r="B866" s="15">
        <v>218</v>
      </c>
      <c r="C866"/>
      <c r="D866" s="17">
        <v>167833</v>
      </c>
      <c r="E866" s="25" t="s">
        <v>1006</v>
      </c>
      <c r="F866" s="25" t="s">
        <v>95</v>
      </c>
      <c r="G866" s="18" t="s">
        <v>2736</v>
      </c>
      <c r="H866" s="31">
        <v>17729</v>
      </c>
      <c r="I866" s="22">
        <v>17729</v>
      </c>
      <c r="J866" s="19">
        <v>2014</v>
      </c>
      <c r="K866" s="25" t="s">
        <v>1740</v>
      </c>
      <c r="L866" s="15">
        <v>6023</v>
      </c>
      <c r="M866" s="32" t="s">
        <v>921</v>
      </c>
      <c r="N866"/>
      <c r="O866" s="17" t="s">
        <v>1165</v>
      </c>
      <c r="P866"/>
      <c r="T866" s="28">
        <v>41696</v>
      </c>
      <c r="U866" s="21" t="s">
        <v>1809</v>
      </c>
      <c r="V866" s="5"/>
    </row>
    <row r="867" spans="1:22" ht="12.75" customHeight="1" x14ac:dyDescent="0.2">
      <c r="A867" s="17">
        <v>17</v>
      </c>
      <c r="B867" s="17">
        <v>227</v>
      </c>
      <c r="D867" s="17">
        <v>166839</v>
      </c>
      <c r="E867" s="18" t="s">
        <v>1006</v>
      </c>
      <c r="F867" s="18" t="s">
        <v>982</v>
      </c>
      <c r="G867" s="18" t="s">
        <v>2737</v>
      </c>
      <c r="H867" s="23">
        <v>17006</v>
      </c>
      <c r="I867" s="22">
        <v>17006</v>
      </c>
      <c r="J867" s="19">
        <v>2006</v>
      </c>
      <c r="K867" s="18" t="s">
        <v>1536</v>
      </c>
      <c r="L867" s="17">
        <v>6170</v>
      </c>
      <c r="M867" s="21" t="s">
        <v>1404</v>
      </c>
      <c r="O867" s="17" t="s">
        <v>1165</v>
      </c>
      <c r="Q867" s="17">
        <v>2008</v>
      </c>
      <c r="T867" s="28"/>
      <c r="U867" s="21" t="s">
        <v>1809</v>
      </c>
      <c r="V867" s="5"/>
    </row>
    <row r="868" spans="1:22" ht="12.75" customHeight="1" x14ac:dyDescent="0.2">
      <c r="A868" s="17">
        <v>3</v>
      </c>
      <c r="B868" s="17">
        <v>163</v>
      </c>
      <c r="C868" s="17" t="s">
        <v>932</v>
      </c>
      <c r="D868" s="17">
        <v>165548</v>
      </c>
      <c r="E868" s="18" t="s">
        <v>1007</v>
      </c>
      <c r="F868" s="18" t="s">
        <v>197</v>
      </c>
      <c r="G868" s="18" t="s">
        <v>2738</v>
      </c>
      <c r="H868" s="23">
        <v>11540</v>
      </c>
      <c r="I868" s="22">
        <v>11540</v>
      </c>
      <c r="J868" s="19">
        <v>1991</v>
      </c>
      <c r="K868" s="18" t="s">
        <v>8</v>
      </c>
      <c r="L868" s="17">
        <v>6010</v>
      </c>
      <c r="M868" s="21" t="s">
        <v>1401</v>
      </c>
      <c r="O868" s="17" t="s">
        <v>1165</v>
      </c>
      <c r="T868" s="28"/>
      <c r="U868" s="21" t="s">
        <v>1809</v>
      </c>
      <c r="V868" s="5"/>
    </row>
    <row r="869" spans="1:22" ht="12.75" customHeight="1" x14ac:dyDescent="0.2">
      <c r="A869" s="17">
        <v>10</v>
      </c>
      <c r="B869" s="17">
        <v>111</v>
      </c>
      <c r="C869" s="17" t="s">
        <v>1586</v>
      </c>
      <c r="D869" s="17">
        <v>114395</v>
      </c>
      <c r="E869" s="18" t="s">
        <v>1341</v>
      </c>
      <c r="F869" s="18" t="s">
        <v>55</v>
      </c>
      <c r="G869" s="18" t="s">
        <v>2739</v>
      </c>
      <c r="H869" s="23">
        <v>12359</v>
      </c>
      <c r="I869" s="22">
        <v>12359</v>
      </c>
      <c r="J869" s="19">
        <v>1993</v>
      </c>
      <c r="K869" s="18" t="s">
        <v>1456</v>
      </c>
      <c r="L869" s="17">
        <v>6233</v>
      </c>
      <c r="M869" s="21" t="s">
        <v>1385</v>
      </c>
      <c r="O869" s="17" t="s">
        <v>1165</v>
      </c>
      <c r="Q869" s="17">
        <v>1993</v>
      </c>
      <c r="R869" s="17">
        <v>2002</v>
      </c>
      <c r="T869" s="28"/>
      <c r="U869" s="21" t="s">
        <v>1809</v>
      </c>
      <c r="V869" s="5"/>
    </row>
    <row r="870" spans="1:22" x14ac:dyDescent="0.2">
      <c r="A870" s="17">
        <v>8</v>
      </c>
      <c r="B870" s="17">
        <v>121</v>
      </c>
      <c r="C870" s="17" t="s">
        <v>932</v>
      </c>
      <c r="D870" s="17">
        <v>178334</v>
      </c>
      <c r="E870" s="18" t="s">
        <v>1341</v>
      </c>
      <c r="F870" s="18" t="s">
        <v>65</v>
      </c>
      <c r="G870" s="18" t="s">
        <v>2740</v>
      </c>
      <c r="H870" s="23">
        <v>10122</v>
      </c>
      <c r="I870" s="22">
        <v>10122</v>
      </c>
      <c r="J870" s="19">
        <v>1987</v>
      </c>
      <c r="K870" s="18" t="s">
        <v>752</v>
      </c>
      <c r="L870" s="17">
        <v>6020</v>
      </c>
      <c r="M870" s="21" t="s">
        <v>1381</v>
      </c>
      <c r="O870" s="17" t="s">
        <v>1165</v>
      </c>
      <c r="Q870" s="17">
        <v>2006</v>
      </c>
      <c r="T870" s="28"/>
      <c r="U870" s="21" t="s">
        <v>1809</v>
      </c>
      <c r="V870" s="5"/>
    </row>
    <row r="871" spans="1:22" x14ac:dyDescent="0.2">
      <c r="A871" s="17">
        <v>17</v>
      </c>
      <c r="B871" s="17">
        <v>228</v>
      </c>
      <c r="C871" s="17" t="s">
        <v>932</v>
      </c>
      <c r="D871" s="17">
        <v>629959</v>
      </c>
      <c r="E871" s="18" t="s">
        <v>1341</v>
      </c>
      <c r="F871" s="18" t="s">
        <v>60</v>
      </c>
      <c r="G871" s="18" t="s">
        <v>2741</v>
      </c>
      <c r="H871" s="23">
        <v>11347</v>
      </c>
      <c r="I871" s="22">
        <v>11347</v>
      </c>
      <c r="J871" s="19">
        <v>1991</v>
      </c>
      <c r="K871" s="18" t="s">
        <v>439</v>
      </c>
      <c r="L871" s="17">
        <v>6173</v>
      </c>
      <c r="M871" s="21" t="s">
        <v>905</v>
      </c>
      <c r="O871" s="17" t="s">
        <v>1165</v>
      </c>
      <c r="Q871" s="17">
        <v>1993</v>
      </c>
      <c r="R871" s="17">
        <v>2001</v>
      </c>
      <c r="S871" s="17">
        <v>2009</v>
      </c>
      <c r="T871" s="28"/>
      <c r="U871" s="21" t="s">
        <v>1809</v>
      </c>
      <c r="V871" s="5"/>
    </row>
    <row r="872" spans="1:22" x14ac:dyDescent="0.2">
      <c r="A872" s="17">
        <v>9</v>
      </c>
      <c r="B872" s="17">
        <v>201</v>
      </c>
      <c r="D872" s="17">
        <v>104583</v>
      </c>
      <c r="E872" s="18" t="s">
        <v>1415</v>
      </c>
      <c r="F872" s="18" t="s">
        <v>963</v>
      </c>
      <c r="G872" s="18" t="s">
        <v>2742</v>
      </c>
      <c r="H872" s="23">
        <v>16958</v>
      </c>
      <c r="I872" s="22">
        <v>16958</v>
      </c>
      <c r="J872" s="19">
        <v>2006</v>
      </c>
      <c r="K872" s="18" t="s">
        <v>1427</v>
      </c>
      <c r="L872" s="17">
        <v>6206</v>
      </c>
      <c r="M872" s="21" t="s">
        <v>896</v>
      </c>
      <c r="O872" s="17" t="s">
        <v>1165</v>
      </c>
      <c r="Q872" s="17">
        <v>2010</v>
      </c>
      <c r="T872" s="28"/>
      <c r="U872" s="21" t="s">
        <v>1809</v>
      </c>
      <c r="V872" s="5"/>
    </row>
    <row r="873" spans="1:22" x14ac:dyDescent="0.2">
      <c r="A873" s="17">
        <v>2</v>
      </c>
      <c r="B873" s="17">
        <v>180</v>
      </c>
      <c r="C873" s="17" t="s">
        <v>932</v>
      </c>
      <c r="D873" s="17">
        <v>112398</v>
      </c>
      <c r="E873" s="18" t="s">
        <v>1415</v>
      </c>
      <c r="F873" s="18" t="s">
        <v>60</v>
      </c>
      <c r="G873" s="18" t="s">
        <v>2743</v>
      </c>
      <c r="H873" s="23">
        <v>12002</v>
      </c>
      <c r="I873" s="22">
        <v>12002</v>
      </c>
      <c r="J873" s="19">
        <v>1992</v>
      </c>
      <c r="K873" s="18" t="s">
        <v>754</v>
      </c>
      <c r="L873" s="17">
        <v>6004</v>
      </c>
      <c r="M873" s="21" t="s">
        <v>1400</v>
      </c>
      <c r="O873" s="17" t="s">
        <v>1165</v>
      </c>
      <c r="Q873" s="17">
        <v>1992</v>
      </c>
      <c r="R873" s="17">
        <v>2001</v>
      </c>
      <c r="T873" s="28"/>
      <c r="U873" s="21" t="s">
        <v>1809</v>
      </c>
      <c r="V873" s="5"/>
    </row>
    <row r="874" spans="1:22" x14ac:dyDescent="0.2">
      <c r="A874" s="17">
        <v>11</v>
      </c>
      <c r="B874" s="17">
        <v>221</v>
      </c>
      <c r="D874" s="17">
        <v>130725</v>
      </c>
      <c r="E874" s="20" t="s">
        <v>1415</v>
      </c>
      <c r="F874" s="20" t="s">
        <v>60</v>
      </c>
      <c r="G874" s="18" t="s">
        <v>2743</v>
      </c>
      <c r="H874" s="12">
        <v>20764</v>
      </c>
      <c r="I874" s="22">
        <v>20764</v>
      </c>
      <c r="J874" s="19">
        <v>2016</v>
      </c>
      <c r="K874" s="20" t="s">
        <v>753</v>
      </c>
      <c r="L874" s="17">
        <v>6017</v>
      </c>
      <c r="M874" s="20" t="s">
        <v>21</v>
      </c>
      <c r="N874" s="17"/>
      <c r="O874" s="17" t="s">
        <v>1165</v>
      </c>
      <c r="U874" s="21" t="s">
        <v>1809</v>
      </c>
      <c r="V874" s="5"/>
    </row>
    <row r="875" spans="1:22" x14ac:dyDescent="0.2">
      <c r="A875" s="17">
        <v>4</v>
      </c>
      <c r="B875" s="17">
        <v>205</v>
      </c>
      <c r="C875" s="17" t="s">
        <v>932</v>
      </c>
      <c r="D875" s="17">
        <v>111388</v>
      </c>
      <c r="E875" s="18" t="s">
        <v>1342</v>
      </c>
      <c r="F875" s="18" t="s">
        <v>948</v>
      </c>
      <c r="G875" s="18" t="s">
        <v>2744</v>
      </c>
      <c r="H875" s="23">
        <v>9676</v>
      </c>
      <c r="I875" s="22">
        <v>9676</v>
      </c>
      <c r="J875" s="19">
        <v>1986</v>
      </c>
      <c r="K875" s="18" t="s">
        <v>755</v>
      </c>
      <c r="L875" s="17">
        <v>6033</v>
      </c>
      <c r="M875" s="21" t="s">
        <v>1367</v>
      </c>
      <c r="O875" s="17" t="s">
        <v>1165</v>
      </c>
      <c r="R875" s="17">
        <v>1995</v>
      </c>
      <c r="T875" s="28"/>
      <c r="U875" s="21" t="s">
        <v>1809</v>
      </c>
      <c r="V875" s="5"/>
    </row>
    <row r="876" spans="1:22" x14ac:dyDescent="0.2">
      <c r="A876" s="17">
        <v>11</v>
      </c>
      <c r="B876" s="17">
        <v>110</v>
      </c>
      <c r="C876" s="17" t="s">
        <v>932</v>
      </c>
      <c r="D876" s="17">
        <v>114366</v>
      </c>
      <c r="E876" s="18" t="s">
        <v>1342</v>
      </c>
      <c r="F876" s="18" t="s">
        <v>55</v>
      </c>
      <c r="G876" s="18" t="s">
        <v>2745</v>
      </c>
      <c r="H876" s="23">
        <v>12896</v>
      </c>
      <c r="I876" s="22">
        <v>12896</v>
      </c>
      <c r="J876" s="19">
        <v>1995</v>
      </c>
      <c r="K876" s="18" t="s">
        <v>442</v>
      </c>
      <c r="L876" s="17">
        <v>6018</v>
      </c>
      <c r="M876" s="21" t="s">
        <v>1380</v>
      </c>
      <c r="O876" s="17" t="s">
        <v>1165</v>
      </c>
      <c r="Q876" s="17">
        <v>2000</v>
      </c>
      <c r="S876" s="17">
        <v>2009</v>
      </c>
      <c r="T876" s="28"/>
      <c r="U876" s="21" t="s">
        <v>1809</v>
      </c>
      <c r="V876" s="5"/>
    </row>
    <row r="877" spans="1:22" ht="12.75" customHeight="1" x14ac:dyDescent="0.2">
      <c r="A877" s="17">
        <v>8</v>
      </c>
      <c r="B877" s="17">
        <v>121</v>
      </c>
      <c r="D877" s="17">
        <v>100089</v>
      </c>
      <c r="E877" s="18" t="s">
        <v>1342</v>
      </c>
      <c r="F877" s="18" t="s">
        <v>79</v>
      </c>
      <c r="G877" s="18" t="s">
        <v>2746</v>
      </c>
      <c r="H877" s="23">
        <v>16642</v>
      </c>
      <c r="I877" s="22">
        <v>16642</v>
      </c>
      <c r="J877" s="19">
        <v>2005</v>
      </c>
      <c r="K877" s="18" t="s">
        <v>650</v>
      </c>
      <c r="L877" s="17">
        <v>6032</v>
      </c>
      <c r="M877" s="21" t="s">
        <v>891</v>
      </c>
      <c r="O877" s="17" t="s">
        <v>1165</v>
      </c>
      <c r="Q877" s="17">
        <v>2005</v>
      </c>
      <c r="T877" s="28"/>
      <c r="U877" s="21" t="s">
        <v>1809</v>
      </c>
      <c r="V877" s="5"/>
    </row>
    <row r="878" spans="1:22" ht="12.75" customHeight="1" x14ac:dyDescent="0.2">
      <c r="A878" s="17">
        <v>8</v>
      </c>
      <c r="B878" s="17">
        <v>219</v>
      </c>
      <c r="D878" s="17">
        <v>162089</v>
      </c>
      <c r="E878" s="18" t="s">
        <v>1245</v>
      </c>
      <c r="F878" s="18" t="s">
        <v>1270</v>
      </c>
      <c r="G878" s="18" t="s">
        <v>2747</v>
      </c>
      <c r="H878" s="23">
        <v>18475</v>
      </c>
      <c r="I878" s="22">
        <v>18475</v>
      </c>
      <c r="J878" s="19">
        <v>2010</v>
      </c>
      <c r="K878" s="18" t="s">
        <v>1246</v>
      </c>
      <c r="L878" s="17">
        <v>6032</v>
      </c>
      <c r="M878" s="21" t="s">
        <v>891</v>
      </c>
      <c r="O878" s="17" t="s">
        <v>1165</v>
      </c>
      <c r="T878" s="28"/>
      <c r="U878" s="21" t="s">
        <v>1809</v>
      </c>
      <c r="V878" s="5"/>
    </row>
    <row r="879" spans="1:22" ht="12.75" customHeight="1" x14ac:dyDescent="0.2">
      <c r="A879" s="17">
        <v>3</v>
      </c>
      <c r="B879" s="17">
        <v>161</v>
      </c>
      <c r="D879" s="17">
        <v>112400</v>
      </c>
      <c r="E879" s="18" t="s">
        <v>137</v>
      </c>
      <c r="F879" s="18" t="s">
        <v>98</v>
      </c>
      <c r="G879" s="18" t="s">
        <v>2748</v>
      </c>
      <c r="H879" s="23">
        <v>14275</v>
      </c>
      <c r="I879" s="22">
        <v>14275</v>
      </c>
      <c r="J879" s="19">
        <v>1999</v>
      </c>
      <c r="K879" s="18" t="s">
        <v>123</v>
      </c>
      <c r="L879" s="17">
        <v>6010</v>
      </c>
      <c r="M879" s="21" t="s">
        <v>1401</v>
      </c>
      <c r="O879" s="17" t="s">
        <v>1165</v>
      </c>
      <c r="Q879" s="17">
        <v>2001</v>
      </c>
      <c r="R879" s="17">
        <v>2009</v>
      </c>
      <c r="T879" s="28"/>
      <c r="U879" s="21" t="s">
        <v>1809</v>
      </c>
      <c r="V879" s="5"/>
    </row>
    <row r="880" spans="1:22" ht="12.75" customHeight="1" x14ac:dyDescent="0.2">
      <c r="A880" s="17">
        <v>8</v>
      </c>
      <c r="B880" s="17">
        <v>121</v>
      </c>
      <c r="D880" s="17">
        <v>100091</v>
      </c>
      <c r="E880" s="18" t="s">
        <v>1343</v>
      </c>
      <c r="F880" s="18" t="s">
        <v>59</v>
      </c>
      <c r="G880" s="18" t="s">
        <v>2749</v>
      </c>
      <c r="H880" s="23">
        <v>15152</v>
      </c>
      <c r="I880" s="22">
        <v>15152</v>
      </c>
      <c r="J880" s="19">
        <v>2001</v>
      </c>
      <c r="K880" s="18" t="s">
        <v>1185</v>
      </c>
      <c r="L880" s="17">
        <v>6020</v>
      </c>
      <c r="M880" s="21" t="s">
        <v>1381</v>
      </c>
      <c r="O880" s="17" t="s">
        <v>1165</v>
      </c>
      <c r="Q880" s="17">
        <v>2007</v>
      </c>
      <c r="R880" s="17">
        <v>2010</v>
      </c>
      <c r="T880" s="28"/>
      <c r="U880" s="21" t="s">
        <v>1809</v>
      </c>
      <c r="V880" s="5"/>
    </row>
    <row r="881" spans="1:22" ht="12.75" customHeight="1" x14ac:dyDescent="0.2">
      <c r="A881" s="17">
        <v>17</v>
      </c>
      <c r="B881" s="17">
        <v>227</v>
      </c>
      <c r="D881" s="17">
        <v>286708</v>
      </c>
      <c r="E881" s="18" t="s">
        <v>1344</v>
      </c>
      <c r="F881" s="18" t="s">
        <v>72</v>
      </c>
      <c r="G881" s="18" t="s">
        <v>3052</v>
      </c>
      <c r="H881" s="23">
        <v>20952</v>
      </c>
      <c r="I881" s="22">
        <v>20952</v>
      </c>
      <c r="J881" s="19">
        <v>2017</v>
      </c>
      <c r="K881" s="18" t="s">
        <v>3114</v>
      </c>
      <c r="L881" s="17">
        <v>6170</v>
      </c>
      <c r="M881" s="21" t="s">
        <v>1404</v>
      </c>
      <c r="O881" s="17" t="s">
        <v>1165</v>
      </c>
      <c r="T881" s="28">
        <v>42790</v>
      </c>
      <c r="U881" s="21" t="s">
        <v>1809</v>
      </c>
      <c r="V881" s="5"/>
    </row>
    <row r="882" spans="1:22" ht="12.75" customHeight="1" x14ac:dyDescent="0.2">
      <c r="A882" s="17">
        <v>17</v>
      </c>
      <c r="B882" s="17">
        <v>134</v>
      </c>
      <c r="D882" s="17">
        <v>629963</v>
      </c>
      <c r="E882" s="20" t="s">
        <v>1344</v>
      </c>
      <c r="F882" s="20" t="s">
        <v>72</v>
      </c>
      <c r="G882" s="20" t="s">
        <v>3052</v>
      </c>
      <c r="H882" s="12">
        <v>16909</v>
      </c>
      <c r="I882" s="22">
        <v>16909</v>
      </c>
      <c r="J882" s="17">
        <v>2017</v>
      </c>
      <c r="K882" s="20" t="s">
        <v>3027</v>
      </c>
      <c r="L882" s="17">
        <v>6173</v>
      </c>
      <c r="M882" s="20" t="s">
        <v>905</v>
      </c>
      <c r="N882" s="17"/>
      <c r="O882" s="17" t="s">
        <v>1165</v>
      </c>
      <c r="P882" s="17"/>
      <c r="Q882" s="23"/>
      <c r="U882" s="21" t="s">
        <v>1809</v>
      </c>
      <c r="V882" s="5"/>
    </row>
    <row r="883" spans="1:22" ht="12.75" customHeight="1" x14ac:dyDescent="0.2">
      <c r="A883" s="17">
        <v>17</v>
      </c>
      <c r="B883" s="17">
        <v>227</v>
      </c>
      <c r="D883" s="17">
        <v>164225</v>
      </c>
      <c r="E883" s="20" t="s">
        <v>1344</v>
      </c>
      <c r="F883" s="20" t="s">
        <v>1829</v>
      </c>
      <c r="G883" s="18" t="s">
        <v>2750</v>
      </c>
      <c r="H883" s="23">
        <v>20307</v>
      </c>
      <c r="I883" s="22">
        <v>20307</v>
      </c>
      <c r="J883" s="19">
        <v>2015</v>
      </c>
      <c r="K883" s="20" t="s">
        <v>1826</v>
      </c>
      <c r="L883" s="17">
        <v>6170</v>
      </c>
      <c r="M883" s="20" t="s">
        <v>1404</v>
      </c>
      <c r="O883" s="17" t="s">
        <v>1165</v>
      </c>
      <c r="U883" s="21" t="s">
        <v>1809</v>
      </c>
      <c r="V883" s="5"/>
    </row>
    <row r="884" spans="1:22" ht="12.75" customHeight="1" x14ac:dyDescent="0.2">
      <c r="A884" s="17">
        <v>17</v>
      </c>
      <c r="B884" s="17">
        <v>227</v>
      </c>
      <c r="C884" s="17" t="s">
        <v>932</v>
      </c>
      <c r="D884" s="17">
        <v>240010</v>
      </c>
      <c r="E884" s="18" t="s">
        <v>1344</v>
      </c>
      <c r="F884" s="18" t="s">
        <v>70</v>
      </c>
      <c r="G884" s="18" t="s">
        <v>2751</v>
      </c>
      <c r="H884" s="23">
        <v>12938</v>
      </c>
      <c r="I884" s="22">
        <v>12938</v>
      </c>
      <c r="J884" s="19">
        <v>1995</v>
      </c>
      <c r="K884" s="18" t="s">
        <v>3106</v>
      </c>
      <c r="L884" s="17">
        <v>6170</v>
      </c>
      <c r="M884" s="21" t="s">
        <v>1404</v>
      </c>
      <c r="O884" s="17" t="s">
        <v>1165</v>
      </c>
      <c r="Q884" s="17">
        <v>1998</v>
      </c>
      <c r="R884" s="17">
        <v>2005</v>
      </c>
      <c r="T884" s="28">
        <v>42773</v>
      </c>
      <c r="U884" s="21" t="s">
        <v>1809</v>
      </c>
    </row>
    <row r="885" spans="1:22" ht="12.75" customHeight="1" x14ac:dyDescent="0.2">
      <c r="A885" s="17">
        <v>17</v>
      </c>
      <c r="B885" s="17">
        <v>126</v>
      </c>
      <c r="D885" s="17">
        <v>156990</v>
      </c>
      <c r="E885" s="20" t="s">
        <v>1344</v>
      </c>
      <c r="F885" s="20" t="s">
        <v>55</v>
      </c>
      <c r="G885" s="20" t="s">
        <v>2752</v>
      </c>
      <c r="H885" s="12">
        <v>21074</v>
      </c>
      <c r="I885" s="22">
        <v>21074</v>
      </c>
      <c r="J885" s="17">
        <v>2017</v>
      </c>
      <c r="K885" s="20" t="s">
        <v>2981</v>
      </c>
      <c r="L885" s="17">
        <v>6017</v>
      </c>
      <c r="M885" s="20" t="s">
        <v>21</v>
      </c>
      <c r="N885" s="17"/>
      <c r="O885" s="17" t="s">
        <v>1165</v>
      </c>
      <c r="P885" s="17"/>
      <c r="Q885" s="23"/>
      <c r="U885" s="21" t="s">
        <v>1809</v>
      </c>
    </row>
    <row r="886" spans="1:22" ht="12.75" customHeight="1" x14ac:dyDescent="0.2">
      <c r="A886" s="17">
        <v>17</v>
      </c>
      <c r="B886" s="17">
        <v>134</v>
      </c>
      <c r="D886" s="17">
        <v>148089</v>
      </c>
      <c r="E886" s="18" t="s">
        <v>1344</v>
      </c>
      <c r="F886" s="18" t="s">
        <v>55</v>
      </c>
      <c r="G886" s="18" t="s">
        <v>2752</v>
      </c>
      <c r="H886" s="23">
        <v>15044</v>
      </c>
      <c r="I886" s="22">
        <v>15044</v>
      </c>
      <c r="J886" s="19">
        <v>2001</v>
      </c>
      <c r="K886" s="18" t="s">
        <v>1664</v>
      </c>
      <c r="L886" s="17">
        <v>6174</v>
      </c>
      <c r="M886" s="21" t="s">
        <v>50</v>
      </c>
      <c r="O886" s="17" t="s">
        <v>1165</v>
      </c>
      <c r="T886" s="28">
        <v>41590</v>
      </c>
      <c r="U886" s="21" t="s">
        <v>1809</v>
      </c>
    </row>
    <row r="887" spans="1:22" ht="12.75" customHeight="1" x14ac:dyDescent="0.2">
      <c r="A887" s="17">
        <v>17</v>
      </c>
      <c r="B887" s="17">
        <v>131</v>
      </c>
      <c r="C887" s="17" t="s">
        <v>1556</v>
      </c>
      <c r="D887" s="17">
        <v>179391</v>
      </c>
      <c r="E887" s="18" t="s">
        <v>138</v>
      </c>
      <c r="F887" s="18" t="s">
        <v>54</v>
      </c>
      <c r="G887" s="18" t="s">
        <v>2753</v>
      </c>
      <c r="H887" s="23">
        <v>14675</v>
      </c>
      <c r="I887" s="22">
        <v>14675</v>
      </c>
      <c r="J887" s="19">
        <v>2000</v>
      </c>
      <c r="K887" s="18" t="s">
        <v>1839</v>
      </c>
      <c r="L887" s="17">
        <v>6182</v>
      </c>
      <c r="M887" s="21" t="s">
        <v>903</v>
      </c>
      <c r="O887" s="17" t="s">
        <v>1165</v>
      </c>
      <c r="Q887" s="17">
        <v>2000</v>
      </c>
      <c r="T887" s="28">
        <v>42060</v>
      </c>
      <c r="U887" s="21" t="s">
        <v>1809</v>
      </c>
    </row>
    <row r="888" spans="1:22" ht="12.75" customHeight="1" x14ac:dyDescent="0.2">
      <c r="A888" s="17">
        <v>2</v>
      </c>
      <c r="B888" s="17">
        <v>178</v>
      </c>
      <c r="C888" s="17" t="s">
        <v>1556</v>
      </c>
      <c r="D888" s="17">
        <v>179392</v>
      </c>
      <c r="E888" s="18" t="s">
        <v>138</v>
      </c>
      <c r="F888" s="18" t="s">
        <v>198</v>
      </c>
      <c r="G888" s="18" t="s">
        <v>2754</v>
      </c>
      <c r="H888" s="23">
        <v>14830</v>
      </c>
      <c r="I888" s="22">
        <v>14830</v>
      </c>
      <c r="J888" s="19">
        <v>2000</v>
      </c>
      <c r="K888" s="18" t="s">
        <v>756</v>
      </c>
      <c r="L888" s="17">
        <v>6023</v>
      </c>
      <c r="M888" s="21" t="s">
        <v>921</v>
      </c>
      <c r="O888" s="17" t="s">
        <v>1165</v>
      </c>
      <c r="Q888" s="17">
        <v>2000</v>
      </c>
      <c r="T888" s="28"/>
      <c r="U888" s="21" t="s">
        <v>1809</v>
      </c>
    </row>
    <row r="889" spans="1:22" ht="12.75" customHeight="1" x14ac:dyDescent="0.2">
      <c r="A889" s="17">
        <v>12</v>
      </c>
      <c r="B889" s="17">
        <v>238</v>
      </c>
      <c r="D889" s="17">
        <v>152553</v>
      </c>
      <c r="E889" s="18" t="s">
        <v>1345</v>
      </c>
      <c r="F889" s="18" t="s">
        <v>72</v>
      </c>
      <c r="G889" s="18" t="s">
        <v>2755</v>
      </c>
      <c r="H889" s="23">
        <v>15122</v>
      </c>
      <c r="I889" s="22">
        <v>15122</v>
      </c>
      <c r="J889" s="19">
        <v>2001</v>
      </c>
      <c r="K889" s="18" t="s">
        <v>1071</v>
      </c>
      <c r="L889" s="17">
        <v>6260</v>
      </c>
      <c r="M889" s="21" t="s">
        <v>4</v>
      </c>
      <c r="O889" s="17" t="s">
        <v>1165</v>
      </c>
      <c r="Q889" s="17">
        <v>2001</v>
      </c>
      <c r="R889" s="17">
        <v>2010</v>
      </c>
      <c r="T889" s="28"/>
      <c r="U889" s="21" t="s">
        <v>1809</v>
      </c>
    </row>
    <row r="890" spans="1:22" ht="12.75" customHeight="1" x14ac:dyDescent="0.2">
      <c r="A890" s="17">
        <v>10</v>
      </c>
      <c r="B890" s="17">
        <v>235</v>
      </c>
      <c r="D890" s="17">
        <v>146865</v>
      </c>
      <c r="E890" s="18" t="s">
        <v>1345</v>
      </c>
      <c r="F890" s="18" t="s">
        <v>116</v>
      </c>
      <c r="G890" s="18" t="s">
        <v>2756</v>
      </c>
      <c r="H890" s="23">
        <v>17303</v>
      </c>
      <c r="I890" s="22">
        <v>17303</v>
      </c>
      <c r="J890" s="19">
        <v>2011</v>
      </c>
      <c r="K890" s="18" t="s">
        <v>1128</v>
      </c>
      <c r="L890" s="17">
        <v>6214</v>
      </c>
      <c r="M890" s="21" t="s">
        <v>1397</v>
      </c>
      <c r="O890" s="17" t="s">
        <v>1165</v>
      </c>
      <c r="T890" s="28"/>
      <c r="U890" s="21" t="s">
        <v>1809</v>
      </c>
    </row>
    <row r="891" spans="1:22" ht="12.75" customHeight="1" x14ac:dyDescent="0.2">
      <c r="A891" s="17">
        <v>8</v>
      </c>
      <c r="B891" s="17">
        <v>121</v>
      </c>
      <c r="D891" s="17">
        <v>100343</v>
      </c>
      <c r="E891" s="18" t="s">
        <v>1345</v>
      </c>
      <c r="F891" s="18" t="s">
        <v>55</v>
      </c>
      <c r="G891" s="18" t="s">
        <v>2757</v>
      </c>
      <c r="H891" s="23">
        <v>15571</v>
      </c>
      <c r="I891" s="22">
        <v>15571</v>
      </c>
      <c r="J891" s="19">
        <v>2002</v>
      </c>
      <c r="K891" s="18" t="s">
        <v>1305</v>
      </c>
      <c r="L891" s="17">
        <v>6020</v>
      </c>
      <c r="M891" s="21" t="s">
        <v>1381</v>
      </c>
      <c r="O891" s="17" t="s">
        <v>1165</v>
      </c>
      <c r="Q891" s="17">
        <v>2003</v>
      </c>
      <c r="T891" s="28"/>
      <c r="U891" s="21" t="s">
        <v>1809</v>
      </c>
    </row>
    <row r="892" spans="1:22" x14ac:dyDescent="0.2">
      <c r="A892" s="17">
        <v>12</v>
      </c>
      <c r="B892" s="17">
        <v>112</v>
      </c>
      <c r="C892" s="17" t="s">
        <v>932</v>
      </c>
      <c r="D892" s="17">
        <v>298254</v>
      </c>
      <c r="E892" s="18" t="s">
        <v>1416</v>
      </c>
      <c r="F892" s="18" t="s">
        <v>539</v>
      </c>
      <c r="G892" s="18" t="s">
        <v>2758</v>
      </c>
      <c r="H892" s="23">
        <v>11260</v>
      </c>
      <c r="I892" s="22">
        <v>11260</v>
      </c>
      <c r="J892" s="19">
        <v>1990</v>
      </c>
      <c r="K892" s="18" t="s">
        <v>1741</v>
      </c>
      <c r="L892" s="17">
        <v>4133</v>
      </c>
      <c r="M892" s="21" t="s">
        <v>1742</v>
      </c>
      <c r="O892" s="17" t="s">
        <v>1165</v>
      </c>
      <c r="T892" s="28"/>
      <c r="U892" s="21" t="s">
        <v>1809</v>
      </c>
    </row>
    <row r="893" spans="1:22" x14ac:dyDescent="0.2">
      <c r="A893" s="17">
        <v>13</v>
      </c>
      <c r="B893" s="17">
        <v>137</v>
      </c>
      <c r="D893" s="17">
        <v>145645</v>
      </c>
      <c r="E893" s="18" t="s">
        <v>1417</v>
      </c>
      <c r="F893" s="18" t="s">
        <v>973</v>
      </c>
      <c r="G893" s="18" t="s">
        <v>2759</v>
      </c>
      <c r="H893" s="23">
        <v>18049</v>
      </c>
      <c r="I893" s="22">
        <v>18049</v>
      </c>
      <c r="J893" s="19">
        <v>2009</v>
      </c>
      <c r="K893" s="18" t="s">
        <v>1164</v>
      </c>
      <c r="L893" s="17">
        <v>6022</v>
      </c>
      <c r="M893" s="21" t="s">
        <v>915</v>
      </c>
      <c r="O893" s="17" t="s">
        <v>1165</v>
      </c>
      <c r="Q893" s="17">
        <v>2012</v>
      </c>
      <c r="T893" s="28"/>
      <c r="U893" s="21" t="s">
        <v>1809</v>
      </c>
    </row>
    <row r="894" spans="1:22" x14ac:dyDescent="0.2">
      <c r="A894" s="17">
        <v>15</v>
      </c>
      <c r="B894" s="17">
        <v>166</v>
      </c>
      <c r="D894" s="17">
        <v>159687</v>
      </c>
      <c r="E894" s="18" t="s">
        <v>1417</v>
      </c>
      <c r="F894" s="18" t="s">
        <v>973</v>
      </c>
      <c r="G894" s="18" t="s">
        <v>2759</v>
      </c>
      <c r="H894" s="23">
        <v>17913</v>
      </c>
      <c r="I894" s="22">
        <v>17913</v>
      </c>
      <c r="J894" s="19">
        <v>2009</v>
      </c>
      <c r="K894" s="18" t="s">
        <v>84</v>
      </c>
      <c r="L894" s="17">
        <v>6156</v>
      </c>
      <c r="M894" s="21" t="s">
        <v>1106</v>
      </c>
      <c r="O894" s="17" t="s">
        <v>1165</v>
      </c>
      <c r="Q894" s="17">
        <v>2012</v>
      </c>
      <c r="T894" s="28"/>
      <c r="U894" s="21" t="s">
        <v>1809</v>
      </c>
    </row>
    <row r="895" spans="1:22" x14ac:dyDescent="0.2">
      <c r="A895" s="17">
        <v>17</v>
      </c>
      <c r="B895" s="17">
        <v>144</v>
      </c>
      <c r="D895" s="17">
        <v>171943</v>
      </c>
      <c r="E895" s="18" t="s">
        <v>1417</v>
      </c>
      <c r="F895" s="18" t="s">
        <v>62</v>
      </c>
      <c r="G895" s="18" t="s">
        <v>2760</v>
      </c>
      <c r="H895" s="23">
        <v>18790</v>
      </c>
      <c r="I895" s="22">
        <v>18790</v>
      </c>
      <c r="J895" s="19">
        <v>2011</v>
      </c>
      <c r="K895" s="18" t="s">
        <v>1129</v>
      </c>
      <c r="L895" s="17">
        <v>6166</v>
      </c>
      <c r="M895" s="21" t="s">
        <v>11</v>
      </c>
      <c r="O895" s="17" t="s">
        <v>1165</v>
      </c>
      <c r="Q895" s="17">
        <v>2011</v>
      </c>
      <c r="T895" s="28"/>
      <c r="U895" s="21" t="s">
        <v>1809</v>
      </c>
    </row>
    <row r="896" spans="1:22" x14ac:dyDescent="0.2">
      <c r="A896" s="17">
        <v>1</v>
      </c>
      <c r="B896" s="17">
        <v>100</v>
      </c>
      <c r="C896" s="17" t="s">
        <v>932</v>
      </c>
      <c r="E896" s="18" t="s">
        <v>1417</v>
      </c>
      <c r="F896" s="18" t="s">
        <v>94</v>
      </c>
      <c r="G896" s="18" t="s">
        <v>2761</v>
      </c>
      <c r="H896" s="23">
        <v>13629</v>
      </c>
      <c r="I896" s="22">
        <v>13629</v>
      </c>
      <c r="J896" s="19">
        <v>1997</v>
      </c>
      <c r="K896" s="18" t="s">
        <v>1521</v>
      </c>
      <c r="L896" s="17">
        <v>6003</v>
      </c>
      <c r="M896" s="21" t="s">
        <v>1400</v>
      </c>
      <c r="O896" s="17" t="s">
        <v>1165</v>
      </c>
      <c r="T896" s="28"/>
      <c r="U896" s="21" t="s">
        <v>1809</v>
      </c>
    </row>
    <row r="897" spans="1:21" ht="12.75" customHeight="1" x14ac:dyDescent="0.2">
      <c r="A897" s="17">
        <v>9</v>
      </c>
      <c r="B897" s="17">
        <v>231</v>
      </c>
      <c r="D897" s="17">
        <v>100240</v>
      </c>
      <c r="E897" s="18" t="s">
        <v>1417</v>
      </c>
      <c r="F897" s="18" t="s">
        <v>56</v>
      </c>
      <c r="G897" s="18" t="s">
        <v>2762</v>
      </c>
      <c r="H897" s="23">
        <v>16954</v>
      </c>
      <c r="I897" s="22">
        <v>16954</v>
      </c>
      <c r="J897" s="19">
        <v>2006</v>
      </c>
      <c r="K897" s="18" t="s">
        <v>1522</v>
      </c>
      <c r="L897" s="17">
        <v>6204</v>
      </c>
      <c r="M897" s="21" t="s">
        <v>13</v>
      </c>
      <c r="O897" s="17" t="s">
        <v>1165</v>
      </c>
      <c r="Q897" s="17">
        <v>2006</v>
      </c>
      <c r="T897" s="28">
        <v>42068</v>
      </c>
      <c r="U897" s="21" t="s">
        <v>1809</v>
      </c>
    </row>
    <row r="898" spans="1:21" x14ac:dyDescent="0.2">
      <c r="A898" s="17">
        <v>11</v>
      </c>
      <c r="B898" s="17">
        <v>221</v>
      </c>
      <c r="C898" s="17" t="s">
        <v>932</v>
      </c>
      <c r="D898" s="17">
        <v>144896</v>
      </c>
      <c r="E898" s="18" t="s">
        <v>1417</v>
      </c>
      <c r="F898" s="18" t="s">
        <v>60</v>
      </c>
      <c r="G898" s="18" t="s">
        <v>2763</v>
      </c>
      <c r="H898" s="23">
        <v>11415</v>
      </c>
      <c r="I898" s="22">
        <v>11415</v>
      </c>
      <c r="J898" s="19">
        <v>1991</v>
      </c>
      <c r="K898" s="18" t="s">
        <v>759</v>
      </c>
      <c r="L898" s="17">
        <v>6017</v>
      </c>
      <c r="M898" s="21" t="s">
        <v>21</v>
      </c>
      <c r="O898" s="17" t="s">
        <v>1165</v>
      </c>
      <c r="Q898" s="17">
        <v>1992</v>
      </c>
      <c r="R898" s="17">
        <v>2000</v>
      </c>
      <c r="T898" s="28"/>
      <c r="U898" s="21" t="s">
        <v>1809</v>
      </c>
    </row>
    <row r="899" spans="1:21" x14ac:dyDescent="0.2">
      <c r="A899" s="17">
        <v>9</v>
      </c>
      <c r="B899" s="17">
        <v>231</v>
      </c>
      <c r="D899" s="17">
        <v>100241</v>
      </c>
      <c r="E899" s="18" t="s">
        <v>358</v>
      </c>
      <c r="F899" s="18" t="s">
        <v>62</v>
      </c>
      <c r="G899" s="18" t="s">
        <v>2764</v>
      </c>
      <c r="H899" s="23">
        <v>17289</v>
      </c>
      <c r="I899" s="22">
        <v>17289</v>
      </c>
      <c r="J899" s="19">
        <v>2007</v>
      </c>
      <c r="K899" s="18" t="s">
        <v>1307</v>
      </c>
      <c r="L899" s="17">
        <v>6204</v>
      </c>
      <c r="M899" s="21" t="s">
        <v>13</v>
      </c>
      <c r="O899" s="17" t="s">
        <v>1165</v>
      </c>
      <c r="Q899" s="17">
        <v>2015</v>
      </c>
      <c r="S899" s="17">
        <v>2009</v>
      </c>
      <c r="T899" s="28"/>
      <c r="U899" s="21" t="s">
        <v>1809</v>
      </c>
    </row>
    <row r="900" spans="1:21" x14ac:dyDescent="0.2">
      <c r="A900" s="17">
        <v>13</v>
      </c>
      <c r="B900" s="17">
        <v>137</v>
      </c>
      <c r="D900" s="17">
        <v>145646</v>
      </c>
      <c r="E900" s="18" t="s">
        <v>1346</v>
      </c>
      <c r="F900" s="18" t="s">
        <v>54</v>
      </c>
      <c r="G900" s="18" t="s">
        <v>2765</v>
      </c>
      <c r="H900" s="23">
        <v>15439</v>
      </c>
      <c r="I900" s="22">
        <v>15439</v>
      </c>
      <c r="J900" s="19">
        <v>2002</v>
      </c>
      <c r="K900" s="18" t="s">
        <v>582</v>
      </c>
      <c r="L900" s="17">
        <v>6142</v>
      </c>
      <c r="M900" s="21" t="s">
        <v>1395</v>
      </c>
      <c r="O900" s="17" t="s">
        <v>1165</v>
      </c>
      <c r="Q900" s="17">
        <v>2002</v>
      </c>
      <c r="T900" s="28"/>
      <c r="U900" s="21" t="s">
        <v>1809</v>
      </c>
    </row>
    <row r="901" spans="1:21" x14ac:dyDescent="0.2">
      <c r="A901" s="17">
        <v>12</v>
      </c>
      <c r="B901" s="17">
        <v>213</v>
      </c>
      <c r="C901" s="17" t="s">
        <v>932</v>
      </c>
      <c r="D901" s="17">
        <v>162463</v>
      </c>
      <c r="E901" s="18" t="s">
        <v>1347</v>
      </c>
      <c r="F901" s="18" t="s">
        <v>76</v>
      </c>
      <c r="G901" s="18" t="s">
        <v>2766</v>
      </c>
      <c r="H901" s="23">
        <v>8139</v>
      </c>
      <c r="I901" s="22">
        <v>8139</v>
      </c>
      <c r="J901" s="19">
        <v>1982</v>
      </c>
      <c r="K901" s="18" t="s">
        <v>1429</v>
      </c>
      <c r="L901" s="17">
        <v>6260</v>
      </c>
      <c r="M901" s="21" t="s">
        <v>897</v>
      </c>
      <c r="O901" s="17" t="s">
        <v>1165</v>
      </c>
      <c r="R901" s="17">
        <v>1998</v>
      </c>
      <c r="T901" s="28"/>
      <c r="U901" s="21" t="s">
        <v>1809</v>
      </c>
    </row>
    <row r="902" spans="1:21" x14ac:dyDescent="0.2">
      <c r="A902" s="17">
        <v>6</v>
      </c>
      <c r="B902" s="17">
        <v>220</v>
      </c>
      <c r="D902" s="17">
        <v>174649</v>
      </c>
      <c r="E902" s="18" t="s">
        <v>415</v>
      </c>
      <c r="F902" s="18" t="s">
        <v>55</v>
      </c>
      <c r="G902" s="18" t="s">
        <v>2767</v>
      </c>
      <c r="H902" s="23">
        <v>18028</v>
      </c>
      <c r="I902" s="22">
        <v>18028</v>
      </c>
      <c r="J902" s="19">
        <v>2009</v>
      </c>
      <c r="K902" s="18" t="s">
        <v>1019</v>
      </c>
      <c r="L902" s="17">
        <v>6023</v>
      </c>
      <c r="M902" s="21" t="s">
        <v>921</v>
      </c>
      <c r="O902" s="17" t="s">
        <v>1165</v>
      </c>
      <c r="Q902" s="17">
        <v>2012</v>
      </c>
      <c r="T902" s="28"/>
      <c r="U902" s="21" t="s">
        <v>1809</v>
      </c>
    </row>
    <row r="903" spans="1:21" x14ac:dyDescent="0.2">
      <c r="A903" s="17">
        <v>16</v>
      </c>
      <c r="B903" s="17">
        <v>252</v>
      </c>
      <c r="D903" s="17">
        <v>144831</v>
      </c>
      <c r="E903" s="18" t="s">
        <v>1348</v>
      </c>
      <c r="F903" s="18" t="s">
        <v>72</v>
      </c>
      <c r="G903" s="18" t="s">
        <v>2768</v>
      </c>
      <c r="H903" s="23">
        <v>18716</v>
      </c>
      <c r="I903" s="22">
        <v>18716</v>
      </c>
      <c r="J903" s="19">
        <v>2011</v>
      </c>
      <c r="K903" s="18" t="s">
        <v>534</v>
      </c>
      <c r="L903" s="17">
        <v>6106</v>
      </c>
      <c r="M903" s="21" t="s">
        <v>909</v>
      </c>
      <c r="O903" s="17" t="s">
        <v>1165</v>
      </c>
      <c r="Q903" s="17">
        <v>2012</v>
      </c>
      <c r="T903" s="28"/>
      <c r="U903" s="21" t="s">
        <v>1809</v>
      </c>
    </row>
    <row r="904" spans="1:21" x14ac:dyDescent="0.2">
      <c r="A904" s="15">
        <v>14</v>
      </c>
      <c r="B904" s="17">
        <v>248</v>
      </c>
      <c r="C904"/>
      <c r="D904" s="17">
        <v>182911</v>
      </c>
      <c r="E904" s="25" t="s">
        <v>1348</v>
      </c>
      <c r="F904" s="25" t="s">
        <v>964</v>
      </c>
      <c r="G904" s="18" t="s">
        <v>2769</v>
      </c>
      <c r="H904" s="31">
        <v>19943</v>
      </c>
      <c r="I904" s="22">
        <v>19943</v>
      </c>
      <c r="J904" s="19">
        <v>2014</v>
      </c>
      <c r="K904" s="25" t="s">
        <v>3074</v>
      </c>
      <c r="L904" s="15">
        <v>6130</v>
      </c>
      <c r="M904" s="25" t="s">
        <v>1396</v>
      </c>
      <c r="N904"/>
      <c r="O904" s="17" t="s">
        <v>1165</v>
      </c>
      <c r="P904"/>
      <c r="T904" s="27">
        <v>42750</v>
      </c>
      <c r="U904" s="21" t="s">
        <v>1809</v>
      </c>
    </row>
    <row r="905" spans="1:21" x14ac:dyDescent="0.2">
      <c r="A905" s="17">
        <v>8</v>
      </c>
      <c r="B905" s="17">
        <v>210</v>
      </c>
      <c r="D905" s="17">
        <v>168800</v>
      </c>
      <c r="E905" s="18" t="s">
        <v>1348</v>
      </c>
      <c r="F905" s="18" t="s">
        <v>62</v>
      </c>
      <c r="G905" s="18" t="s">
        <v>2770</v>
      </c>
      <c r="H905" s="23">
        <v>15247</v>
      </c>
      <c r="I905" s="22">
        <v>15247</v>
      </c>
      <c r="J905" s="19">
        <v>2002</v>
      </c>
      <c r="K905" s="18" t="s">
        <v>3117</v>
      </c>
      <c r="L905" s="17">
        <v>6026</v>
      </c>
      <c r="M905" s="21" t="s">
        <v>1405</v>
      </c>
      <c r="O905" s="17" t="s">
        <v>1165</v>
      </c>
      <c r="T905" s="28">
        <v>42800</v>
      </c>
      <c r="U905" s="21" t="s">
        <v>1809</v>
      </c>
    </row>
    <row r="906" spans="1:21" x14ac:dyDescent="0.2">
      <c r="A906" s="17">
        <v>16</v>
      </c>
      <c r="B906" s="17">
        <v>252</v>
      </c>
      <c r="D906" s="17">
        <v>144829</v>
      </c>
      <c r="E906" s="18" t="s">
        <v>1348</v>
      </c>
      <c r="F906" s="18" t="s">
        <v>1613</v>
      </c>
      <c r="G906" s="18" t="s">
        <v>2771</v>
      </c>
      <c r="H906" s="23">
        <v>19545</v>
      </c>
      <c r="I906" s="22">
        <v>19545</v>
      </c>
      <c r="J906" s="19">
        <v>2013</v>
      </c>
      <c r="K906" s="18" t="s">
        <v>1614</v>
      </c>
      <c r="L906" s="17">
        <v>6106</v>
      </c>
      <c r="M906" s="21" t="s">
        <v>909</v>
      </c>
      <c r="O906" s="17" t="s">
        <v>1165</v>
      </c>
      <c r="Q906" s="17">
        <v>2013</v>
      </c>
      <c r="T906" s="28">
        <v>40918</v>
      </c>
      <c r="U906" s="21" t="s">
        <v>1810</v>
      </c>
    </row>
    <row r="907" spans="1:21" x14ac:dyDescent="0.2">
      <c r="A907" s="17">
        <v>16</v>
      </c>
      <c r="B907" s="17">
        <v>189</v>
      </c>
      <c r="D907" s="17">
        <v>162464</v>
      </c>
      <c r="E907" s="20" t="s">
        <v>1827</v>
      </c>
      <c r="F907" s="20" t="s">
        <v>1018</v>
      </c>
      <c r="G907" s="18" t="s">
        <v>2772</v>
      </c>
      <c r="H907" s="23">
        <v>20301</v>
      </c>
      <c r="I907" s="22">
        <v>20301</v>
      </c>
      <c r="J907" s="19">
        <v>2015</v>
      </c>
      <c r="K907" s="20" t="s">
        <v>1828</v>
      </c>
      <c r="L907" s="17">
        <v>6252</v>
      </c>
      <c r="M907" s="20" t="s">
        <v>1379</v>
      </c>
      <c r="O907" s="17" t="s">
        <v>1165</v>
      </c>
      <c r="U907" s="21" t="s">
        <v>1809</v>
      </c>
    </row>
    <row r="908" spans="1:21" x14ac:dyDescent="0.2">
      <c r="A908" s="17">
        <v>16</v>
      </c>
      <c r="B908" s="17">
        <v>189</v>
      </c>
      <c r="D908" s="17">
        <v>162465</v>
      </c>
      <c r="E908" s="20" t="s">
        <v>1827</v>
      </c>
      <c r="F908" s="20" t="s">
        <v>2969</v>
      </c>
      <c r="G908" s="20" t="s">
        <v>3053</v>
      </c>
      <c r="H908" s="12">
        <v>21181</v>
      </c>
      <c r="I908" s="22">
        <v>21181</v>
      </c>
      <c r="J908" s="17">
        <v>2017</v>
      </c>
      <c r="K908" s="20" t="s">
        <v>1828</v>
      </c>
      <c r="L908" s="17">
        <v>6252</v>
      </c>
      <c r="M908" s="20" t="s">
        <v>2970</v>
      </c>
      <c r="N908" s="17"/>
      <c r="O908" s="17" t="s">
        <v>1165</v>
      </c>
      <c r="P908" s="17"/>
      <c r="Q908" s="23"/>
      <c r="U908" s="21" t="s">
        <v>1810</v>
      </c>
    </row>
    <row r="909" spans="1:21" x14ac:dyDescent="0.2">
      <c r="A909" s="17">
        <v>6</v>
      </c>
      <c r="B909" s="17">
        <v>136</v>
      </c>
      <c r="C909" s="17" t="s">
        <v>940</v>
      </c>
      <c r="D909" s="17">
        <v>121985</v>
      </c>
      <c r="E909" s="18" t="s">
        <v>1349</v>
      </c>
      <c r="F909" s="18" t="s">
        <v>62</v>
      </c>
      <c r="G909" s="18" t="s">
        <v>2773</v>
      </c>
      <c r="H909" s="23">
        <v>15696</v>
      </c>
      <c r="I909" s="22">
        <v>15696</v>
      </c>
      <c r="J909" s="19">
        <v>2002</v>
      </c>
      <c r="K909" s="18" t="s">
        <v>1877</v>
      </c>
      <c r="L909" s="17">
        <v>6280</v>
      </c>
      <c r="M909" s="21" t="s">
        <v>1406</v>
      </c>
      <c r="O909" s="17" t="s">
        <v>1165</v>
      </c>
      <c r="Q909" s="17">
        <v>2007</v>
      </c>
      <c r="S909" s="17">
        <v>2006</v>
      </c>
      <c r="T909" s="28">
        <v>42309</v>
      </c>
      <c r="U909" s="21" t="s">
        <v>1809</v>
      </c>
    </row>
    <row r="910" spans="1:21" x14ac:dyDescent="0.2">
      <c r="A910" s="17">
        <v>3</v>
      </c>
      <c r="B910" s="17">
        <v>160</v>
      </c>
      <c r="C910" s="17" t="s">
        <v>932</v>
      </c>
      <c r="D910" s="17">
        <v>112404</v>
      </c>
      <c r="E910" s="18" t="s">
        <v>1349</v>
      </c>
      <c r="F910" s="18" t="s">
        <v>945</v>
      </c>
      <c r="G910" s="18" t="s">
        <v>2774</v>
      </c>
      <c r="H910" s="23">
        <v>13560</v>
      </c>
      <c r="I910" s="22">
        <v>13560</v>
      </c>
      <c r="J910" s="19">
        <v>1997</v>
      </c>
      <c r="K910" s="18" t="s">
        <v>760</v>
      </c>
      <c r="L910" s="17">
        <v>6010</v>
      </c>
      <c r="M910" s="21" t="s">
        <v>1401</v>
      </c>
      <c r="O910" s="17" t="s">
        <v>1165</v>
      </c>
      <c r="T910" s="28"/>
      <c r="U910" s="21" t="s">
        <v>1809</v>
      </c>
    </row>
    <row r="911" spans="1:21" x14ac:dyDescent="0.2">
      <c r="A911" s="15">
        <v>17</v>
      </c>
      <c r="B911" s="17">
        <v>131</v>
      </c>
      <c r="C911"/>
      <c r="D911" s="17">
        <v>179394</v>
      </c>
      <c r="E911" s="25" t="s">
        <v>1757</v>
      </c>
      <c r="F911" s="25" t="s">
        <v>174</v>
      </c>
      <c r="G911" s="18" t="s">
        <v>2775</v>
      </c>
      <c r="H911" s="31">
        <v>19801</v>
      </c>
      <c r="I911" s="22">
        <v>19801</v>
      </c>
      <c r="J911" s="19">
        <v>2014</v>
      </c>
      <c r="K911" s="25" t="s">
        <v>1758</v>
      </c>
      <c r="L911" s="15">
        <v>3550</v>
      </c>
      <c r="M911" s="32" t="s">
        <v>35</v>
      </c>
      <c r="O911" s="17" t="s">
        <v>1165</v>
      </c>
      <c r="T911" s="27">
        <v>41782</v>
      </c>
      <c r="U911" s="21" t="s">
        <v>1809</v>
      </c>
    </row>
    <row r="912" spans="1:21" x14ac:dyDescent="0.2">
      <c r="A912" s="17">
        <v>13</v>
      </c>
      <c r="B912" s="17">
        <v>132</v>
      </c>
      <c r="D912" s="17">
        <v>295207</v>
      </c>
      <c r="E912" s="18" t="s">
        <v>1350</v>
      </c>
      <c r="F912" s="18" t="s">
        <v>62</v>
      </c>
      <c r="G912" s="18" t="s">
        <v>2776</v>
      </c>
      <c r="H912" s="23">
        <v>16240</v>
      </c>
      <c r="I912" s="22">
        <v>16240</v>
      </c>
      <c r="J912" s="19">
        <v>2005</v>
      </c>
      <c r="K912" s="18" t="s">
        <v>766</v>
      </c>
      <c r="L912" s="17">
        <v>6022</v>
      </c>
      <c r="M912" s="21" t="s">
        <v>915</v>
      </c>
      <c r="O912" s="17" t="s">
        <v>1165</v>
      </c>
      <c r="T912" s="28"/>
      <c r="U912" s="21" t="s">
        <v>1809</v>
      </c>
    </row>
    <row r="913" spans="1:21" x14ac:dyDescent="0.2">
      <c r="A913" s="17">
        <v>3</v>
      </c>
      <c r="B913" s="17">
        <v>155</v>
      </c>
      <c r="C913" s="17" t="s">
        <v>932</v>
      </c>
      <c r="D913" s="17">
        <v>101110</v>
      </c>
      <c r="E913" s="18" t="s">
        <v>1350</v>
      </c>
      <c r="F913" s="18" t="s">
        <v>54</v>
      </c>
      <c r="G913" s="18" t="s">
        <v>2777</v>
      </c>
      <c r="H913" s="23">
        <v>12115</v>
      </c>
      <c r="I913" s="22">
        <v>12115</v>
      </c>
      <c r="J913" s="19">
        <v>1993</v>
      </c>
      <c r="K913" s="18" t="s">
        <v>762</v>
      </c>
      <c r="L913" s="17">
        <v>6048</v>
      </c>
      <c r="M913" s="21" t="s">
        <v>1386</v>
      </c>
      <c r="O913" s="17" t="s">
        <v>1165</v>
      </c>
      <c r="R913" s="17">
        <v>2005</v>
      </c>
      <c r="T913" s="28"/>
      <c r="U913" s="21" t="s">
        <v>1809</v>
      </c>
    </row>
    <row r="914" spans="1:21" x14ac:dyDescent="0.2">
      <c r="A914" s="17">
        <v>8</v>
      </c>
      <c r="B914" s="17">
        <v>129</v>
      </c>
      <c r="C914" s="17" t="s">
        <v>932</v>
      </c>
      <c r="D914" s="17">
        <v>260559</v>
      </c>
      <c r="E914" s="18" t="s">
        <v>1350</v>
      </c>
      <c r="F914" s="18" t="s">
        <v>54</v>
      </c>
      <c r="G914" s="18" t="s">
        <v>2777</v>
      </c>
      <c r="H914" s="23">
        <v>9155</v>
      </c>
      <c r="I914" s="22">
        <v>9155</v>
      </c>
      <c r="J914" s="19">
        <v>1991</v>
      </c>
      <c r="K914" s="18" t="s">
        <v>761</v>
      </c>
      <c r="L914" s="17">
        <v>6274</v>
      </c>
      <c r="M914" s="21" t="s">
        <v>1388</v>
      </c>
      <c r="O914" s="17" t="s">
        <v>1165</v>
      </c>
      <c r="R914" s="17">
        <v>2005</v>
      </c>
      <c r="T914" s="28"/>
      <c r="U914" s="21" t="s">
        <v>1809</v>
      </c>
    </row>
    <row r="915" spans="1:21" x14ac:dyDescent="0.2">
      <c r="A915" s="17">
        <v>4</v>
      </c>
      <c r="B915" s="17">
        <v>207</v>
      </c>
      <c r="D915" s="17">
        <v>114171</v>
      </c>
      <c r="E915" s="18" t="s">
        <v>139</v>
      </c>
      <c r="F915" s="18" t="s">
        <v>956</v>
      </c>
      <c r="G915" s="18" t="s">
        <v>2778</v>
      </c>
      <c r="H915" s="23">
        <v>17057</v>
      </c>
      <c r="I915" s="22">
        <v>17057</v>
      </c>
      <c r="J915" s="19">
        <v>2006</v>
      </c>
      <c r="K915" s="18" t="s">
        <v>1418</v>
      </c>
      <c r="L915" s="17">
        <v>6045</v>
      </c>
      <c r="M915" s="21" t="s">
        <v>910</v>
      </c>
      <c r="O915" s="17" t="s">
        <v>1165</v>
      </c>
      <c r="Q915" s="17">
        <v>2009</v>
      </c>
      <c r="S915" s="17">
        <v>2008</v>
      </c>
      <c r="T915" s="28"/>
      <c r="U915" s="21" t="s">
        <v>1809</v>
      </c>
    </row>
    <row r="916" spans="1:21" x14ac:dyDescent="0.2">
      <c r="A916" s="17">
        <v>8</v>
      </c>
      <c r="B916" s="17">
        <v>219</v>
      </c>
      <c r="D916" s="17">
        <v>114171</v>
      </c>
      <c r="E916" s="18" t="s">
        <v>139</v>
      </c>
      <c r="F916" s="18" t="s">
        <v>199</v>
      </c>
      <c r="G916" s="18" t="s">
        <v>2779</v>
      </c>
      <c r="H916" s="23">
        <v>15884</v>
      </c>
      <c r="I916" s="22">
        <v>15884</v>
      </c>
      <c r="J916" s="19">
        <v>2003</v>
      </c>
      <c r="K916" s="18" t="s">
        <v>936</v>
      </c>
      <c r="L916" s="17">
        <v>6205</v>
      </c>
      <c r="M916" s="21" t="s">
        <v>1403</v>
      </c>
      <c r="O916" s="17" t="s">
        <v>1165</v>
      </c>
      <c r="T916" s="28"/>
      <c r="U916" s="21" t="s">
        <v>1809</v>
      </c>
    </row>
    <row r="917" spans="1:21" x14ac:dyDescent="0.2">
      <c r="A917" s="17">
        <v>4</v>
      </c>
      <c r="B917" s="17">
        <v>193</v>
      </c>
      <c r="D917" s="17">
        <v>102840</v>
      </c>
      <c r="E917" s="18" t="s">
        <v>139</v>
      </c>
      <c r="F917" s="18" t="s">
        <v>66</v>
      </c>
      <c r="G917" s="18" t="s">
        <v>2780</v>
      </c>
      <c r="H917" s="23">
        <v>17593</v>
      </c>
      <c r="I917" s="22">
        <v>17593</v>
      </c>
      <c r="J917" s="19">
        <v>2008</v>
      </c>
      <c r="K917" s="18" t="s">
        <v>1421</v>
      </c>
      <c r="L917" s="17">
        <v>6045</v>
      </c>
      <c r="M917" s="21" t="s">
        <v>910</v>
      </c>
      <c r="O917" s="17" t="s">
        <v>1165</v>
      </c>
      <c r="Q917" s="17">
        <v>2009</v>
      </c>
      <c r="T917" s="28"/>
      <c r="U917" s="21" t="s">
        <v>1809</v>
      </c>
    </row>
    <row r="918" spans="1:21" x14ac:dyDescent="0.2">
      <c r="A918" s="17">
        <v>9</v>
      </c>
      <c r="B918" s="17">
        <v>143</v>
      </c>
      <c r="D918" s="17">
        <v>129185</v>
      </c>
      <c r="E918" s="18" t="s">
        <v>139</v>
      </c>
      <c r="F918" s="18" t="s">
        <v>965</v>
      </c>
      <c r="G918" s="18" t="s">
        <v>2781</v>
      </c>
      <c r="H918" s="23">
        <v>17494</v>
      </c>
      <c r="I918" s="22">
        <v>17494</v>
      </c>
      <c r="J918" s="19">
        <v>2007</v>
      </c>
      <c r="K918" s="18" t="s">
        <v>1735</v>
      </c>
      <c r="L918" s="17">
        <v>6215</v>
      </c>
      <c r="M918" s="21" t="s">
        <v>23</v>
      </c>
      <c r="O918" s="17" t="s">
        <v>1165</v>
      </c>
      <c r="Q918" s="17">
        <v>2009</v>
      </c>
      <c r="T918" s="28">
        <v>41688</v>
      </c>
      <c r="U918" s="21" t="s">
        <v>1810</v>
      </c>
    </row>
    <row r="919" spans="1:21" x14ac:dyDescent="0.2">
      <c r="A919" s="17">
        <v>16</v>
      </c>
      <c r="B919" s="17">
        <v>188</v>
      </c>
      <c r="C919" s="17" t="s">
        <v>1559</v>
      </c>
      <c r="D919" s="17">
        <v>177485</v>
      </c>
      <c r="E919" s="18" t="s">
        <v>1351</v>
      </c>
      <c r="F919" s="18" t="s">
        <v>60</v>
      </c>
      <c r="G919" s="18" t="s">
        <v>2782</v>
      </c>
      <c r="H919" s="23">
        <v>14816</v>
      </c>
      <c r="I919" s="22">
        <v>14816</v>
      </c>
      <c r="J919" s="19">
        <v>2000</v>
      </c>
      <c r="K919" s="18" t="s">
        <v>1075</v>
      </c>
      <c r="L919" s="17">
        <v>6102</v>
      </c>
      <c r="M919" s="21" t="s">
        <v>1390</v>
      </c>
      <c r="O919" s="17" t="s">
        <v>1165</v>
      </c>
      <c r="Q919" s="17">
        <v>2002</v>
      </c>
      <c r="T919" s="28"/>
      <c r="U919" s="21" t="s">
        <v>1809</v>
      </c>
    </row>
    <row r="920" spans="1:21" x14ac:dyDescent="0.2">
      <c r="A920" s="17">
        <v>8</v>
      </c>
      <c r="B920" s="17">
        <v>129</v>
      </c>
      <c r="C920" s="17" t="s">
        <v>932</v>
      </c>
      <c r="D920" s="17">
        <v>100094</v>
      </c>
      <c r="E920" s="18" t="s">
        <v>140</v>
      </c>
      <c r="F920" s="18" t="s">
        <v>1010</v>
      </c>
      <c r="G920" s="18" t="s">
        <v>2783</v>
      </c>
      <c r="H920" s="23">
        <v>11704</v>
      </c>
      <c r="I920" s="22">
        <v>11704</v>
      </c>
      <c r="J920" s="19">
        <v>1992</v>
      </c>
      <c r="K920" s="18" t="s">
        <v>763</v>
      </c>
      <c r="L920" s="17">
        <v>6020</v>
      </c>
      <c r="M920" s="21" t="s">
        <v>1381</v>
      </c>
      <c r="O920" s="17" t="s">
        <v>1165</v>
      </c>
      <c r="Q920" s="17">
        <v>1992</v>
      </c>
      <c r="R920" s="17">
        <v>2001</v>
      </c>
      <c r="S920" s="17">
        <v>2011</v>
      </c>
      <c r="T920" s="28"/>
      <c r="U920" s="21" t="s">
        <v>1809</v>
      </c>
    </row>
    <row r="921" spans="1:21" x14ac:dyDescent="0.2">
      <c r="A921" s="17">
        <v>4</v>
      </c>
      <c r="B921" s="17">
        <v>242</v>
      </c>
      <c r="D921" s="17">
        <v>695984</v>
      </c>
      <c r="E921" s="20" t="s">
        <v>450</v>
      </c>
      <c r="F921" s="20" t="s">
        <v>1018</v>
      </c>
      <c r="G921" s="18" t="s">
        <v>2784</v>
      </c>
      <c r="H921" s="23">
        <v>19063</v>
      </c>
      <c r="I921" s="22">
        <v>19063</v>
      </c>
      <c r="J921" s="19">
        <v>2015</v>
      </c>
      <c r="K921" s="20" t="s">
        <v>1766</v>
      </c>
      <c r="L921" s="17">
        <v>6354</v>
      </c>
      <c r="M921" s="20" t="s">
        <v>1087</v>
      </c>
      <c r="O921" s="17" t="s">
        <v>1165</v>
      </c>
      <c r="Q921" s="17">
        <v>2015</v>
      </c>
      <c r="U921" s="21" t="s">
        <v>1809</v>
      </c>
    </row>
    <row r="922" spans="1:21" x14ac:dyDescent="0.2">
      <c r="A922" s="17">
        <v>14</v>
      </c>
      <c r="B922" s="17">
        <v>196</v>
      </c>
      <c r="D922" s="17">
        <v>101399</v>
      </c>
      <c r="E922" s="20" t="s">
        <v>1352</v>
      </c>
      <c r="F922" s="20" t="s">
        <v>52</v>
      </c>
      <c r="G922" s="20" t="s">
        <v>3054</v>
      </c>
      <c r="H922" s="12">
        <v>21182</v>
      </c>
      <c r="I922" s="22">
        <v>21182</v>
      </c>
      <c r="J922" s="17">
        <v>2017</v>
      </c>
      <c r="K922" s="20" t="s">
        <v>3014</v>
      </c>
      <c r="L922" s="17">
        <v>6218</v>
      </c>
      <c r="M922" s="20" t="s">
        <v>3015</v>
      </c>
      <c r="N922" s="17"/>
      <c r="O922" s="17" t="s">
        <v>1165</v>
      </c>
      <c r="P922" s="17"/>
      <c r="Q922" s="23"/>
      <c r="U922" s="21" t="s">
        <v>1809</v>
      </c>
    </row>
    <row r="923" spans="1:21" x14ac:dyDescent="0.2">
      <c r="A923" s="17">
        <v>8</v>
      </c>
      <c r="B923" s="17">
        <v>218</v>
      </c>
      <c r="C923" s="17" t="s">
        <v>932</v>
      </c>
      <c r="D923" s="17">
        <v>115637</v>
      </c>
      <c r="E923" s="18" t="s">
        <v>1352</v>
      </c>
      <c r="F923" s="18" t="s">
        <v>55</v>
      </c>
      <c r="G923" s="18" t="s">
        <v>2785</v>
      </c>
      <c r="H923" s="23">
        <v>11907</v>
      </c>
      <c r="I923" s="22">
        <v>11907</v>
      </c>
      <c r="J923" s="19">
        <v>1992</v>
      </c>
      <c r="K923" s="18" t="s">
        <v>764</v>
      </c>
      <c r="L923" s="17">
        <v>6032</v>
      </c>
      <c r="M923" s="21" t="s">
        <v>891</v>
      </c>
      <c r="O923" s="17" t="s">
        <v>1165</v>
      </c>
      <c r="Q923" s="17">
        <v>1992</v>
      </c>
      <c r="R923" s="17">
        <v>2001</v>
      </c>
      <c r="S923" s="17">
        <v>2009</v>
      </c>
      <c r="T923" s="28"/>
      <c r="U923" s="21" t="s">
        <v>1809</v>
      </c>
    </row>
    <row r="924" spans="1:21" x14ac:dyDescent="0.2">
      <c r="A924" s="17">
        <v>9</v>
      </c>
      <c r="B924" s="17">
        <v>201</v>
      </c>
      <c r="D924" s="17">
        <v>104588</v>
      </c>
      <c r="E924" s="20" t="s">
        <v>3024</v>
      </c>
      <c r="F924" s="20" t="s">
        <v>3019</v>
      </c>
      <c r="G924" s="20" t="s">
        <v>3055</v>
      </c>
      <c r="H924" s="12">
        <v>20881</v>
      </c>
      <c r="I924" s="22">
        <v>20881</v>
      </c>
      <c r="J924" s="17">
        <v>2017</v>
      </c>
      <c r="K924" s="20" t="s">
        <v>3020</v>
      </c>
      <c r="L924" s="17">
        <v>6206</v>
      </c>
      <c r="M924" s="20" t="s">
        <v>896</v>
      </c>
      <c r="N924" s="17"/>
      <c r="O924" s="17" t="s">
        <v>1165</v>
      </c>
      <c r="P924" s="17"/>
      <c r="Q924" s="23"/>
      <c r="U924" s="21" t="s">
        <v>1810</v>
      </c>
    </row>
    <row r="925" spans="1:21" x14ac:dyDescent="0.2">
      <c r="A925" s="17">
        <v>6</v>
      </c>
      <c r="B925" s="17">
        <v>149</v>
      </c>
      <c r="D925" s="17">
        <v>146490</v>
      </c>
      <c r="E925" s="18" t="s">
        <v>1485</v>
      </c>
      <c r="F925" s="18" t="s">
        <v>83</v>
      </c>
      <c r="G925" s="18" t="s">
        <v>2786</v>
      </c>
      <c r="H925" s="23">
        <v>19068</v>
      </c>
      <c r="I925" s="22">
        <v>19068</v>
      </c>
      <c r="J925" s="19">
        <v>2012</v>
      </c>
      <c r="K925" s="18" t="s">
        <v>1486</v>
      </c>
      <c r="L925" s="17">
        <v>6285</v>
      </c>
      <c r="M925" s="21" t="s">
        <v>1392</v>
      </c>
      <c r="O925" s="17" t="s">
        <v>1165</v>
      </c>
      <c r="T925" s="28"/>
      <c r="U925" s="21" t="s">
        <v>1809</v>
      </c>
    </row>
    <row r="926" spans="1:21" x14ac:dyDescent="0.2">
      <c r="A926" s="15">
        <v>8</v>
      </c>
      <c r="B926" s="17">
        <v>129</v>
      </c>
      <c r="C926"/>
      <c r="D926" s="17">
        <v>306559</v>
      </c>
      <c r="E926" s="25" t="s">
        <v>141</v>
      </c>
      <c r="F926" s="25" t="s">
        <v>72</v>
      </c>
      <c r="G926" s="18" t="s">
        <v>2787</v>
      </c>
      <c r="H926" s="31">
        <v>19455</v>
      </c>
      <c r="I926" s="22">
        <v>19455</v>
      </c>
      <c r="J926" s="19">
        <v>2013</v>
      </c>
      <c r="K926" s="25" t="s">
        <v>1661</v>
      </c>
      <c r="L926" s="15">
        <v>6020</v>
      </c>
      <c r="M926" s="25" t="s">
        <v>1381</v>
      </c>
      <c r="O926" s="17" t="s">
        <v>1165</v>
      </c>
      <c r="T926" s="28">
        <v>41410</v>
      </c>
      <c r="U926" s="21" t="s">
        <v>1809</v>
      </c>
    </row>
    <row r="927" spans="1:21" x14ac:dyDescent="0.2">
      <c r="A927" s="17">
        <v>17</v>
      </c>
      <c r="B927" s="17">
        <v>130</v>
      </c>
      <c r="D927" s="17">
        <v>148656</v>
      </c>
      <c r="E927" s="18" t="s">
        <v>141</v>
      </c>
      <c r="F927" s="18" t="s">
        <v>72</v>
      </c>
      <c r="G927" s="18" t="s">
        <v>2787</v>
      </c>
      <c r="H927" s="23">
        <v>14164</v>
      </c>
      <c r="I927" s="22">
        <v>14164</v>
      </c>
      <c r="J927" s="19">
        <v>1998</v>
      </c>
      <c r="K927" s="18" t="s">
        <v>1724</v>
      </c>
      <c r="L927" s="17">
        <v>6182</v>
      </c>
      <c r="M927" s="21" t="s">
        <v>903</v>
      </c>
      <c r="O927" s="17" t="s">
        <v>1165</v>
      </c>
      <c r="Q927" s="17">
        <v>2000</v>
      </c>
      <c r="R927" s="17">
        <v>2007</v>
      </c>
      <c r="T927" s="28"/>
      <c r="U927" s="21" t="s">
        <v>1809</v>
      </c>
    </row>
    <row r="928" spans="1:21" x14ac:dyDescent="0.2">
      <c r="A928" s="17">
        <v>9</v>
      </c>
      <c r="B928" s="17">
        <v>148</v>
      </c>
      <c r="C928" s="17" t="s">
        <v>1559</v>
      </c>
      <c r="D928" s="17">
        <v>165535</v>
      </c>
      <c r="E928" s="18" t="s">
        <v>141</v>
      </c>
      <c r="F928" s="18" t="s">
        <v>115</v>
      </c>
      <c r="G928" s="18" t="s">
        <v>2788</v>
      </c>
      <c r="H928" s="23">
        <v>19474</v>
      </c>
      <c r="I928" s="22">
        <v>19474</v>
      </c>
      <c r="J928" s="19">
        <v>2013</v>
      </c>
      <c r="K928" s="18" t="s">
        <v>1609</v>
      </c>
      <c r="L928" s="17">
        <v>6024</v>
      </c>
      <c r="M928" s="21" t="s">
        <v>22</v>
      </c>
      <c r="O928" s="17" t="s">
        <v>1165</v>
      </c>
      <c r="Q928" s="17">
        <v>2015</v>
      </c>
      <c r="T928" s="28">
        <v>40918</v>
      </c>
      <c r="U928" s="21" t="s">
        <v>1809</v>
      </c>
    </row>
    <row r="929" spans="1:21" x14ac:dyDescent="0.2">
      <c r="A929" s="17">
        <v>3</v>
      </c>
      <c r="B929" s="17">
        <v>163</v>
      </c>
      <c r="D929" s="17">
        <v>165560</v>
      </c>
      <c r="E929" s="18" t="s">
        <v>141</v>
      </c>
      <c r="F929" s="18" t="s">
        <v>101</v>
      </c>
      <c r="G929" s="18" t="s">
        <v>2789</v>
      </c>
      <c r="H929" s="23">
        <v>13436</v>
      </c>
      <c r="I929" s="22">
        <v>13436</v>
      </c>
      <c r="J929" s="19">
        <v>1996</v>
      </c>
      <c r="K929" s="18" t="s">
        <v>765</v>
      </c>
      <c r="L929" s="17">
        <v>6010</v>
      </c>
      <c r="M929" s="21" t="s">
        <v>1401</v>
      </c>
      <c r="O929" s="17" t="s">
        <v>1165</v>
      </c>
      <c r="T929" s="28"/>
      <c r="U929" s="21" t="s">
        <v>1809</v>
      </c>
    </row>
    <row r="930" spans="1:21" x14ac:dyDescent="0.2">
      <c r="A930" s="17">
        <v>4</v>
      </c>
      <c r="B930" s="17">
        <v>237</v>
      </c>
      <c r="D930" s="17">
        <v>213995</v>
      </c>
      <c r="E930" s="18" t="s">
        <v>141</v>
      </c>
      <c r="F930" s="18" t="s">
        <v>200</v>
      </c>
      <c r="G930" s="18" t="s">
        <v>2790</v>
      </c>
      <c r="H930" s="23">
        <v>15273</v>
      </c>
      <c r="I930" s="22">
        <v>15273</v>
      </c>
      <c r="J930" s="19">
        <v>2001</v>
      </c>
      <c r="K930" s="18" t="s">
        <v>423</v>
      </c>
      <c r="L930" s="17">
        <v>6344</v>
      </c>
      <c r="M930" s="21" t="s">
        <v>45</v>
      </c>
      <c r="O930" s="17" t="s">
        <v>1165</v>
      </c>
      <c r="R930" s="17">
        <v>2010</v>
      </c>
      <c r="T930" s="28">
        <v>42247</v>
      </c>
      <c r="U930" s="21" t="s">
        <v>1809</v>
      </c>
    </row>
    <row r="931" spans="1:21" x14ac:dyDescent="0.2">
      <c r="A931" s="17">
        <v>15</v>
      </c>
      <c r="B931" s="17">
        <v>103</v>
      </c>
      <c r="D931" s="17">
        <v>100385</v>
      </c>
      <c r="E931" s="18" t="s">
        <v>141</v>
      </c>
      <c r="F931" s="18" t="s">
        <v>55</v>
      </c>
      <c r="G931" s="18" t="s">
        <v>2791</v>
      </c>
      <c r="H931" s="23">
        <v>15725</v>
      </c>
      <c r="I931" s="22">
        <v>15725</v>
      </c>
      <c r="J931" s="19">
        <v>2003</v>
      </c>
      <c r="K931" s="18" t="s">
        <v>1035</v>
      </c>
      <c r="L931" s="17">
        <v>6147</v>
      </c>
      <c r="M931" s="21" t="s">
        <v>899</v>
      </c>
      <c r="O931" s="17" t="s">
        <v>1165</v>
      </c>
      <c r="Q931" s="17">
        <v>2003</v>
      </c>
      <c r="T931" s="28"/>
      <c r="U931" s="21" t="s">
        <v>1809</v>
      </c>
    </row>
    <row r="932" spans="1:21" x14ac:dyDescent="0.2">
      <c r="A932" s="17">
        <v>8</v>
      </c>
      <c r="B932" s="17">
        <v>157</v>
      </c>
      <c r="D932" s="17">
        <v>148622</v>
      </c>
      <c r="E932" s="18" t="s">
        <v>141</v>
      </c>
      <c r="F932" s="18" t="s">
        <v>65</v>
      </c>
      <c r="G932" s="18" t="s">
        <v>2792</v>
      </c>
      <c r="H932" s="23">
        <v>13998</v>
      </c>
      <c r="I932" s="22">
        <v>13998</v>
      </c>
      <c r="J932" s="19">
        <v>1998</v>
      </c>
      <c r="K932" s="18" t="s">
        <v>1044</v>
      </c>
      <c r="L932" s="17">
        <v>6034</v>
      </c>
      <c r="M932" s="21" t="s">
        <v>892</v>
      </c>
      <c r="O932" s="17" t="s">
        <v>1165</v>
      </c>
      <c r="Q932" s="17">
        <v>1998</v>
      </c>
      <c r="S932" s="17">
        <v>2005</v>
      </c>
      <c r="T932" s="28"/>
      <c r="U932" s="21" t="s">
        <v>1809</v>
      </c>
    </row>
    <row r="933" spans="1:21" x14ac:dyDescent="0.2">
      <c r="A933" s="17">
        <v>17</v>
      </c>
      <c r="B933" s="17">
        <v>130</v>
      </c>
      <c r="C933" s="17" t="s">
        <v>932</v>
      </c>
      <c r="D933" s="17">
        <v>148655</v>
      </c>
      <c r="E933" s="18" t="s">
        <v>141</v>
      </c>
      <c r="F933" s="18" t="s">
        <v>80</v>
      </c>
      <c r="G933" s="18" t="s">
        <v>2793</v>
      </c>
      <c r="H933" s="23">
        <v>10790</v>
      </c>
      <c r="I933" s="22">
        <v>10790</v>
      </c>
      <c r="J933" s="19">
        <v>1989</v>
      </c>
      <c r="K933" s="18" t="s">
        <v>767</v>
      </c>
      <c r="L933" s="17">
        <v>6182</v>
      </c>
      <c r="M933" s="21" t="s">
        <v>903</v>
      </c>
      <c r="O933" s="17" t="s">
        <v>1165</v>
      </c>
      <c r="Q933" s="17">
        <v>1989</v>
      </c>
      <c r="T933" s="28"/>
      <c r="U933" s="21" t="s">
        <v>1809</v>
      </c>
    </row>
    <row r="934" spans="1:21" x14ac:dyDescent="0.2">
      <c r="A934" s="17">
        <v>3</v>
      </c>
      <c r="B934" s="17">
        <v>163</v>
      </c>
      <c r="C934" s="17" t="s">
        <v>932</v>
      </c>
      <c r="D934" s="17">
        <v>166019</v>
      </c>
      <c r="E934" s="18" t="s">
        <v>1353</v>
      </c>
      <c r="F934" s="18" t="s">
        <v>54</v>
      </c>
      <c r="G934" s="18" t="s">
        <v>2794</v>
      </c>
      <c r="H934" s="23">
        <v>12016</v>
      </c>
      <c r="I934" s="22">
        <v>12016</v>
      </c>
      <c r="J934" s="19">
        <v>1992</v>
      </c>
      <c r="K934" s="18" t="s">
        <v>768</v>
      </c>
      <c r="L934" s="17">
        <v>6010</v>
      </c>
      <c r="M934" s="21" t="s">
        <v>1401</v>
      </c>
      <c r="O934" s="17" t="s">
        <v>1165</v>
      </c>
      <c r="Q934" s="17">
        <v>2013</v>
      </c>
      <c r="R934" s="17">
        <v>2001</v>
      </c>
      <c r="T934" s="28"/>
      <c r="U934" s="21" t="s">
        <v>1809</v>
      </c>
    </row>
    <row r="935" spans="1:21" x14ac:dyDescent="0.2">
      <c r="A935" s="17">
        <v>15</v>
      </c>
      <c r="B935" s="17">
        <v>233</v>
      </c>
      <c r="D935" s="17">
        <v>140328</v>
      </c>
      <c r="E935" s="18" t="s">
        <v>1354</v>
      </c>
      <c r="F935" s="18" t="s">
        <v>71</v>
      </c>
      <c r="G935" s="18" t="s">
        <v>2795</v>
      </c>
      <c r="H935" s="23">
        <v>14993</v>
      </c>
      <c r="I935" s="22">
        <v>14993</v>
      </c>
      <c r="J935" s="19">
        <v>2001</v>
      </c>
      <c r="K935" s="18" t="s">
        <v>577</v>
      </c>
      <c r="L935" s="17">
        <v>4915</v>
      </c>
      <c r="M935" s="21" t="s">
        <v>1370</v>
      </c>
      <c r="O935" s="17" t="s">
        <v>1165</v>
      </c>
      <c r="Q935" s="17">
        <v>2013</v>
      </c>
      <c r="S935" s="17">
        <v>2009</v>
      </c>
      <c r="T935" s="28"/>
      <c r="U935" s="21" t="s">
        <v>1809</v>
      </c>
    </row>
    <row r="936" spans="1:21" x14ac:dyDescent="0.2">
      <c r="A936" s="17">
        <v>10</v>
      </c>
      <c r="B936" s="17">
        <v>159</v>
      </c>
      <c r="D936" s="17">
        <v>169928</v>
      </c>
      <c r="E936" s="18" t="s">
        <v>1354</v>
      </c>
      <c r="F936" s="18" t="s">
        <v>72</v>
      </c>
      <c r="G936" s="18" t="s">
        <v>2796</v>
      </c>
      <c r="H936" s="23">
        <v>13895</v>
      </c>
      <c r="I936" s="22">
        <v>13895</v>
      </c>
      <c r="J936" s="19">
        <v>1998</v>
      </c>
      <c r="K936" s="18" t="s">
        <v>1291</v>
      </c>
      <c r="L936" s="17">
        <v>6213</v>
      </c>
      <c r="M936" s="21" t="s">
        <v>1384</v>
      </c>
      <c r="O936" s="17" t="s">
        <v>1165</v>
      </c>
      <c r="T936" s="28"/>
      <c r="U936" s="21" t="s">
        <v>1809</v>
      </c>
    </row>
    <row r="937" spans="1:21" x14ac:dyDescent="0.2">
      <c r="A937" s="15">
        <v>10</v>
      </c>
      <c r="B937" s="17">
        <v>202</v>
      </c>
      <c r="C937"/>
      <c r="D937" s="17">
        <v>169929</v>
      </c>
      <c r="E937" s="25" t="s">
        <v>1354</v>
      </c>
      <c r="F937" s="25" t="s">
        <v>81</v>
      </c>
      <c r="G937" s="18" t="s">
        <v>2797</v>
      </c>
      <c r="H937" s="31">
        <v>17809</v>
      </c>
      <c r="I937" s="22">
        <v>17809</v>
      </c>
      <c r="J937" s="19">
        <v>2014</v>
      </c>
      <c r="K937" s="25" t="s">
        <v>1718</v>
      </c>
      <c r="L937" s="15">
        <v>6213</v>
      </c>
      <c r="M937" s="32" t="s">
        <v>1384</v>
      </c>
      <c r="O937" s="17" t="s">
        <v>1165</v>
      </c>
      <c r="U937" s="21" t="s">
        <v>1809</v>
      </c>
    </row>
    <row r="938" spans="1:21" x14ac:dyDescent="0.2">
      <c r="A938" s="17">
        <v>6</v>
      </c>
      <c r="B938" s="17">
        <v>225</v>
      </c>
      <c r="D938" s="17">
        <v>170152</v>
      </c>
      <c r="E938" s="18" t="s">
        <v>1530</v>
      </c>
      <c r="F938" s="18" t="s">
        <v>967</v>
      </c>
      <c r="G938" s="18" t="s">
        <v>2800</v>
      </c>
      <c r="H938" s="23">
        <v>19103</v>
      </c>
      <c r="I938" s="22">
        <v>19103</v>
      </c>
      <c r="J938" s="19">
        <v>2012</v>
      </c>
      <c r="K938" s="18" t="s">
        <v>1532</v>
      </c>
      <c r="L938" s="17">
        <v>6288</v>
      </c>
      <c r="M938" s="21" t="s">
        <v>30</v>
      </c>
      <c r="O938" s="17" t="s">
        <v>1165</v>
      </c>
      <c r="T938" s="28"/>
      <c r="U938" s="21" t="s">
        <v>1809</v>
      </c>
    </row>
    <row r="939" spans="1:21" x14ac:dyDescent="0.2">
      <c r="A939" s="15">
        <v>6</v>
      </c>
      <c r="B939" s="15">
        <v>225</v>
      </c>
      <c r="C939"/>
      <c r="D939" s="17">
        <v>170151</v>
      </c>
      <c r="E939" s="25" t="s">
        <v>1156</v>
      </c>
      <c r="F939" s="25" t="s">
        <v>1935</v>
      </c>
      <c r="G939" s="20" t="s">
        <v>2798</v>
      </c>
      <c r="H939" s="31">
        <v>20455</v>
      </c>
      <c r="I939" s="22">
        <v>20455</v>
      </c>
      <c r="J939" s="19">
        <v>2016</v>
      </c>
      <c r="K939" s="25" t="s">
        <v>1936</v>
      </c>
      <c r="L939" s="15">
        <v>6288</v>
      </c>
      <c r="M939" s="32" t="s">
        <v>30</v>
      </c>
      <c r="O939" s="17" t="s">
        <v>1165</v>
      </c>
      <c r="Q939" s="17">
        <v>2016</v>
      </c>
      <c r="U939" s="21" t="s">
        <v>1809</v>
      </c>
    </row>
    <row r="940" spans="1:21" x14ac:dyDescent="0.2">
      <c r="A940" s="17">
        <v>8</v>
      </c>
      <c r="B940" s="17">
        <v>121</v>
      </c>
      <c r="D940" s="17">
        <v>100097</v>
      </c>
      <c r="E940" s="18" t="s">
        <v>1156</v>
      </c>
      <c r="F940" s="18" t="s">
        <v>79</v>
      </c>
      <c r="G940" s="18" t="s">
        <v>2799</v>
      </c>
      <c r="H940" s="23">
        <v>16130</v>
      </c>
      <c r="I940" s="22">
        <v>16130</v>
      </c>
      <c r="J940" s="19">
        <v>2008</v>
      </c>
      <c r="K940" s="18" t="s">
        <v>1157</v>
      </c>
      <c r="L940" s="17">
        <v>6032</v>
      </c>
      <c r="M940" s="21" t="s">
        <v>891</v>
      </c>
      <c r="O940" s="17" t="s">
        <v>1165</v>
      </c>
      <c r="T940" s="28"/>
      <c r="U940" s="21" t="s">
        <v>1809</v>
      </c>
    </row>
    <row r="941" spans="1:21" x14ac:dyDescent="0.2">
      <c r="A941" s="17">
        <v>11</v>
      </c>
      <c r="B941" s="17">
        <v>142</v>
      </c>
      <c r="C941" s="17" t="s">
        <v>794</v>
      </c>
      <c r="D941" s="17">
        <v>105811</v>
      </c>
      <c r="E941" s="18" t="s">
        <v>991</v>
      </c>
      <c r="F941" s="18" t="s">
        <v>963</v>
      </c>
      <c r="G941" s="18" t="s">
        <v>2801</v>
      </c>
      <c r="H941" s="23">
        <v>17823</v>
      </c>
      <c r="I941" s="22">
        <v>17823</v>
      </c>
      <c r="J941" s="19">
        <v>2008</v>
      </c>
      <c r="K941" s="18" t="s">
        <v>992</v>
      </c>
      <c r="L941" s="17">
        <v>6022</v>
      </c>
      <c r="M941" s="21" t="s">
        <v>915</v>
      </c>
      <c r="O941" s="17" t="s">
        <v>1165</v>
      </c>
      <c r="Q941" s="17">
        <v>2008</v>
      </c>
      <c r="T941" s="28"/>
      <c r="U941" s="21" t="s">
        <v>1809</v>
      </c>
    </row>
    <row r="942" spans="1:21" x14ac:dyDescent="0.2">
      <c r="A942" s="17">
        <v>14</v>
      </c>
      <c r="B942" s="17">
        <v>248</v>
      </c>
      <c r="D942" s="17">
        <v>114398</v>
      </c>
      <c r="E942" s="20" t="s">
        <v>991</v>
      </c>
      <c r="F942" s="20" t="s">
        <v>81</v>
      </c>
      <c r="G942" s="18" t="s">
        <v>2802</v>
      </c>
      <c r="H942" s="12">
        <v>20580</v>
      </c>
      <c r="I942" s="22">
        <v>20580</v>
      </c>
      <c r="J942" s="19">
        <v>2016</v>
      </c>
      <c r="K942" s="20" t="s">
        <v>1926</v>
      </c>
      <c r="L942" s="17">
        <v>6130</v>
      </c>
      <c r="M942" s="20" t="s">
        <v>1396</v>
      </c>
      <c r="N942" s="17"/>
      <c r="O942" s="17" t="s">
        <v>1165</v>
      </c>
      <c r="U942" s="21" t="s">
        <v>1809</v>
      </c>
    </row>
    <row r="943" spans="1:21" x14ac:dyDescent="0.2">
      <c r="A943" s="17">
        <v>17</v>
      </c>
      <c r="B943" s="17">
        <v>228</v>
      </c>
      <c r="D943" s="17">
        <v>116781</v>
      </c>
      <c r="E943" s="18" t="s">
        <v>991</v>
      </c>
      <c r="F943" s="18" t="s">
        <v>62</v>
      </c>
      <c r="G943" s="18" t="s">
        <v>2803</v>
      </c>
      <c r="H943" s="23">
        <v>14748</v>
      </c>
      <c r="I943" s="22">
        <v>14748</v>
      </c>
      <c r="J943" s="19">
        <v>2009</v>
      </c>
      <c r="K943" s="18" t="s">
        <v>1672</v>
      </c>
      <c r="L943" s="17" t="s">
        <v>1732</v>
      </c>
      <c r="M943" s="21" t="s">
        <v>1830</v>
      </c>
      <c r="O943" s="17" t="s">
        <v>1165</v>
      </c>
      <c r="T943" s="28">
        <v>41590</v>
      </c>
      <c r="U943" s="21" t="s">
        <v>1809</v>
      </c>
    </row>
    <row r="944" spans="1:21" x14ac:dyDescent="0.2">
      <c r="A944" s="17">
        <v>14</v>
      </c>
      <c r="B944" s="17">
        <v>247</v>
      </c>
      <c r="D944" s="17">
        <v>112482</v>
      </c>
      <c r="E944" s="18" t="s">
        <v>991</v>
      </c>
      <c r="F944" s="18" t="s">
        <v>54</v>
      </c>
      <c r="G944" s="18" t="s">
        <v>2804</v>
      </c>
      <c r="H944" s="23">
        <v>18532</v>
      </c>
      <c r="I944" s="22">
        <v>18532</v>
      </c>
      <c r="J944" s="19">
        <v>2010</v>
      </c>
      <c r="K944" s="18" t="s">
        <v>1130</v>
      </c>
      <c r="L944" s="17">
        <v>6130</v>
      </c>
      <c r="M944" s="21" t="s">
        <v>1396</v>
      </c>
      <c r="O944" s="17" t="s">
        <v>1165</v>
      </c>
      <c r="Q944" s="17">
        <v>2016</v>
      </c>
      <c r="T944" s="28"/>
      <c r="U944" s="21" t="s">
        <v>1809</v>
      </c>
    </row>
    <row r="945" spans="1:21" x14ac:dyDescent="0.2">
      <c r="A945" s="17">
        <v>4</v>
      </c>
      <c r="B945" s="17">
        <v>237</v>
      </c>
      <c r="C945" s="17" t="s">
        <v>932</v>
      </c>
      <c r="E945" s="18" t="s">
        <v>991</v>
      </c>
      <c r="F945" s="18" t="s">
        <v>55</v>
      </c>
      <c r="G945" s="18" t="s">
        <v>2805</v>
      </c>
      <c r="H945" s="23">
        <v>7943</v>
      </c>
      <c r="I945" s="22">
        <v>7943</v>
      </c>
      <c r="J945" s="19">
        <v>1984</v>
      </c>
      <c r="K945" s="18" t="s">
        <v>769</v>
      </c>
      <c r="L945" s="17">
        <v>6010</v>
      </c>
      <c r="M945" s="21" t="s">
        <v>1401</v>
      </c>
      <c r="O945" s="17" t="s">
        <v>1165</v>
      </c>
      <c r="T945" s="28"/>
      <c r="U945" s="21" t="s">
        <v>1809</v>
      </c>
    </row>
    <row r="946" spans="1:21" x14ac:dyDescent="0.2">
      <c r="A946" s="17">
        <v>4</v>
      </c>
      <c r="B946" s="17">
        <v>242</v>
      </c>
      <c r="C946" s="17" t="s">
        <v>932</v>
      </c>
      <c r="D946" s="17">
        <v>151013</v>
      </c>
      <c r="E946" s="18" t="s">
        <v>991</v>
      </c>
      <c r="F946" s="18" t="s">
        <v>201</v>
      </c>
      <c r="G946" s="18" t="s">
        <v>2806</v>
      </c>
      <c r="H946" s="23">
        <v>11144</v>
      </c>
      <c r="I946" s="22">
        <v>11144</v>
      </c>
      <c r="J946" s="19">
        <v>1990</v>
      </c>
      <c r="K946" s="18" t="s">
        <v>771</v>
      </c>
      <c r="L946" s="17">
        <v>6353</v>
      </c>
      <c r="M946" s="21" t="s">
        <v>36</v>
      </c>
      <c r="O946" s="17" t="s">
        <v>1165</v>
      </c>
      <c r="Q946" s="17">
        <v>1997</v>
      </c>
      <c r="R946" s="17">
        <v>1999</v>
      </c>
      <c r="T946" s="28"/>
      <c r="U946" s="21" t="s">
        <v>1809</v>
      </c>
    </row>
    <row r="947" spans="1:21" x14ac:dyDescent="0.2">
      <c r="A947" s="17">
        <v>11</v>
      </c>
      <c r="B947" s="17">
        <v>221</v>
      </c>
      <c r="D947" s="17">
        <v>144867</v>
      </c>
      <c r="E947" s="18" t="s">
        <v>991</v>
      </c>
      <c r="F947" s="18" t="s">
        <v>202</v>
      </c>
      <c r="G947" s="18" t="s">
        <v>2807</v>
      </c>
      <c r="H947" s="23">
        <v>14741</v>
      </c>
      <c r="I947" s="22">
        <v>14741</v>
      </c>
      <c r="J947" s="19">
        <v>2000</v>
      </c>
      <c r="K947" s="18" t="s">
        <v>772</v>
      </c>
      <c r="L947" s="17">
        <v>6017</v>
      </c>
      <c r="M947" s="21" t="s">
        <v>21</v>
      </c>
      <c r="O947" s="17" t="s">
        <v>1165</v>
      </c>
      <c r="Q947" s="17">
        <v>2004</v>
      </c>
      <c r="T947" s="28"/>
      <c r="U947" s="21" t="s">
        <v>1809</v>
      </c>
    </row>
    <row r="948" spans="1:21" x14ac:dyDescent="0.2">
      <c r="A948" s="17">
        <v>16</v>
      </c>
      <c r="B948" s="17">
        <v>222</v>
      </c>
      <c r="D948" s="17">
        <v>170297</v>
      </c>
      <c r="E948" s="20" t="s">
        <v>991</v>
      </c>
      <c r="F948" s="20" t="s">
        <v>93</v>
      </c>
      <c r="G948" s="18" t="s">
        <v>2808</v>
      </c>
      <c r="H948" s="23">
        <v>20435</v>
      </c>
      <c r="I948" s="22">
        <v>20435</v>
      </c>
      <c r="J948" s="19">
        <v>2015</v>
      </c>
      <c r="K948" s="20" t="s">
        <v>1803</v>
      </c>
      <c r="L948" s="17" t="s">
        <v>1775</v>
      </c>
      <c r="M948" s="20" t="s">
        <v>1776</v>
      </c>
      <c r="O948" s="17" t="s">
        <v>1165</v>
      </c>
      <c r="U948" s="21" t="s">
        <v>1809</v>
      </c>
    </row>
    <row r="949" spans="1:21" x14ac:dyDescent="0.2">
      <c r="A949" s="15">
        <v>13</v>
      </c>
      <c r="B949" s="15">
        <v>226</v>
      </c>
      <c r="C949"/>
      <c r="D949" s="17">
        <v>153538</v>
      </c>
      <c r="E949" s="25" t="s">
        <v>991</v>
      </c>
      <c r="F949" s="25" t="s">
        <v>967</v>
      </c>
      <c r="G949" s="18" t="s">
        <v>2809</v>
      </c>
      <c r="H949" s="31">
        <v>20215</v>
      </c>
      <c r="I949" s="22">
        <v>20215</v>
      </c>
      <c r="J949" s="19">
        <v>2016</v>
      </c>
      <c r="K949" s="25" t="s">
        <v>1944</v>
      </c>
      <c r="L949" s="15">
        <v>6247</v>
      </c>
      <c r="M949" s="32" t="s">
        <v>27</v>
      </c>
      <c r="N949"/>
      <c r="O949" s="17" t="s">
        <v>1165</v>
      </c>
      <c r="U949" s="21" t="s">
        <v>1809</v>
      </c>
    </row>
    <row r="950" spans="1:21" x14ac:dyDescent="0.2">
      <c r="A950" s="17">
        <v>4</v>
      </c>
      <c r="B950" s="17">
        <v>242</v>
      </c>
      <c r="D950" s="17">
        <v>151006</v>
      </c>
      <c r="E950" s="18" t="s">
        <v>1604</v>
      </c>
      <c r="F950" s="18" t="s">
        <v>1018</v>
      </c>
      <c r="G950" s="18" t="s">
        <v>2810</v>
      </c>
      <c r="H950" s="23">
        <v>19449</v>
      </c>
      <c r="I950" s="22">
        <v>19449</v>
      </c>
      <c r="J950" s="19">
        <v>2013</v>
      </c>
      <c r="K950" s="18" t="s">
        <v>1605</v>
      </c>
      <c r="L950" s="17">
        <v>6353</v>
      </c>
      <c r="M950" s="21" t="s">
        <v>36</v>
      </c>
      <c r="O950" s="17" t="s">
        <v>1165</v>
      </c>
      <c r="T950" s="28">
        <v>40918</v>
      </c>
      <c r="U950" s="21" t="s">
        <v>1809</v>
      </c>
    </row>
    <row r="951" spans="1:21" x14ac:dyDescent="0.2">
      <c r="A951" s="17">
        <v>3</v>
      </c>
      <c r="B951" s="17">
        <v>160</v>
      </c>
      <c r="D951" s="17">
        <v>252553</v>
      </c>
      <c r="E951" s="18" t="s">
        <v>1355</v>
      </c>
      <c r="F951" s="18" t="s">
        <v>1018</v>
      </c>
      <c r="G951" s="18" t="s">
        <v>2811</v>
      </c>
      <c r="H951" s="23">
        <v>18461</v>
      </c>
      <c r="I951" s="22">
        <v>18461</v>
      </c>
      <c r="J951" s="19">
        <v>2010</v>
      </c>
      <c r="K951" s="18" t="s">
        <v>532</v>
      </c>
      <c r="L951" s="17">
        <v>6014</v>
      </c>
      <c r="M951" s="21" t="s">
        <v>1400</v>
      </c>
      <c r="O951" s="17" t="s">
        <v>1165</v>
      </c>
      <c r="Q951" s="17">
        <v>2010</v>
      </c>
      <c r="T951" s="28"/>
      <c r="U951" s="21" t="s">
        <v>1809</v>
      </c>
    </row>
    <row r="952" spans="1:21" x14ac:dyDescent="0.2">
      <c r="A952" s="17">
        <v>2</v>
      </c>
      <c r="B952" s="17">
        <v>178</v>
      </c>
      <c r="C952" s="17" t="s">
        <v>932</v>
      </c>
      <c r="D952" s="17">
        <v>114759</v>
      </c>
      <c r="E952" s="18" t="s">
        <v>1355</v>
      </c>
      <c r="F952" s="18" t="s">
        <v>79</v>
      </c>
      <c r="G952" s="18" t="s">
        <v>2812</v>
      </c>
      <c r="H952" s="23">
        <v>13136</v>
      </c>
      <c r="I952" s="22">
        <v>13136</v>
      </c>
      <c r="J952" s="19">
        <v>1995</v>
      </c>
      <c r="K952" s="18" t="s">
        <v>774</v>
      </c>
      <c r="L952" s="17">
        <v>6048</v>
      </c>
      <c r="M952" s="21" t="s">
        <v>1386</v>
      </c>
      <c r="O952" s="17" t="s">
        <v>1165</v>
      </c>
      <c r="Q952" s="17">
        <v>1995</v>
      </c>
      <c r="T952" s="28"/>
      <c r="U952" s="21" t="s">
        <v>1809</v>
      </c>
    </row>
    <row r="953" spans="1:21" x14ac:dyDescent="0.2">
      <c r="A953" s="17">
        <v>16</v>
      </c>
      <c r="B953" s="17">
        <v>222</v>
      </c>
      <c r="D953" s="17">
        <v>170299</v>
      </c>
      <c r="E953" s="18" t="s">
        <v>1356</v>
      </c>
      <c r="F953" s="18" t="s">
        <v>90</v>
      </c>
      <c r="G953" s="18" t="s">
        <v>2813</v>
      </c>
      <c r="H953" s="23">
        <v>14099</v>
      </c>
      <c r="I953" s="22">
        <v>14099</v>
      </c>
      <c r="J953" s="19">
        <v>1998</v>
      </c>
      <c r="K953" s="18" t="s">
        <v>1375</v>
      </c>
      <c r="L953" s="17">
        <v>6105</v>
      </c>
      <c r="M953" s="21" t="s">
        <v>1383</v>
      </c>
      <c r="O953" s="17" t="s">
        <v>1165</v>
      </c>
      <c r="Q953" s="17">
        <v>1998</v>
      </c>
      <c r="R953" s="17">
        <v>2007</v>
      </c>
      <c r="T953" s="28"/>
      <c r="U953" s="21" t="s">
        <v>1809</v>
      </c>
    </row>
    <row r="954" spans="1:21" x14ac:dyDescent="0.2">
      <c r="A954" s="17">
        <v>12</v>
      </c>
      <c r="B954" s="17">
        <v>213</v>
      </c>
      <c r="D954" s="17">
        <v>152556</v>
      </c>
      <c r="E954" s="18" t="s">
        <v>1357</v>
      </c>
      <c r="F954" s="18" t="s">
        <v>60</v>
      </c>
      <c r="G954" s="18" t="s">
        <v>2814</v>
      </c>
      <c r="H954" s="23">
        <v>15313</v>
      </c>
      <c r="I954" s="22">
        <v>15313</v>
      </c>
      <c r="J954" s="19">
        <v>2001</v>
      </c>
      <c r="K954" s="18" t="s">
        <v>565</v>
      </c>
      <c r="L954" s="17">
        <v>6260</v>
      </c>
      <c r="M954" s="21" t="s">
        <v>897</v>
      </c>
      <c r="O954" s="17" t="s">
        <v>1165</v>
      </c>
      <c r="Q954" s="17">
        <v>2001</v>
      </c>
      <c r="T954" s="28"/>
      <c r="U954" s="21" t="s">
        <v>1809</v>
      </c>
    </row>
    <row r="955" spans="1:21" x14ac:dyDescent="0.2">
      <c r="A955" s="17">
        <v>10</v>
      </c>
      <c r="B955" s="17">
        <v>224</v>
      </c>
      <c r="D955" s="17">
        <v>171791</v>
      </c>
      <c r="E955" s="18" t="s">
        <v>142</v>
      </c>
      <c r="F955" s="18" t="s">
        <v>54</v>
      </c>
      <c r="G955" s="18" t="s">
        <v>2815</v>
      </c>
      <c r="H955" s="23">
        <v>17893</v>
      </c>
      <c r="I955" s="22">
        <v>17893</v>
      </c>
      <c r="J955" s="19">
        <v>2008</v>
      </c>
      <c r="K955" s="18" t="s">
        <v>993</v>
      </c>
      <c r="L955" s="17">
        <v>6231</v>
      </c>
      <c r="M955" s="21" t="s">
        <v>1398</v>
      </c>
      <c r="O955" s="17" t="s">
        <v>1165</v>
      </c>
      <c r="Q955" s="17">
        <v>2009</v>
      </c>
      <c r="T955" s="28"/>
      <c r="U955" s="21" t="s">
        <v>1809</v>
      </c>
    </row>
    <row r="956" spans="1:21" x14ac:dyDescent="0.2">
      <c r="A956" s="17">
        <v>15</v>
      </c>
      <c r="B956" s="17">
        <v>103</v>
      </c>
      <c r="D956" s="17">
        <v>104086</v>
      </c>
      <c r="E956" s="20" t="s">
        <v>143</v>
      </c>
      <c r="F956" s="20" t="s">
        <v>87</v>
      </c>
      <c r="G956" s="18" t="s">
        <v>2816</v>
      </c>
      <c r="H956" s="23">
        <v>20253</v>
      </c>
      <c r="I956" s="22">
        <v>20253</v>
      </c>
      <c r="J956" s="19">
        <v>2015</v>
      </c>
      <c r="K956" s="20" t="s">
        <v>1525</v>
      </c>
      <c r="L956" s="17">
        <v>6147</v>
      </c>
      <c r="M956" s="20" t="s">
        <v>899</v>
      </c>
      <c r="O956" s="17" t="s">
        <v>1165</v>
      </c>
      <c r="Q956" s="17">
        <v>2015</v>
      </c>
      <c r="U956" s="21" t="s">
        <v>1809</v>
      </c>
    </row>
    <row r="957" spans="1:21" x14ac:dyDescent="0.2">
      <c r="A957" s="17">
        <v>17</v>
      </c>
      <c r="B957" s="17">
        <v>126</v>
      </c>
      <c r="D957" s="17">
        <v>156992</v>
      </c>
      <c r="E957" s="18" t="s">
        <v>143</v>
      </c>
      <c r="F957" s="18" t="s">
        <v>54</v>
      </c>
      <c r="G957" s="18" t="s">
        <v>2817</v>
      </c>
      <c r="H957" s="23">
        <v>18336</v>
      </c>
      <c r="I957" s="22">
        <v>18336</v>
      </c>
      <c r="J957" s="19">
        <v>2011</v>
      </c>
      <c r="K957" s="18" t="s">
        <v>1131</v>
      </c>
      <c r="L957" s="17">
        <v>6107</v>
      </c>
      <c r="M957" s="21" t="s">
        <v>909</v>
      </c>
      <c r="O957" s="17" t="s">
        <v>1165</v>
      </c>
      <c r="T957" s="28"/>
      <c r="U957" s="21" t="s">
        <v>1809</v>
      </c>
    </row>
    <row r="958" spans="1:21" x14ac:dyDescent="0.2">
      <c r="A958" s="17">
        <v>8</v>
      </c>
      <c r="B958" s="17">
        <v>218</v>
      </c>
      <c r="C958" s="17" t="s">
        <v>1560</v>
      </c>
      <c r="D958" s="17">
        <v>167875</v>
      </c>
      <c r="E958" s="18" t="s">
        <v>143</v>
      </c>
      <c r="F958" s="18" t="s">
        <v>61</v>
      </c>
      <c r="G958" s="18" t="s">
        <v>2818</v>
      </c>
      <c r="H958" s="23">
        <v>16659</v>
      </c>
      <c r="I958" s="22">
        <v>16659</v>
      </c>
      <c r="J958" s="19">
        <v>2005</v>
      </c>
      <c r="K958" s="18" t="s">
        <v>1313</v>
      </c>
      <c r="L958" s="17">
        <v>6026</v>
      </c>
      <c r="M958" s="21" t="s">
        <v>1405</v>
      </c>
      <c r="O958" s="17" t="s">
        <v>1165</v>
      </c>
      <c r="Q958" s="17">
        <v>2005</v>
      </c>
      <c r="T958" s="28"/>
      <c r="U958" s="21" t="s">
        <v>1809</v>
      </c>
    </row>
    <row r="959" spans="1:21" x14ac:dyDescent="0.2">
      <c r="A959" s="17">
        <v>8</v>
      </c>
      <c r="B959" s="17">
        <v>218</v>
      </c>
      <c r="C959" s="17" t="s">
        <v>1586</v>
      </c>
      <c r="D959" s="17">
        <v>167876</v>
      </c>
      <c r="E959" s="18" t="s">
        <v>143</v>
      </c>
      <c r="F959" s="18" t="s">
        <v>1000</v>
      </c>
      <c r="G959" s="18" t="s">
        <v>2819</v>
      </c>
      <c r="H959" s="23">
        <v>10568</v>
      </c>
      <c r="I959" s="22">
        <v>10568</v>
      </c>
      <c r="J959" s="19">
        <v>1988</v>
      </c>
      <c r="K959" s="18" t="s">
        <v>775</v>
      </c>
      <c r="L959" s="17">
        <v>6005</v>
      </c>
      <c r="M959" s="21" t="s">
        <v>1400</v>
      </c>
      <c r="O959" s="17" t="s">
        <v>1165</v>
      </c>
      <c r="Q959" s="17">
        <v>1988</v>
      </c>
      <c r="R959" s="17">
        <v>1997</v>
      </c>
      <c r="S959" s="17">
        <v>2006</v>
      </c>
      <c r="T959" s="28"/>
      <c r="U959" s="21" t="s">
        <v>1809</v>
      </c>
    </row>
    <row r="960" spans="1:21" x14ac:dyDescent="0.2">
      <c r="A960" s="17">
        <v>16</v>
      </c>
      <c r="B960" s="17">
        <v>222</v>
      </c>
      <c r="C960" s="17" t="s">
        <v>932</v>
      </c>
      <c r="D960" s="17">
        <v>144833</v>
      </c>
      <c r="E960" s="18" t="s">
        <v>143</v>
      </c>
      <c r="F960" s="18" t="s">
        <v>56</v>
      </c>
      <c r="G960" s="18" t="s">
        <v>2820</v>
      </c>
      <c r="H960" s="23">
        <v>10503</v>
      </c>
      <c r="I960" s="22">
        <v>10503</v>
      </c>
      <c r="J960" s="19">
        <v>1988</v>
      </c>
      <c r="K960" s="18" t="s">
        <v>776</v>
      </c>
      <c r="L960" s="17">
        <v>6105</v>
      </c>
      <c r="M960" s="21" t="s">
        <v>1383</v>
      </c>
      <c r="O960" s="17" t="s">
        <v>1165</v>
      </c>
      <c r="Q960" s="17">
        <v>1990</v>
      </c>
      <c r="R960" s="17">
        <v>1997</v>
      </c>
      <c r="S960" s="17">
        <v>2006</v>
      </c>
      <c r="T960" s="28"/>
      <c r="U960" s="21" t="s">
        <v>1809</v>
      </c>
    </row>
    <row r="961" spans="1:21" x14ac:dyDescent="0.2">
      <c r="A961" s="17">
        <v>12</v>
      </c>
      <c r="B961" s="17">
        <v>213</v>
      </c>
      <c r="D961" s="17">
        <v>104074</v>
      </c>
      <c r="E961" s="18" t="s">
        <v>143</v>
      </c>
      <c r="F961" s="18" t="s">
        <v>93</v>
      </c>
      <c r="G961" s="18" t="s">
        <v>2821</v>
      </c>
      <c r="H961" s="23">
        <v>15158</v>
      </c>
      <c r="I961" s="22">
        <v>15158</v>
      </c>
      <c r="J961" s="19">
        <v>2011</v>
      </c>
      <c r="K961" s="18" t="s">
        <v>1523</v>
      </c>
      <c r="L961" s="17">
        <v>4665</v>
      </c>
      <c r="M961" s="21" t="s">
        <v>939</v>
      </c>
      <c r="O961" s="17" t="s">
        <v>1165</v>
      </c>
      <c r="S961" s="17">
        <v>2007</v>
      </c>
      <c r="T961" s="28"/>
      <c r="U961" s="21" t="s">
        <v>1809</v>
      </c>
    </row>
    <row r="962" spans="1:21" x14ac:dyDescent="0.2">
      <c r="A962" s="17">
        <v>15</v>
      </c>
      <c r="B962" s="17">
        <v>215</v>
      </c>
      <c r="C962" s="17" t="s">
        <v>932</v>
      </c>
      <c r="D962" s="17">
        <v>114399</v>
      </c>
      <c r="E962" s="18" t="s">
        <v>1358</v>
      </c>
      <c r="F962" s="18" t="s">
        <v>73</v>
      </c>
      <c r="G962" s="18" t="s">
        <v>2822</v>
      </c>
      <c r="H962" s="23">
        <v>12609</v>
      </c>
      <c r="I962" s="22">
        <v>12609</v>
      </c>
      <c r="J962" s="19">
        <v>1994</v>
      </c>
      <c r="K962" s="18" t="s">
        <v>777</v>
      </c>
      <c r="L962" s="17">
        <v>6265</v>
      </c>
      <c r="M962" s="21" t="s">
        <v>914</v>
      </c>
      <c r="O962" s="17" t="s">
        <v>1165</v>
      </c>
      <c r="Q962" s="17">
        <v>1994</v>
      </c>
      <c r="R962" s="17">
        <v>2003</v>
      </c>
      <c r="T962" s="28"/>
      <c r="U962" s="21" t="s">
        <v>1809</v>
      </c>
    </row>
    <row r="963" spans="1:21" x14ac:dyDescent="0.2">
      <c r="A963" s="17">
        <v>4</v>
      </c>
      <c r="B963" s="17">
        <v>205</v>
      </c>
      <c r="C963" s="17" t="s">
        <v>216</v>
      </c>
      <c r="D963" s="17">
        <v>100215</v>
      </c>
      <c r="E963" s="18" t="s">
        <v>1359</v>
      </c>
      <c r="F963" s="18" t="s">
        <v>54</v>
      </c>
      <c r="G963" s="18" t="s">
        <v>2823</v>
      </c>
      <c r="H963" s="23">
        <v>14909</v>
      </c>
      <c r="I963" s="22">
        <v>14909</v>
      </c>
      <c r="J963" s="19">
        <v>2000</v>
      </c>
      <c r="K963" s="18" t="s">
        <v>778</v>
      </c>
      <c r="L963" s="17">
        <v>6033</v>
      </c>
      <c r="M963" s="21" t="s">
        <v>1367</v>
      </c>
      <c r="O963" s="17" t="s">
        <v>1165</v>
      </c>
      <c r="Q963" s="17">
        <v>2009</v>
      </c>
      <c r="T963" s="28"/>
      <c r="U963" s="21" t="s">
        <v>1809</v>
      </c>
    </row>
    <row r="964" spans="1:21" x14ac:dyDescent="0.2">
      <c r="A964" s="17">
        <v>9</v>
      </c>
      <c r="B964" s="17">
        <v>231</v>
      </c>
      <c r="C964" s="17" t="s">
        <v>932</v>
      </c>
      <c r="D964" s="17">
        <v>100242</v>
      </c>
      <c r="E964" s="18" t="s">
        <v>847</v>
      </c>
      <c r="F964" s="18" t="s">
        <v>55</v>
      </c>
      <c r="G964" s="18" t="s">
        <v>2824</v>
      </c>
      <c r="H964" s="23">
        <v>12286</v>
      </c>
      <c r="I964" s="22">
        <v>12286</v>
      </c>
      <c r="J964" s="19">
        <v>1993</v>
      </c>
      <c r="K964" s="18" t="s">
        <v>781</v>
      </c>
      <c r="L964" s="17">
        <v>6204</v>
      </c>
      <c r="M964" s="21" t="s">
        <v>13</v>
      </c>
      <c r="O964" s="17" t="s">
        <v>1165</v>
      </c>
      <c r="Q964" s="17">
        <v>1995</v>
      </c>
      <c r="R964" s="17">
        <v>2002</v>
      </c>
      <c r="T964" s="28"/>
      <c r="U964" s="21" t="s">
        <v>1809</v>
      </c>
    </row>
    <row r="965" spans="1:21" x14ac:dyDescent="0.2">
      <c r="A965" s="17">
        <v>13</v>
      </c>
      <c r="B965" s="17">
        <v>137</v>
      </c>
      <c r="C965" s="17" t="s">
        <v>1559</v>
      </c>
      <c r="D965" s="17">
        <v>145649</v>
      </c>
      <c r="E965" s="18" t="s">
        <v>408</v>
      </c>
      <c r="F965" s="18" t="s">
        <v>72</v>
      </c>
      <c r="G965" s="18" t="s">
        <v>2825</v>
      </c>
      <c r="H965" s="23">
        <v>14558</v>
      </c>
      <c r="I965" s="22">
        <v>14558</v>
      </c>
      <c r="J965" s="19">
        <v>1999</v>
      </c>
      <c r="K965" s="18" t="s">
        <v>782</v>
      </c>
      <c r="L965" s="17">
        <v>6142</v>
      </c>
      <c r="M965" s="21" t="s">
        <v>1395</v>
      </c>
      <c r="O965" s="17" t="s">
        <v>1165</v>
      </c>
      <c r="Q965" s="17">
        <v>1999</v>
      </c>
      <c r="R965" s="17">
        <v>2008</v>
      </c>
      <c r="T965" s="28"/>
      <c r="U965" s="21" t="s">
        <v>1809</v>
      </c>
    </row>
    <row r="966" spans="1:21" x14ac:dyDescent="0.2">
      <c r="A966" s="17">
        <v>12</v>
      </c>
      <c r="B966" s="17">
        <v>213</v>
      </c>
      <c r="C966" s="17" t="s">
        <v>940</v>
      </c>
      <c r="D966" s="17">
        <v>100134</v>
      </c>
      <c r="E966" s="18" t="s">
        <v>408</v>
      </c>
      <c r="F966" s="18" t="s">
        <v>67</v>
      </c>
      <c r="G966" s="18" t="s">
        <v>2826</v>
      </c>
      <c r="H966" s="23">
        <v>15813</v>
      </c>
      <c r="I966" s="22">
        <v>15813</v>
      </c>
      <c r="J966" s="19">
        <v>2003</v>
      </c>
      <c r="K966" s="18" t="s">
        <v>1632</v>
      </c>
      <c r="L966" s="17">
        <v>6262</v>
      </c>
      <c r="M966" s="21" t="s">
        <v>35</v>
      </c>
      <c r="O966" s="17" t="s">
        <v>1165</v>
      </c>
      <c r="Q966" s="17">
        <v>2003</v>
      </c>
      <c r="T966" s="28"/>
      <c r="U966" s="21" t="s">
        <v>1809</v>
      </c>
    </row>
    <row r="967" spans="1:21" x14ac:dyDescent="0.2">
      <c r="A967" s="17">
        <v>15</v>
      </c>
      <c r="B967" s="17">
        <v>166</v>
      </c>
      <c r="D967" s="17">
        <v>100243</v>
      </c>
      <c r="E967" s="18" t="s">
        <v>408</v>
      </c>
      <c r="F967" s="18" t="s">
        <v>54</v>
      </c>
      <c r="G967" s="18" t="s">
        <v>2827</v>
      </c>
      <c r="H967" s="23">
        <v>17625</v>
      </c>
      <c r="I967" s="22">
        <v>17625</v>
      </c>
      <c r="J967" s="19">
        <v>2008</v>
      </c>
      <c r="K967" s="18" t="s">
        <v>615</v>
      </c>
      <c r="L967" s="17">
        <v>6018</v>
      </c>
      <c r="M967" s="21" t="s">
        <v>1380</v>
      </c>
      <c r="O967" s="17" t="s">
        <v>1165</v>
      </c>
      <c r="Q967" s="17">
        <v>2008</v>
      </c>
      <c r="T967" s="28"/>
      <c r="U967" s="21" t="s">
        <v>1809</v>
      </c>
    </row>
    <row r="968" spans="1:21" x14ac:dyDescent="0.2">
      <c r="A968" s="15">
        <v>6</v>
      </c>
      <c r="B968" s="15">
        <v>107</v>
      </c>
      <c r="C968"/>
      <c r="D968" s="17">
        <v>736591</v>
      </c>
      <c r="E968" s="25" t="s">
        <v>408</v>
      </c>
      <c r="F968" s="25" t="s">
        <v>1752</v>
      </c>
      <c r="G968" s="18" t="s">
        <v>2828</v>
      </c>
      <c r="H968" s="31">
        <v>18517</v>
      </c>
      <c r="I968" s="22">
        <v>18517</v>
      </c>
      <c r="J968" s="19">
        <v>2014</v>
      </c>
      <c r="K968" s="25" t="s">
        <v>597</v>
      </c>
      <c r="L968" s="15">
        <v>6275</v>
      </c>
      <c r="M968" s="32" t="s">
        <v>2</v>
      </c>
      <c r="O968" s="17" t="s">
        <v>1165</v>
      </c>
      <c r="T968" s="27">
        <v>41705</v>
      </c>
      <c r="U968" s="21" t="s">
        <v>1810</v>
      </c>
    </row>
    <row r="969" spans="1:21" x14ac:dyDescent="0.2">
      <c r="A969" s="17">
        <v>11</v>
      </c>
      <c r="B969" s="17">
        <v>142</v>
      </c>
      <c r="D969" s="17">
        <v>105813</v>
      </c>
      <c r="E969" s="18" t="s">
        <v>408</v>
      </c>
      <c r="F969" s="18" t="s">
        <v>65</v>
      </c>
      <c r="G969" s="18" t="s">
        <v>2829</v>
      </c>
      <c r="H969" s="23">
        <v>16545</v>
      </c>
      <c r="I969" s="22">
        <v>16545</v>
      </c>
      <c r="J969" s="19">
        <v>2005</v>
      </c>
      <c r="K969" s="18" t="s">
        <v>1116</v>
      </c>
      <c r="L969" s="17">
        <v>6248</v>
      </c>
      <c r="M969" s="21" t="s">
        <v>41</v>
      </c>
      <c r="O969" s="17" t="s">
        <v>1165</v>
      </c>
      <c r="T969" s="28"/>
      <c r="U969" s="21" t="s">
        <v>1809</v>
      </c>
    </row>
    <row r="970" spans="1:21" x14ac:dyDescent="0.2">
      <c r="A970" s="17">
        <v>2</v>
      </c>
      <c r="B970" s="17">
        <v>178</v>
      </c>
      <c r="D970" s="17">
        <v>188113</v>
      </c>
      <c r="E970" s="18" t="s">
        <v>408</v>
      </c>
      <c r="F970" s="18" t="s">
        <v>60</v>
      </c>
      <c r="G970" s="18" t="s">
        <v>3096</v>
      </c>
      <c r="H970" s="23">
        <v>13885</v>
      </c>
      <c r="I970" s="22">
        <v>13885</v>
      </c>
      <c r="J970" s="19">
        <v>1998</v>
      </c>
      <c r="K970" s="18" t="s">
        <v>1815</v>
      </c>
      <c r="L970" s="17">
        <v>6010</v>
      </c>
      <c r="M970" s="21" t="s">
        <v>1401</v>
      </c>
      <c r="O970" s="17" t="s">
        <v>1165</v>
      </c>
      <c r="Q970" s="17">
        <v>2002</v>
      </c>
      <c r="T970" s="28">
        <v>42591</v>
      </c>
      <c r="U970" s="21" t="s">
        <v>1809</v>
      </c>
    </row>
    <row r="971" spans="1:21" x14ac:dyDescent="0.2">
      <c r="A971" s="17">
        <v>1</v>
      </c>
      <c r="B971" s="17">
        <v>100</v>
      </c>
      <c r="D971" s="17">
        <v>166650</v>
      </c>
      <c r="E971" s="18" t="s">
        <v>1132</v>
      </c>
      <c r="F971" s="18" t="s">
        <v>181</v>
      </c>
      <c r="G971" s="18" t="s">
        <v>2830</v>
      </c>
      <c r="H971" s="23">
        <v>18646</v>
      </c>
      <c r="I971" s="22">
        <v>18646</v>
      </c>
      <c r="J971" s="19">
        <v>2011</v>
      </c>
      <c r="K971" s="18" t="s">
        <v>1755</v>
      </c>
      <c r="L971" s="17">
        <v>6262</v>
      </c>
      <c r="M971" s="21" t="s">
        <v>35</v>
      </c>
      <c r="O971" s="17" t="s">
        <v>1165</v>
      </c>
      <c r="Q971" s="17">
        <v>2012</v>
      </c>
      <c r="T971" s="28">
        <v>41756</v>
      </c>
      <c r="U971" s="21" t="s">
        <v>1809</v>
      </c>
    </row>
    <row r="972" spans="1:21" x14ac:dyDescent="0.2">
      <c r="A972" s="17">
        <v>8</v>
      </c>
      <c r="B972" s="17">
        <v>122</v>
      </c>
      <c r="D972" s="17">
        <v>205208</v>
      </c>
      <c r="E972" s="18" t="s">
        <v>1493</v>
      </c>
      <c r="F972" s="18" t="s">
        <v>54</v>
      </c>
      <c r="G972" s="18" t="s">
        <v>2831</v>
      </c>
      <c r="H972" s="23">
        <v>19262</v>
      </c>
      <c r="I972" s="22">
        <v>19262</v>
      </c>
      <c r="J972" s="19">
        <v>2012</v>
      </c>
      <c r="K972" s="18" t="s">
        <v>1494</v>
      </c>
      <c r="L972" s="17">
        <v>6032</v>
      </c>
      <c r="M972" s="21" t="s">
        <v>891</v>
      </c>
      <c r="O972" s="17" t="s">
        <v>1165</v>
      </c>
      <c r="T972" s="28"/>
      <c r="U972" s="21" t="s">
        <v>1809</v>
      </c>
    </row>
    <row r="973" spans="1:21" x14ac:dyDescent="0.2">
      <c r="A973" s="17">
        <v>8</v>
      </c>
      <c r="B973" s="17">
        <v>122</v>
      </c>
      <c r="D973" s="17">
        <v>100098</v>
      </c>
      <c r="E973" s="20" t="s">
        <v>1493</v>
      </c>
      <c r="F973" s="20" t="s">
        <v>60</v>
      </c>
      <c r="G973" s="18" t="s">
        <v>2832</v>
      </c>
      <c r="H973" s="12">
        <v>20590</v>
      </c>
      <c r="I973" s="22">
        <v>20590</v>
      </c>
      <c r="J973" s="19">
        <v>2016</v>
      </c>
      <c r="K973" s="20" t="s">
        <v>1494</v>
      </c>
      <c r="L973" s="17">
        <v>6032</v>
      </c>
      <c r="M973" s="20" t="s">
        <v>891</v>
      </c>
      <c r="N973" s="17"/>
      <c r="O973" s="17" t="s">
        <v>1165</v>
      </c>
      <c r="U973" s="21" t="s">
        <v>1809</v>
      </c>
    </row>
    <row r="974" spans="1:21" x14ac:dyDescent="0.2">
      <c r="A974" s="17">
        <v>6</v>
      </c>
      <c r="B974" s="17">
        <v>225</v>
      </c>
      <c r="D974" s="17">
        <v>170159</v>
      </c>
      <c r="E974" s="18" t="s">
        <v>1493</v>
      </c>
      <c r="F974" s="18" t="s">
        <v>79</v>
      </c>
      <c r="G974" s="18" t="s">
        <v>3136</v>
      </c>
      <c r="H974" s="31">
        <v>20911</v>
      </c>
      <c r="I974" s="22">
        <v>20911</v>
      </c>
      <c r="J974" s="19">
        <v>2017</v>
      </c>
      <c r="K974" s="25" t="s">
        <v>3115</v>
      </c>
      <c r="L974" s="15">
        <v>6020</v>
      </c>
      <c r="M974" s="32" t="s">
        <v>1381</v>
      </c>
      <c r="N974"/>
      <c r="O974" s="17" t="s">
        <v>1165</v>
      </c>
      <c r="P974"/>
      <c r="Q974" s="23"/>
      <c r="T974" s="28"/>
      <c r="U974" s="21" t="s">
        <v>1809</v>
      </c>
    </row>
    <row r="975" spans="1:21" x14ac:dyDescent="0.2">
      <c r="A975" s="17">
        <v>16</v>
      </c>
      <c r="B975" s="17">
        <v>252</v>
      </c>
      <c r="C975" s="17" t="s">
        <v>932</v>
      </c>
      <c r="D975" s="17">
        <v>132185</v>
      </c>
      <c r="E975" s="18" t="s">
        <v>1143</v>
      </c>
      <c r="F975" s="18" t="s">
        <v>63</v>
      </c>
      <c r="G975" s="18" t="s">
        <v>2833</v>
      </c>
      <c r="H975" s="23">
        <v>11596</v>
      </c>
      <c r="I975" s="22">
        <v>11596</v>
      </c>
      <c r="J975" s="19">
        <v>1991</v>
      </c>
      <c r="K975" s="18" t="s">
        <v>783</v>
      </c>
      <c r="L975" s="17">
        <v>6110</v>
      </c>
      <c r="M975" s="21" t="s">
        <v>1</v>
      </c>
      <c r="O975" s="17" t="s">
        <v>1165</v>
      </c>
      <c r="T975" s="28"/>
      <c r="U975" s="21" t="s">
        <v>1809</v>
      </c>
    </row>
    <row r="976" spans="1:21" x14ac:dyDescent="0.2">
      <c r="A976" s="17">
        <v>15</v>
      </c>
      <c r="B976" s="17">
        <v>208</v>
      </c>
      <c r="D976" s="17">
        <v>168105</v>
      </c>
      <c r="E976" s="18" t="s">
        <v>1143</v>
      </c>
      <c r="F976" s="18" t="s">
        <v>71</v>
      </c>
      <c r="G976" s="18" t="s">
        <v>2834</v>
      </c>
      <c r="H976" s="23">
        <v>15964</v>
      </c>
      <c r="I976" s="22">
        <v>15964</v>
      </c>
      <c r="J976" s="19">
        <v>2003</v>
      </c>
      <c r="K976" s="18" t="s">
        <v>1524</v>
      </c>
      <c r="L976" s="17">
        <v>6264</v>
      </c>
      <c r="M976" s="21" t="s">
        <v>1399</v>
      </c>
      <c r="O976" s="17" t="s">
        <v>1165</v>
      </c>
      <c r="Q976" s="17">
        <v>2003</v>
      </c>
      <c r="T976" s="28"/>
      <c r="U976" s="21" t="s">
        <v>1809</v>
      </c>
    </row>
    <row r="977" spans="1:21" x14ac:dyDescent="0.2">
      <c r="A977" s="17">
        <v>6</v>
      </c>
      <c r="B977" s="17">
        <v>150</v>
      </c>
      <c r="D977" s="17">
        <v>100654</v>
      </c>
      <c r="E977" s="18" t="s">
        <v>1143</v>
      </c>
      <c r="F977" s="18" t="s">
        <v>99</v>
      </c>
      <c r="G977" s="18" t="s">
        <v>2835</v>
      </c>
      <c r="H977" s="23">
        <v>18912</v>
      </c>
      <c r="I977" s="22">
        <v>18912</v>
      </c>
      <c r="J977" s="19">
        <v>2011</v>
      </c>
      <c r="K977" s="18" t="s">
        <v>1133</v>
      </c>
      <c r="L977" s="17">
        <v>6285</v>
      </c>
      <c r="M977" s="21" t="s">
        <v>1392</v>
      </c>
      <c r="O977" s="17" t="s">
        <v>1165</v>
      </c>
      <c r="Q977" s="17">
        <v>2011</v>
      </c>
      <c r="T977" s="28"/>
      <c r="U977" s="21" t="s">
        <v>1809</v>
      </c>
    </row>
    <row r="978" spans="1:21" x14ac:dyDescent="0.2">
      <c r="A978" s="15">
        <v>17</v>
      </c>
      <c r="B978" s="17">
        <v>227</v>
      </c>
      <c r="C978"/>
      <c r="D978" s="17">
        <v>166849</v>
      </c>
      <c r="E978" s="25" t="s">
        <v>1143</v>
      </c>
      <c r="F978" s="25" t="s">
        <v>966</v>
      </c>
      <c r="G978" s="18" t="s">
        <v>2836</v>
      </c>
      <c r="H978" s="31">
        <v>19757</v>
      </c>
      <c r="I978" s="22">
        <v>19757</v>
      </c>
      <c r="J978" s="19">
        <v>2014</v>
      </c>
      <c r="K978" s="25" t="s">
        <v>1698</v>
      </c>
      <c r="L978" s="15">
        <v>6206</v>
      </c>
      <c r="M978" s="32" t="s">
        <v>896</v>
      </c>
      <c r="N978"/>
      <c r="O978" s="17" t="s">
        <v>1165</v>
      </c>
      <c r="P978"/>
      <c r="Q978" s="17">
        <v>2014</v>
      </c>
      <c r="U978" s="21" t="s">
        <v>1809</v>
      </c>
    </row>
    <row r="979" spans="1:21" x14ac:dyDescent="0.2">
      <c r="A979" s="17">
        <v>17</v>
      </c>
      <c r="B979" s="17">
        <v>251</v>
      </c>
      <c r="D979" s="17">
        <v>132186</v>
      </c>
      <c r="E979" s="18" t="s">
        <v>1143</v>
      </c>
      <c r="F979" s="18" t="s">
        <v>55</v>
      </c>
      <c r="G979" s="18" t="s">
        <v>2837</v>
      </c>
      <c r="H979" s="23">
        <v>18383</v>
      </c>
      <c r="I979" s="22">
        <v>18383</v>
      </c>
      <c r="J979" s="19">
        <v>2010</v>
      </c>
      <c r="K979" s="18" t="s">
        <v>530</v>
      </c>
      <c r="L979" s="17">
        <v>6017</v>
      </c>
      <c r="M979" s="21" t="s">
        <v>21</v>
      </c>
      <c r="O979" s="17" t="s">
        <v>1165</v>
      </c>
      <c r="Q979" s="17">
        <v>2010</v>
      </c>
      <c r="T979" s="28"/>
      <c r="U979" s="21" t="s">
        <v>1809</v>
      </c>
    </row>
    <row r="980" spans="1:21" x14ac:dyDescent="0.2">
      <c r="A980" s="17">
        <v>17</v>
      </c>
      <c r="B980" s="17">
        <v>227</v>
      </c>
      <c r="D980" s="17">
        <v>166851</v>
      </c>
      <c r="E980" s="18" t="s">
        <v>1143</v>
      </c>
      <c r="F980" s="18" t="s">
        <v>57</v>
      </c>
      <c r="G980" s="18" t="s">
        <v>2838</v>
      </c>
      <c r="H980" s="23">
        <v>18996</v>
      </c>
      <c r="I980" s="22">
        <v>18996</v>
      </c>
      <c r="J980" s="19">
        <v>2012</v>
      </c>
      <c r="K980" s="18" t="s">
        <v>1477</v>
      </c>
      <c r="L980" s="17">
        <v>6196</v>
      </c>
      <c r="M980" s="21" t="s">
        <v>917</v>
      </c>
      <c r="O980" s="17" t="s">
        <v>1165</v>
      </c>
      <c r="T980" s="28"/>
      <c r="U980" s="21" t="s">
        <v>1809</v>
      </c>
    </row>
    <row r="981" spans="1:21" x14ac:dyDescent="0.2">
      <c r="A981" s="17">
        <v>17</v>
      </c>
      <c r="B981" s="17">
        <v>227</v>
      </c>
      <c r="C981" s="17" t="s">
        <v>3130</v>
      </c>
      <c r="D981" s="17">
        <v>166852</v>
      </c>
      <c r="E981" s="18" t="s">
        <v>1143</v>
      </c>
      <c r="F981" s="18" t="s">
        <v>102</v>
      </c>
      <c r="G981" s="18" t="s">
        <v>2839</v>
      </c>
      <c r="H981" s="23">
        <v>17996</v>
      </c>
      <c r="I981" s="22">
        <v>17996</v>
      </c>
      <c r="J981" s="19">
        <v>2009</v>
      </c>
      <c r="K981" s="18" t="s">
        <v>1286</v>
      </c>
      <c r="L981" s="17">
        <v>6170</v>
      </c>
      <c r="M981" s="21" t="s">
        <v>1404</v>
      </c>
      <c r="O981" s="17" t="s">
        <v>1165</v>
      </c>
      <c r="Q981" s="17">
        <v>2009</v>
      </c>
      <c r="T981" s="28"/>
      <c r="U981" s="21" t="s">
        <v>1809</v>
      </c>
    </row>
    <row r="982" spans="1:21" x14ac:dyDescent="0.2">
      <c r="A982" s="15">
        <v>6</v>
      </c>
      <c r="B982" s="15">
        <v>225</v>
      </c>
      <c r="C982"/>
      <c r="D982" s="17">
        <v>170168</v>
      </c>
      <c r="E982" s="25" t="s">
        <v>1287</v>
      </c>
      <c r="F982" s="25" t="s">
        <v>987</v>
      </c>
      <c r="G982" s="20" t="s">
        <v>2840</v>
      </c>
      <c r="H982" s="31">
        <v>20624</v>
      </c>
      <c r="I982" s="22">
        <v>20624</v>
      </c>
      <c r="J982" s="19">
        <v>2016</v>
      </c>
      <c r="K982" s="25" t="s">
        <v>1937</v>
      </c>
      <c r="L982" s="15">
        <v>6288</v>
      </c>
      <c r="M982" s="32" t="s">
        <v>30</v>
      </c>
      <c r="O982" s="17" t="s">
        <v>1165</v>
      </c>
      <c r="U982" s="21" t="s">
        <v>1809</v>
      </c>
    </row>
    <row r="983" spans="1:21" x14ac:dyDescent="0.2">
      <c r="A983" s="17">
        <v>9</v>
      </c>
      <c r="B983" s="17">
        <v>231</v>
      </c>
      <c r="D983" s="17">
        <v>153954</v>
      </c>
      <c r="E983" s="18" t="s">
        <v>363</v>
      </c>
      <c r="F983" s="18" t="s">
        <v>101</v>
      </c>
      <c r="G983" s="18" t="s">
        <v>2841</v>
      </c>
      <c r="H983" s="23">
        <v>17465</v>
      </c>
      <c r="I983" s="22">
        <v>17465</v>
      </c>
      <c r="J983" s="19">
        <v>2007</v>
      </c>
      <c r="K983" s="18" t="s">
        <v>364</v>
      </c>
      <c r="L983" s="17">
        <v>6208</v>
      </c>
      <c r="M983" s="21" t="s">
        <v>1368</v>
      </c>
      <c r="O983" s="17" t="s">
        <v>1165</v>
      </c>
      <c r="Q983" s="17">
        <v>2007</v>
      </c>
      <c r="T983" s="28"/>
      <c r="U983" s="21" t="s">
        <v>1809</v>
      </c>
    </row>
    <row r="984" spans="1:21" x14ac:dyDescent="0.2">
      <c r="A984" s="17">
        <v>13</v>
      </c>
      <c r="B984" s="17">
        <v>226</v>
      </c>
      <c r="C984" s="17" t="s">
        <v>932</v>
      </c>
      <c r="D984" s="17">
        <v>114605</v>
      </c>
      <c r="E984" s="18" t="s">
        <v>363</v>
      </c>
      <c r="F984" s="18" t="s">
        <v>62</v>
      </c>
      <c r="G984" s="18" t="s">
        <v>2842</v>
      </c>
      <c r="H984" s="23">
        <v>12487</v>
      </c>
      <c r="I984" s="22">
        <v>12487</v>
      </c>
      <c r="J984" s="19">
        <v>1994</v>
      </c>
      <c r="K984" s="18" t="s">
        <v>784</v>
      </c>
      <c r="L984" s="17">
        <v>6247</v>
      </c>
      <c r="M984" s="21" t="s">
        <v>27</v>
      </c>
      <c r="O984" s="17" t="s">
        <v>1165</v>
      </c>
      <c r="Q984" s="17">
        <v>1997</v>
      </c>
      <c r="R984" s="17">
        <v>2003</v>
      </c>
      <c r="T984" s="28"/>
      <c r="U984" s="21" t="s">
        <v>1809</v>
      </c>
    </row>
    <row r="985" spans="1:21" x14ac:dyDescent="0.2">
      <c r="A985" s="17">
        <v>2</v>
      </c>
      <c r="B985" s="17">
        <v>186</v>
      </c>
      <c r="C985" s="17" t="s">
        <v>932</v>
      </c>
      <c r="D985" s="17">
        <v>183158</v>
      </c>
      <c r="E985" s="18" t="s">
        <v>848</v>
      </c>
      <c r="F985" s="18" t="s">
        <v>62</v>
      </c>
      <c r="G985" s="18" t="s">
        <v>2843</v>
      </c>
      <c r="H985" s="23">
        <v>12541</v>
      </c>
      <c r="I985" s="22">
        <v>12541</v>
      </c>
      <c r="J985" s="19">
        <v>1994</v>
      </c>
      <c r="K985" s="18" t="s">
        <v>1761</v>
      </c>
      <c r="L985" s="17">
        <v>6020</v>
      </c>
      <c r="M985" s="21" t="s">
        <v>1381</v>
      </c>
      <c r="O985" s="17" t="s">
        <v>1165</v>
      </c>
      <c r="Q985" s="17">
        <v>1997</v>
      </c>
      <c r="R985" s="17">
        <v>2003</v>
      </c>
      <c r="S985" s="17">
        <v>2009</v>
      </c>
      <c r="T985" s="28"/>
      <c r="U985" s="21" t="s">
        <v>1809</v>
      </c>
    </row>
    <row r="986" spans="1:21" x14ac:dyDescent="0.2">
      <c r="A986" s="17">
        <v>14</v>
      </c>
      <c r="B986" s="17">
        <v>247</v>
      </c>
      <c r="C986" s="17" t="s">
        <v>932</v>
      </c>
      <c r="D986" s="17">
        <v>112488</v>
      </c>
      <c r="E986" s="18" t="s">
        <v>848</v>
      </c>
      <c r="F986" s="18" t="s">
        <v>55</v>
      </c>
      <c r="G986" s="18" t="s">
        <v>2844</v>
      </c>
      <c r="H986" s="23">
        <v>12007</v>
      </c>
      <c r="I986" s="22">
        <v>12007</v>
      </c>
      <c r="J986" s="19">
        <v>1993</v>
      </c>
      <c r="K986" s="18" t="s">
        <v>785</v>
      </c>
      <c r="L986" s="17">
        <v>6218</v>
      </c>
      <c r="M986" s="21" t="s">
        <v>900</v>
      </c>
      <c r="O986" s="17" t="s">
        <v>1165</v>
      </c>
      <c r="Q986" s="17">
        <v>1996</v>
      </c>
      <c r="R986" s="17">
        <v>2001</v>
      </c>
      <c r="S986" s="17">
        <v>2009</v>
      </c>
      <c r="T986" s="28"/>
      <c r="U986" s="21" t="s">
        <v>1809</v>
      </c>
    </row>
    <row r="987" spans="1:21" x14ac:dyDescent="0.2">
      <c r="A987" s="17">
        <v>11</v>
      </c>
      <c r="B987" s="17">
        <v>110</v>
      </c>
      <c r="D987" s="17">
        <v>105814</v>
      </c>
      <c r="E987" s="18" t="s">
        <v>144</v>
      </c>
      <c r="F987" s="18" t="s">
        <v>113</v>
      </c>
      <c r="G987" s="18" t="s">
        <v>2845</v>
      </c>
      <c r="H987" s="23">
        <v>19643</v>
      </c>
      <c r="I987" s="22">
        <v>19643</v>
      </c>
      <c r="J987" s="19">
        <v>2013</v>
      </c>
      <c r="K987" s="18" t="s">
        <v>3111</v>
      </c>
      <c r="L987" s="17">
        <v>6019</v>
      </c>
      <c r="M987" s="21" t="s">
        <v>26</v>
      </c>
      <c r="O987" s="17" t="s">
        <v>1165</v>
      </c>
      <c r="Q987" s="17">
        <v>2013</v>
      </c>
      <c r="T987" s="28">
        <v>42785</v>
      </c>
      <c r="U987" s="21" t="s">
        <v>1809</v>
      </c>
    </row>
    <row r="988" spans="1:21" x14ac:dyDescent="0.2">
      <c r="A988" s="17">
        <v>8</v>
      </c>
      <c r="B988" s="17">
        <v>116</v>
      </c>
      <c r="C988" s="17" t="s">
        <v>1559</v>
      </c>
      <c r="D988" s="17">
        <v>114447</v>
      </c>
      <c r="E988" s="18" t="s">
        <v>144</v>
      </c>
      <c r="F988" s="18" t="s">
        <v>946</v>
      </c>
      <c r="G988" s="18" t="s">
        <v>2846</v>
      </c>
      <c r="H988" s="23">
        <v>12266</v>
      </c>
      <c r="I988" s="22">
        <v>12266</v>
      </c>
      <c r="J988" s="19">
        <v>1993</v>
      </c>
      <c r="K988" s="18" t="s">
        <v>1748</v>
      </c>
      <c r="L988" s="17">
        <v>6030</v>
      </c>
      <c r="M988" s="21" t="s">
        <v>902</v>
      </c>
      <c r="O988" s="17" t="s">
        <v>1165</v>
      </c>
      <c r="Q988" s="17">
        <v>1994</v>
      </c>
      <c r="R988" s="17">
        <v>2003</v>
      </c>
      <c r="S988" s="17">
        <v>2007</v>
      </c>
      <c r="T988" s="28">
        <v>41705</v>
      </c>
      <c r="U988" s="21" t="s">
        <v>1809</v>
      </c>
    </row>
    <row r="989" spans="1:21" x14ac:dyDescent="0.2">
      <c r="A989" s="17">
        <v>6</v>
      </c>
      <c r="B989" s="17">
        <v>150</v>
      </c>
      <c r="C989" s="17" t="s">
        <v>932</v>
      </c>
      <c r="D989" s="17">
        <v>118460</v>
      </c>
      <c r="E989" s="18" t="s">
        <v>144</v>
      </c>
      <c r="F989" s="18" t="s">
        <v>102</v>
      </c>
      <c r="G989" s="18" t="s">
        <v>2847</v>
      </c>
      <c r="H989" s="23">
        <v>10235</v>
      </c>
      <c r="I989" s="22">
        <v>10235</v>
      </c>
      <c r="J989" s="19">
        <v>1988</v>
      </c>
      <c r="K989" s="18" t="s">
        <v>786</v>
      </c>
      <c r="L989" s="17">
        <v>6285</v>
      </c>
      <c r="M989" s="21" t="s">
        <v>1392</v>
      </c>
      <c r="O989" s="17" t="s">
        <v>1165</v>
      </c>
      <c r="R989" s="17">
        <v>1997</v>
      </c>
      <c r="T989" s="28"/>
      <c r="U989" s="21" t="s">
        <v>1809</v>
      </c>
    </row>
    <row r="990" spans="1:21" x14ac:dyDescent="0.2">
      <c r="A990" s="17">
        <v>17</v>
      </c>
      <c r="B990" s="17">
        <v>127</v>
      </c>
      <c r="D990" s="17">
        <v>174875</v>
      </c>
      <c r="E990" s="18" t="s">
        <v>144</v>
      </c>
      <c r="F990" s="18" t="s">
        <v>80</v>
      </c>
      <c r="G990" s="18" t="s">
        <v>2848</v>
      </c>
      <c r="H990" s="23">
        <v>15992</v>
      </c>
      <c r="I990" s="22">
        <v>15992</v>
      </c>
      <c r="J990" s="19">
        <v>2003</v>
      </c>
      <c r="K990" s="18" t="s">
        <v>1036</v>
      </c>
      <c r="L990" s="17">
        <v>6162</v>
      </c>
      <c r="M990" s="21" t="s">
        <v>1037</v>
      </c>
      <c r="O990" s="17" t="s">
        <v>1165</v>
      </c>
      <c r="Q990" s="17">
        <v>2003</v>
      </c>
      <c r="S990" s="17">
        <v>2005</v>
      </c>
      <c r="T990" s="28"/>
      <c r="U990" s="21" t="s">
        <v>1809</v>
      </c>
    </row>
    <row r="991" spans="1:21" x14ac:dyDescent="0.2">
      <c r="A991" s="17">
        <v>3</v>
      </c>
      <c r="B991" s="17">
        <v>160</v>
      </c>
      <c r="C991" s="17" t="s">
        <v>932</v>
      </c>
      <c r="D991" s="17">
        <v>114706</v>
      </c>
      <c r="E991" s="18" t="s">
        <v>849</v>
      </c>
      <c r="F991" s="18" t="s">
        <v>55</v>
      </c>
      <c r="G991" s="18" t="s">
        <v>2849</v>
      </c>
      <c r="H991" s="23">
        <v>13787</v>
      </c>
      <c r="I991" s="22">
        <v>13787</v>
      </c>
      <c r="J991" s="19">
        <v>1997</v>
      </c>
      <c r="K991" s="18" t="s">
        <v>788</v>
      </c>
      <c r="L991" s="17">
        <v>6012</v>
      </c>
      <c r="M991" s="21" t="s">
        <v>920</v>
      </c>
      <c r="O991" s="17" t="s">
        <v>1165</v>
      </c>
      <c r="Q991" s="17">
        <v>1998</v>
      </c>
      <c r="R991" s="17">
        <v>2006</v>
      </c>
      <c r="T991" s="28"/>
      <c r="U991" s="21" t="s">
        <v>1809</v>
      </c>
    </row>
    <row r="992" spans="1:21" x14ac:dyDescent="0.2">
      <c r="A992" s="17">
        <v>8</v>
      </c>
      <c r="B992" s="17">
        <v>121</v>
      </c>
      <c r="D992" s="17">
        <v>170518</v>
      </c>
      <c r="E992" s="18" t="s">
        <v>1584</v>
      </c>
      <c r="F992" s="18" t="s">
        <v>1012</v>
      </c>
      <c r="G992" s="18" t="s">
        <v>2850</v>
      </c>
      <c r="H992" s="23">
        <v>19708</v>
      </c>
      <c r="I992" s="22">
        <v>19708</v>
      </c>
      <c r="J992" s="19">
        <v>2013</v>
      </c>
      <c r="K992" s="18" t="s">
        <v>1633</v>
      </c>
      <c r="L992" s="17">
        <v>6004</v>
      </c>
      <c r="M992" s="21" t="s">
        <v>1400</v>
      </c>
      <c r="O992" s="17" t="s">
        <v>1165</v>
      </c>
      <c r="Q992" s="17">
        <v>2015</v>
      </c>
      <c r="T992" s="28">
        <v>41876</v>
      </c>
      <c r="U992" s="21" t="s">
        <v>1809</v>
      </c>
    </row>
    <row r="993" spans="1:21" x14ac:dyDescent="0.2">
      <c r="A993" s="17">
        <v>8</v>
      </c>
      <c r="B993" s="17">
        <v>122</v>
      </c>
      <c r="D993" s="17">
        <v>296093</v>
      </c>
      <c r="E993" s="20" t="s">
        <v>1772</v>
      </c>
      <c r="F993" s="20" t="s">
        <v>1770</v>
      </c>
      <c r="G993" s="18" t="s">
        <v>2851</v>
      </c>
      <c r="H993" s="23">
        <v>20317</v>
      </c>
      <c r="I993" s="22">
        <v>20317</v>
      </c>
      <c r="J993" s="19">
        <v>2015</v>
      </c>
      <c r="K993" s="20" t="s">
        <v>1771</v>
      </c>
      <c r="L993" s="17">
        <v>6005</v>
      </c>
      <c r="M993" s="20" t="s">
        <v>1400</v>
      </c>
      <c r="O993" s="17" t="s">
        <v>1165</v>
      </c>
      <c r="Q993" s="17">
        <v>2016</v>
      </c>
      <c r="U993" s="21" t="s">
        <v>1809</v>
      </c>
    </row>
    <row r="994" spans="1:21" x14ac:dyDescent="0.2">
      <c r="A994" s="17">
        <v>8</v>
      </c>
      <c r="B994" s="17">
        <v>122</v>
      </c>
      <c r="D994" s="17">
        <v>135958</v>
      </c>
      <c r="E994" s="18" t="s">
        <v>1615</v>
      </c>
      <c r="F994" s="18" t="s">
        <v>609</v>
      </c>
      <c r="G994" s="18" t="s">
        <v>2852</v>
      </c>
      <c r="H994" s="23">
        <v>19657</v>
      </c>
      <c r="I994" s="22">
        <v>19657</v>
      </c>
      <c r="J994" s="19">
        <v>2013</v>
      </c>
      <c r="K994" s="18" t="s">
        <v>1616</v>
      </c>
      <c r="L994" s="17">
        <v>6020</v>
      </c>
      <c r="M994" s="21" t="s">
        <v>1381</v>
      </c>
      <c r="O994" s="17" t="s">
        <v>1165</v>
      </c>
      <c r="Q994" s="17">
        <v>2014</v>
      </c>
      <c r="T994" s="28">
        <v>40918</v>
      </c>
      <c r="U994" s="21" t="s">
        <v>1809</v>
      </c>
    </row>
    <row r="995" spans="1:21" x14ac:dyDescent="0.2">
      <c r="A995" s="17">
        <v>8</v>
      </c>
      <c r="B995" s="17">
        <v>116</v>
      </c>
      <c r="D995" s="17">
        <v>186375</v>
      </c>
      <c r="E995" s="18" t="s">
        <v>850</v>
      </c>
      <c r="F995" s="18" t="s">
        <v>62</v>
      </c>
      <c r="G995" s="18" t="s">
        <v>2853</v>
      </c>
      <c r="H995" s="23">
        <v>19339</v>
      </c>
      <c r="I995" s="22">
        <v>19339</v>
      </c>
      <c r="J995" s="19">
        <v>2012</v>
      </c>
      <c r="K995" s="18" t="s">
        <v>1541</v>
      </c>
      <c r="L995" s="17">
        <v>6030</v>
      </c>
      <c r="M995" s="21" t="s">
        <v>902</v>
      </c>
      <c r="O995" s="17" t="s">
        <v>1165</v>
      </c>
      <c r="Q995" s="17">
        <v>2012</v>
      </c>
      <c r="T995" s="28"/>
      <c r="U995" s="21" t="s">
        <v>1809</v>
      </c>
    </row>
    <row r="996" spans="1:21" x14ac:dyDescent="0.2">
      <c r="A996" s="17">
        <v>2</v>
      </c>
      <c r="B996" s="17">
        <v>180</v>
      </c>
      <c r="E996" s="18" t="s">
        <v>850</v>
      </c>
      <c r="F996" s="18" t="s">
        <v>997</v>
      </c>
      <c r="G996" s="18" t="s">
        <v>2854</v>
      </c>
      <c r="H996" s="23">
        <v>16401</v>
      </c>
      <c r="I996" s="22">
        <v>16401</v>
      </c>
      <c r="J996" s="19">
        <v>2004</v>
      </c>
      <c r="K996" s="18" t="s">
        <v>1440</v>
      </c>
      <c r="L996" s="17">
        <v>6033</v>
      </c>
      <c r="M996" s="21" t="s">
        <v>1367</v>
      </c>
      <c r="O996" s="17" t="s">
        <v>1165</v>
      </c>
      <c r="S996" s="17">
        <v>2005</v>
      </c>
      <c r="T996" s="28"/>
      <c r="U996" s="21" t="s">
        <v>1809</v>
      </c>
    </row>
    <row r="997" spans="1:21" x14ac:dyDescent="0.2">
      <c r="A997" s="15">
        <v>17</v>
      </c>
      <c r="B997" s="17">
        <v>227</v>
      </c>
      <c r="C997"/>
      <c r="D997" s="17">
        <v>100127</v>
      </c>
      <c r="E997" s="25" t="s">
        <v>850</v>
      </c>
      <c r="F997" s="25" t="s">
        <v>55</v>
      </c>
      <c r="G997" s="18" t="s">
        <v>2855</v>
      </c>
      <c r="H997" s="31">
        <v>19920</v>
      </c>
      <c r="I997" s="22">
        <v>19920</v>
      </c>
      <c r="J997" s="19">
        <v>2014</v>
      </c>
      <c r="K997" s="25" t="s">
        <v>1691</v>
      </c>
      <c r="L997" s="15">
        <v>6170</v>
      </c>
      <c r="M997" s="32" t="s">
        <v>1404</v>
      </c>
      <c r="N997"/>
      <c r="O997" s="17" t="s">
        <v>1165</v>
      </c>
      <c r="P997"/>
      <c r="U997" s="21" t="s">
        <v>1809</v>
      </c>
    </row>
    <row r="998" spans="1:21" x14ac:dyDescent="0.2">
      <c r="A998" s="17">
        <v>17</v>
      </c>
      <c r="B998" s="17">
        <v>191</v>
      </c>
      <c r="D998" s="17">
        <v>127226</v>
      </c>
      <c r="E998" s="18" t="s">
        <v>850</v>
      </c>
      <c r="F998" s="18" t="s">
        <v>55</v>
      </c>
      <c r="G998" s="18" t="s">
        <v>2855</v>
      </c>
      <c r="H998" s="23">
        <v>18118</v>
      </c>
      <c r="I998" s="22">
        <v>18118</v>
      </c>
      <c r="J998" s="19">
        <v>2009</v>
      </c>
      <c r="K998" s="18" t="s">
        <v>1247</v>
      </c>
      <c r="L998" s="17">
        <v>6196</v>
      </c>
      <c r="M998" s="21" t="s">
        <v>917</v>
      </c>
      <c r="O998" s="17" t="s">
        <v>1165</v>
      </c>
      <c r="T998" s="28"/>
      <c r="U998" s="21" t="s">
        <v>1809</v>
      </c>
    </row>
    <row r="999" spans="1:21" x14ac:dyDescent="0.2">
      <c r="A999" s="17">
        <v>3</v>
      </c>
      <c r="B999" s="17">
        <v>163</v>
      </c>
      <c r="D999" s="17">
        <v>165322</v>
      </c>
      <c r="E999" s="18" t="s">
        <v>850</v>
      </c>
      <c r="F999" s="18" t="s">
        <v>59</v>
      </c>
      <c r="G999" s="18" t="s">
        <v>2856</v>
      </c>
      <c r="H999" s="23">
        <v>15362</v>
      </c>
      <c r="I999" s="22">
        <v>15362</v>
      </c>
      <c r="J999" s="19">
        <v>2002</v>
      </c>
      <c r="K999" s="18" t="s">
        <v>588</v>
      </c>
      <c r="L999" s="17">
        <v>6010</v>
      </c>
      <c r="M999" s="21" t="s">
        <v>1401</v>
      </c>
      <c r="O999" s="17" t="s">
        <v>1165</v>
      </c>
      <c r="Q999" s="17">
        <v>2002</v>
      </c>
      <c r="T999" s="28"/>
      <c r="U999" s="21" t="s">
        <v>1809</v>
      </c>
    </row>
    <row r="1000" spans="1:21" x14ac:dyDescent="0.2">
      <c r="A1000" s="17">
        <v>8</v>
      </c>
      <c r="B1000" s="17">
        <v>121</v>
      </c>
      <c r="C1000" s="17" t="s">
        <v>932</v>
      </c>
      <c r="D1000" s="17">
        <v>100099</v>
      </c>
      <c r="E1000" s="18" t="s">
        <v>347</v>
      </c>
      <c r="F1000" s="18" t="s">
        <v>62</v>
      </c>
      <c r="G1000" s="18" t="s">
        <v>2857</v>
      </c>
      <c r="H1000" s="23">
        <v>11095</v>
      </c>
      <c r="I1000" s="22">
        <v>11095</v>
      </c>
      <c r="J1000" s="19">
        <v>1990</v>
      </c>
      <c r="K1000" s="18" t="s">
        <v>1435</v>
      </c>
      <c r="L1000" s="17">
        <v>6274</v>
      </c>
      <c r="M1000" s="21" t="s">
        <v>1388</v>
      </c>
      <c r="O1000" s="17" t="s">
        <v>1165</v>
      </c>
      <c r="Q1000" s="17">
        <v>1994</v>
      </c>
      <c r="R1000" s="17">
        <v>2002</v>
      </c>
      <c r="T1000" s="28"/>
      <c r="U1000" s="21" t="s">
        <v>1809</v>
      </c>
    </row>
    <row r="1001" spans="1:21" x14ac:dyDescent="0.2">
      <c r="A1001" s="17">
        <v>9</v>
      </c>
      <c r="B1001" s="17">
        <v>148</v>
      </c>
      <c r="D1001" s="17">
        <v>306849</v>
      </c>
      <c r="E1001" s="18" t="s">
        <v>851</v>
      </c>
      <c r="F1001" s="18" t="s">
        <v>54</v>
      </c>
      <c r="G1001" s="18" t="s">
        <v>2858</v>
      </c>
      <c r="H1001" s="23">
        <v>15312</v>
      </c>
      <c r="I1001" s="22">
        <v>15312</v>
      </c>
      <c r="J1001" s="19">
        <v>2006</v>
      </c>
      <c r="K1001" s="18" t="s">
        <v>1017</v>
      </c>
      <c r="L1001" s="17">
        <v>6023</v>
      </c>
      <c r="M1001" s="21" t="s">
        <v>921</v>
      </c>
      <c r="O1001" s="17" t="s">
        <v>1165</v>
      </c>
      <c r="Q1001" s="17">
        <v>2007</v>
      </c>
      <c r="T1001" s="28"/>
      <c r="U1001" s="21" t="s">
        <v>1809</v>
      </c>
    </row>
    <row r="1002" spans="1:21" x14ac:dyDescent="0.2">
      <c r="A1002" s="15">
        <v>6</v>
      </c>
      <c r="B1002" s="17">
        <v>199</v>
      </c>
      <c r="C1002"/>
      <c r="D1002" s="17">
        <v>199077</v>
      </c>
      <c r="E1002" s="25" t="s">
        <v>1727</v>
      </c>
      <c r="F1002" s="25" t="s">
        <v>990</v>
      </c>
      <c r="G1002" s="18" t="s">
        <v>2859</v>
      </c>
      <c r="H1002" s="23">
        <v>19808</v>
      </c>
      <c r="I1002" s="22">
        <v>19808</v>
      </c>
      <c r="J1002" s="19">
        <v>2014</v>
      </c>
      <c r="K1002" s="20" t="s">
        <v>1728</v>
      </c>
      <c r="L1002" s="15">
        <v>6295</v>
      </c>
      <c r="M1002" s="32" t="s">
        <v>29</v>
      </c>
      <c r="N1002"/>
      <c r="O1002" s="17" t="s">
        <v>1165</v>
      </c>
      <c r="P1002"/>
      <c r="T1002" s="27">
        <v>41669</v>
      </c>
      <c r="U1002" s="21" t="s">
        <v>1809</v>
      </c>
    </row>
    <row r="1003" spans="1:21" x14ac:dyDescent="0.2">
      <c r="A1003" s="17">
        <v>12</v>
      </c>
      <c r="B1003" s="17">
        <v>213</v>
      </c>
      <c r="C1003" s="17" t="s">
        <v>932</v>
      </c>
      <c r="D1003" s="17">
        <v>152559</v>
      </c>
      <c r="E1003" s="18" t="s">
        <v>145</v>
      </c>
      <c r="F1003" s="18" t="s">
        <v>203</v>
      </c>
      <c r="G1003" s="18" t="s">
        <v>2860</v>
      </c>
      <c r="H1003" s="23">
        <v>13476</v>
      </c>
      <c r="I1003" s="22">
        <v>13476</v>
      </c>
      <c r="J1003" s="19">
        <v>1996</v>
      </c>
      <c r="K1003" s="18" t="s">
        <v>789</v>
      </c>
      <c r="L1003" s="17">
        <v>6260</v>
      </c>
      <c r="M1003" s="21" t="s">
        <v>897</v>
      </c>
      <c r="O1003" s="17" t="s">
        <v>1165</v>
      </c>
      <c r="Q1003" s="17">
        <v>1996</v>
      </c>
      <c r="R1003" s="17">
        <v>2005</v>
      </c>
      <c r="T1003" s="28"/>
      <c r="U1003" s="21" t="s">
        <v>1809</v>
      </c>
    </row>
    <row r="1004" spans="1:21" x14ac:dyDescent="0.2">
      <c r="A1004" s="17">
        <v>8</v>
      </c>
      <c r="B1004" s="17">
        <v>219</v>
      </c>
      <c r="D1004" s="17">
        <v>162099</v>
      </c>
      <c r="E1004" s="18" t="s">
        <v>1478</v>
      </c>
      <c r="F1004" s="18" t="s">
        <v>1479</v>
      </c>
      <c r="G1004" s="18" t="s">
        <v>2861</v>
      </c>
      <c r="H1004" s="23">
        <v>19054</v>
      </c>
      <c r="I1004" s="22">
        <v>19054</v>
      </c>
      <c r="J1004" s="19">
        <v>2012</v>
      </c>
      <c r="K1004" s="18" t="s">
        <v>1480</v>
      </c>
      <c r="L1004" s="17">
        <v>6032</v>
      </c>
      <c r="M1004" s="21" t="s">
        <v>891</v>
      </c>
      <c r="O1004" s="17" t="s">
        <v>1165</v>
      </c>
      <c r="T1004" s="28"/>
      <c r="U1004" s="21" t="s">
        <v>1810</v>
      </c>
    </row>
    <row r="1005" spans="1:21" x14ac:dyDescent="0.2">
      <c r="A1005" s="17">
        <v>8</v>
      </c>
      <c r="B1005" s="17">
        <v>129</v>
      </c>
      <c r="D1005" s="17">
        <v>259681</v>
      </c>
      <c r="E1005" s="20" t="s">
        <v>1135</v>
      </c>
      <c r="F1005" s="20" t="s">
        <v>1479</v>
      </c>
      <c r="G1005" s="18" t="s">
        <v>2862</v>
      </c>
      <c r="H1005" s="12">
        <v>20669</v>
      </c>
      <c r="I1005" s="22">
        <v>20669</v>
      </c>
      <c r="J1005" s="19">
        <v>2016</v>
      </c>
      <c r="K1005" s="20" t="s">
        <v>1909</v>
      </c>
      <c r="L1005" s="17">
        <v>6274</v>
      </c>
      <c r="M1005" s="20" t="s">
        <v>1388</v>
      </c>
      <c r="N1005" s="17"/>
      <c r="O1005" s="17" t="s">
        <v>1165</v>
      </c>
      <c r="T1005" s="27">
        <v>42711</v>
      </c>
      <c r="U1005" s="21" t="s">
        <v>1810</v>
      </c>
    </row>
    <row r="1006" spans="1:21" x14ac:dyDescent="0.2">
      <c r="A1006" s="17">
        <v>8</v>
      </c>
      <c r="B1006" s="17">
        <v>129</v>
      </c>
      <c r="D1006" s="17">
        <v>100037</v>
      </c>
      <c r="E1006" s="18" t="s">
        <v>1135</v>
      </c>
      <c r="F1006" s="18" t="s">
        <v>983</v>
      </c>
      <c r="G1006" s="18" t="s">
        <v>2863</v>
      </c>
      <c r="H1006" s="23">
        <v>18367</v>
      </c>
      <c r="I1006" s="22">
        <v>18367</v>
      </c>
      <c r="J1006" s="19">
        <v>2011</v>
      </c>
      <c r="K1006" s="20" t="s">
        <v>1909</v>
      </c>
      <c r="L1006" s="17">
        <v>6274</v>
      </c>
      <c r="M1006" s="21" t="s">
        <v>1388</v>
      </c>
      <c r="O1006" s="17" t="s">
        <v>1165</v>
      </c>
      <c r="Q1006" s="17">
        <v>2011</v>
      </c>
      <c r="T1006" s="28"/>
      <c r="U1006" s="21" t="s">
        <v>1809</v>
      </c>
    </row>
    <row r="1007" spans="1:21" x14ac:dyDescent="0.2">
      <c r="A1007" s="17">
        <v>11</v>
      </c>
      <c r="B1007" s="17">
        <v>203</v>
      </c>
      <c r="D1007" s="17">
        <v>121353</v>
      </c>
      <c r="E1007" s="18" t="s">
        <v>147</v>
      </c>
      <c r="F1007" s="18" t="s">
        <v>72</v>
      </c>
      <c r="G1007" s="18" t="s">
        <v>2864</v>
      </c>
      <c r="H1007" s="23">
        <v>14327</v>
      </c>
      <c r="I1007" s="22">
        <v>14327</v>
      </c>
      <c r="J1007" s="19">
        <v>1999</v>
      </c>
      <c r="K1007" s="18" t="s">
        <v>436</v>
      </c>
      <c r="L1007" s="17">
        <v>6208</v>
      </c>
      <c r="M1007" s="21" t="s">
        <v>1368</v>
      </c>
      <c r="O1007" s="17" t="s">
        <v>1165</v>
      </c>
      <c r="Q1007" s="17">
        <v>2000</v>
      </c>
      <c r="R1007" s="17">
        <v>2008</v>
      </c>
      <c r="T1007" s="28"/>
      <c r="U1007" s="21" t="s">
        <v>1809</v>
      </c>
    </row>
    <row r="1008" spans="1:21" x14ac:dyDescent="0.2">
      <c r="A1008" s="17">
        <v>10</v>
      </c>
      <c r="B1008" s="17">
        <v>111</v>
      </c>
      <c r="D1008" s="17">
        <v>180842</v>
      </c>
      <c r="E1008" s="18" t="s">
        <v>147</v>
      </c>
      <c r="F1008" s="18" t="s">
        <v>55</v>
      </c>
      <c r="G1008" s="18" t="s">
        <v>2865</v>
      </c>
      <c r="H1008" s="23">
        <v>19274</v>
      </c>
      <c r="I1008" s="22">
        <v>19274</v>
      </c>
      <c r="J1008" s="19">
        <v>2012</v>
      </c>
      <c r="K1008" s="18" t="s">
        <v>1487</v>
      </c>
      <c r="L1008" s="17">
        <v>6233</v>
      </c>
      <c r="M1008" s="21" t="s">
        <v>1385</v>
      </c>
      <c r="O1008" s="17" t="s">
        <v>1165</v>
      </c>
      <c r="Q1008" s="17">
        <v>2012</v>
      </c>
      <c r="T1008" s="28"/>
      <c r="U1008" s="21" t="s">
        <v>1809</v>
      </c>
    </row>
    <row r="1009" spans="1:21" x14ac:dyDescent="0.2">
      <c r="A1009" s="17">
        <v>9</v>
      </c>
      <c r="B1009" s="17">
        <v>148</v>
      </c>
      <c r="C1009" s="17" t="s">
        <v>1619</v>
      </c>
      <c r="D1009" s="17">
        <v>100244</v>
      </c>
      <c r="E1009" s="18" t="s">
        <v>147</v>
      </c>
      <c r="F1009" s="18" t="s">
        <v>112</v>
      </c>
      <c r="G1009" s="18" t="s">
        <v>2866</v>
      </c>
      <c r="H1009" s="23">
        <v>12588</v>
      </c>
      <c r="I1009" s="22">
        <v>12588</v>
      </c>
      <c r="J1009" s="19">
        <v>1994</v>
      </c>
      <c r="K1009" s="18" t="s">
        <v>680</v>
      </c>
      <c r="L1009" s="17">
        <v>6024</v>
      </c>
      <c r="M1009" s="21" t="s">
        <v>22</v>
      </c>
      <c r="O1009" s="17" t="s">
        <v>1165</v>
      </c>
      <c r="Q1009" s="17">
        <v>1994</v>
      </c>
      <c r="T1009" s="28"/>
      <c r="U1009" s="21" t="s">
        <v>1809</v>
      </c>
    </row>
    <row r="1010" spans="1:21" x14ac:dyDescent="0.2">
      <c r="A1010" s="17">
        <v>8</v>
      </c>
      <c r="B1010" s="17">
        <v>121</v>
      </c>
      <c r="C1010" s="17" t="s">
        <v>1586</v>
      </c>
      <c r="D1010" s="17">
        <v>100100</v>
      </c>
      <c r="E1010" s="18" t="s">
        <v>852</v>
      </c>
      <c r="F1010" s="18" t="s">
        <v>62</v>
      </c>
      <c r="G1010" s="18" t="s">
        <v>2867</v>
      </c>
      <c r="H1010" s="23">
        <v>11999</v>
      </c>
      <c r="I1010" s="22">
        <v>11999</v>
      </c>
      <c r="J1010" s="19">
        <v>1992</v>
      </c>
      <c r="K1010" s="18" t="s">
        <v>795</v>
      </c>
      <c r="L1010" s="17">
        <v>6032</v>
      </c>
      <c r="M1010" s="21" t="s">
        <v>891</v>
      </c>
      <c r="O1010" s="17" t="s">
        <v>1165</v>
      </c>
      <c r="Q1010" s="17">
        <v>1995</v>
      </c>
      <c r="R1010" s="17">
        <v>2001</v>
      </c>
      <c r="T1010" s="28"/>
      <c r="U1010" s="21" t="s">
        <v>1809</v>
      </c>
    </row>
    <row r="1011" spans="1:21" x14ac:dyDescent="0.2">
      <c r="A1011" s="17">
        <v>9</v>
      </c>
      <c r="B1011" s="17">
        <v>192</v>
      </c>
      <c r="C1011" s="17" t="s">
        <v>932</v>
      </c>
      <c r="D1011" s="17">
        <v>114769</v>
      </c>
      <c r="E1011" s="18" t="s">
        <v>852</v>
      </c>
      <c r="F1011" s="18" t="s">
        <v>94</v>
      </c>
      <c r="G1011" s="18" t="s">
        <v>2868</v>
      </c>
      <c r="H1011" s="23">
        <v>12646</v>
      </c>
      <c r="I1011" s="22">
        <v>12646</v>
      </c>
      <c r="J1011" s="19">
        <v>1994</v>
      </c>
      <c r="K1011" s="18" t="s">
        <v>556</v>
      </c>
      <c r="L1011" s="17">
        <v>6216</v>
      </c>
      <c r="M1011" s="21" t="s">
        <v>907</v>
      </c>
      <c r="O1011" s="17" t="s">
        <v>1165</v>
      </c>
      <c r="Q1011" s="17">
        <v>1997</v>
      </c>
      <c r="R1011" s="17">
        <v>2004</v>
      </c>
      <c r="S1011" s="17">
        <v>2008</v>
      </c>
      <c r="T1011" s="28"/>
      <c r="U1011" s="21" t="s">
        <v>1809</v>
      </c>
    </row>
    <row r="1012" spans="1:21" x14ac:dyDescent="0.2">
      <c r="A1012" s="17">
        <v>15</v>
      </c>
      <c r="B1012" s="17">
        <v>140</v>
      </c>
      <c r="C1012" s="17" t="s">
        <v>216</v>
      </c>
      <c r="D1012" s="17">
        <v>223588</v>
      </c>
      <c r="E1012" s="18" t="s">
        <v>354</v>
      </c>
      <c r="F1012" s="18" t="s">
        <v>959</v>
      </c>
      <c r="G1012" s="18" t="s">
        <v>2869</v>
      </c>
      <c r="H1012" s="23">
        <v>17245</v>
      </c>
      <c r="I1012" s="22">
        <v>17245</v>
      </c>
      <c r="J1012" s="19">
        <v>2007</v>
      </c>
      <c r="K1012" s="18" t="s">
        <v>355</v>
      </c>
      <c r="L1012" s="17">
        <v>6146</v>
      </c>
      <c r="M1012" s="21" t="s">
        <v>0</v>
      </c>
      <c r="O1012" s="17" t="s">
        <v>1165</v>
      </c>
      <c r="Q1012" s="17">
        <v>2007</v>
      </c>
      <c r="T1012" s="28"/>
      <c r="U1012" s="21" t="s">
        <v>1809</v>
      </c>
    </row>
    <row r="1013" spans="1:21" x14ac:dyDescent="0.2">
      <c r="A1013" s="17">
        <v>10</v>
      </c>
      <c r="B1013" s="17">
        <v>224</v>
      </c>
      <c r="D1013" s="17">
        <v>258338</v>
      </c>
      <c r="E1013" s="18" t="s">
        <v>354</v>
      </c>
      <c r="F1013" s="18" t="s">
        <v>971</v>
      </c>
      <c r="G1013" s="18" t="s">
        <v>2870</v>
      </c>
      <c r="H1013" s="23">
        <v>16062</v>
      </c>
      <c r="I1013" s="22">
        <v>16062</v>
      </c>
      <c r="J1013" s="19">
        <v>2003</v>
      </c>
      <c r="K1013" s="18" t="s">
        <v>1171</v>
      </c>
      <c r="L1013" s="17">
        <v>6231</v>
      </c>
      <c r="M1013" s="21" t="s">
        <v>1398</v>
      </c>
      <c r="O1013" s="17" t="s">
        <v>1165</v>
      </c>
      <c r="T1013" s="28"/>
      <c r="U1013" s="21" t="s">
        <v>1809</v>
      </c>
    </row>
    <row r="1014" spans="1:21" x14ac:dyDescent="0.2">
      <c r="A1014" s="17">
        <v>8</v>
      </c>
      <c r="B1014" s="17">
        <v>121</v>
      </c>
      <c r="C1014" s="17" t="s">
        <v>932</v>
      </c>
      <c r="E1014" s="18" t="s">
        <v>853</v>
      </c>
      <c r="F1014" s="18" t="s">
        <v>73</v>
      </c>
      <c r="G1014" s="18" t="s">
        <v>2871</v>
      </c>
      <c r="H1014" s="23">
        <v>7599</v>
      </c>
      <c r="I1014" s="22">
        <v>7599</v>
      </c>
      <c r="J1014" s="19">
        <v>1980</v>
      </c>
      <c r="K1014" s="18" t="s">
        <v>3152</v>
      </c>
      <c r="L1014" s="17">
        <v>6020</v>
      </c>
      <c r="M1014" s="21" t="s">
        <v>1381</v>
      </c>
      <c r="O1014" s="17" t="s">
        <v>1165</v>
      </c>
      <c r="Q1014" s="17">
        <v>1988</v>
      </c>
      <c r="R1014" s="17">
        <v>1991</v>
      </c>
      <c r="T1014" s="28">
        <v>42762</v>
      </c>
      <c r="U1014" s="21" t="s">
        <v>1809</v>
      </c>
    </row>
    <row r="1015" spans="1:21" x14ac:dyDescent="0.2">
      <c r="A1015" s="15">
        <v>8</v>
      </c>
      <c r="B1015" s="17">
        <v>218</v>
      </c>
      <c r="C1015"/>
      <c r="D1015" s="17">
        <v>156563</v>
      </c>
      <c r="E1015" s="25" t="s">
        <v>853</v>
      </c>
      <c r="F1015" s="25" t="s">
        <v>55</v>
      </c>
      <c r="G1015" s="18" t="s">
        <v>2872</v>
      </c>
      <c r="H1015" s="31">
        <v>20024</v>
      </c>
      <c r="I1015" s="22">
        <v>20024</v>
      </c>
      <c r="J1015" s="19">
        <v>2014</v>
      </c>
      <c r="K1015" s="25" t="s">
        <v>1712</v>
      </c>
      <c r="L1015" s="15">
        <v>6023</v>
      </c>
      <c r="M1015" s="32" t="s">
        <v>921</v>
      </c>
      <c r="N1015"/>
      <c r="O1015" s="17" t="s">
        <v>1165</v>
      </c>
      <c r="P1015"/>
      <c r="Q1015" s="17">
        <v>2014</v>
      </c>
      <c r="U1015" s="21" t="s">
        <v>1809</v>
      </c>
    </row>
    <row r="1016" spans="1:21" x14ac:dyDescent="0.2">
      <c r="A1016" s="17">
        <v>15</v>
      </c>
      <c r="B1016" s="17">
        <v>215</v>
      </c>
      <c r="C1016" s="17" t="s">
        <v>932</v>
      </c>
      <c r="D1016" s="17" t="s">
        <v>1869</v>
      </c>
      <c r="E1016" s="18" t="s">
        <v>853</v>
      </c>
      <c r="F1016" s="18" t="s">
        <v>58</v>
      </c>
      <c r="G1016" s="18" t="s">
        <v>2873</v>
      </c>
      <c r="H1016" s="23">
        <v>11426</v>
      </c>
      <c r="I1016" s="22">
        <v>11426</v>
      </c>
      <c r="J1016" s="19">
        <v>1991</v>
      </c>
      <c r="K1016" s="18" t="s">
        <v>796</v>
      </c>
      <c r="L1016" s="17">
        <v>6265</v>
      </c>
      <c r="M1016" s="21" t="s">
        <v>914</v>
      </c>
      <c r="O1016" s="17" t="s">
        <v>1165</v>
      </c>
      <c r="T1016" s="28"/>
      <c r="U1016" s="21" t="s">
        <v>1809</v>
      </c>
    </row>
    <row r="1017" spans="1:21" x14ac:dyDescent="0.2">
      <c r="A1017" s="15">
        <v>14</v>
      </c>
      <c r="B1017" s="15">
        <v>196</v>
      </c>
      <c r="C1017"/>
      <c r="D1017" s="17">
        <v>151604</v>
      </c>
      <c r="E1017" s="25" t="s">
        <v>853</v>
      </c>
      <c r="F1017" s="25" t="s">
        <v>80</v>
      </c>
      <c r="G1017" s="18" t="s">
        <v>2874</v>
      </c>
      <c r="H1017" s="31">
        <v>19938</v>
      </c>
      <c r="I1017" s="22">
        <v>19938</v>
      </c>
      <c r="J1017" s="19">
        <v>2014</v>
      </c>
      <c r="K1017" s="25" t="s">
        <v>1729</v>
      </c>
      <c r="L1017" s="15">
        <v>6125</v>
      </c>
      <c r="M1017" s="32" t="s">
        <v>1394</v>
      </c>
      <c r="N1017"/>
      <c r="O1017" s="17" t="s">
        <v>1165</v>
      </c>
      <c r="P1017"/>
      <c r="T1017" s="27">
        <v>41671</v>
      </c>
      <c r="U1017" s="21" t="s">
        <v>1809</v>
      </c>
    </row>
    <row r="1018" spans="1:21" x14ac:dyDescent="0.2">
      <c r="A1018" s="17">
        <v>8</v>
      </c>
      <c r="B1018" s="17">
        <v>217</v>
      </c>
      <c r="C1018" s="17" t="s">
        <v>932</v>
      </c>
      <c r="D1018" s="17">
        <v>121237</v>
      </c>
      <c r="E1018" s="18" t="s">
        <v>148</v>
      </c>
      <c r="F1018" s="18" t="s">
        <v>204</v>
      </c>
      <c r="G1018" s="18" t="s">
        <v>2875</v>
      </c>
      <c r="H1018" s="23">
        <v>12337</v>
      </c>
      <c r="I1018" s="22">
        <v>12337</v>
      </c>
      <c r="J1018" s="19">
        <v>1993</v>
      </c>
      <c r="K1018" s="18" t="s">
        <v>797</v>
      </c>
      <c r="L1018" s="17">
        <v>6038</v>
      </c>
      <c r="M1018" s="21" t="s">
        <v>48</v>
      </c>
      <c r="O1018" s="17" t="s">
        <v>1165</v>
      </c>
      <c r="Q1018" s="17">
        <v>2003</v>
      </c>
      <c r="R1018" s="17">
        <v>2012</v>
      </c>
      <c r="T1018" s="28">
        <v>41404</v>
      </c>
      <c r="U1018" s="21" t="s">
        <v>1809</v>
      </c>
    </row>
    <row r="1019" spans="1:21" x14ac:dyDescent="0.2">
      <c r="A1019" s="17">
        <v>15</v>
      </c>
      <c r="B1019" s="17">
        <v>103</v>
      </c>
      <c r="D1019" s="17">
        <v>104096</v>
      </c>
      <c r="E1019" s="18" t="s">
        <v>507</v>
      </c>
      <c r="F1019" s="18" t="s">
        <v>508</v>
      </c>
      <c r="G1019" s="18" t="s">
        <v>2876</v>
      </c>
      <c r="H1019" s="23">
        <v>16711</v>
      </c>
      <c r="I1019" s="22">
        <v>16711</v>
      </c>
      <c r="J1019" s="19">
        <v>2005</v>
      </c>
      <c r="K1019" s="18" t="s">
        <v>509</v>
      </c>
      <c r="L1019" s="17">
        <v>6147</v>
      </c>
      <c r="M1019" s="21" t="s">
        <v>899</v>
      </c>
      <c r="O1019" s="17" t="s">
        <v>1165</v>
      </c>
      <c r="Q1019" s="17">
        <v>2011</v>
      </c>
      <c r="S1019" s="17">
        <v>2009</v>
      </c>
      <c r="T1019" s="28"/>
      <c r="U1019" s="21" t="s">
        <v>1809</v>
      </c>
    </row>
    <row r="1020" spans="1:21" x14ac:dyDescent="0.2">
      <c r="A1020" s="17">
        <v>1</v>
      </c>
      <c r="B1020" s="17">
        <v>100</v>
      </c>
      <c r="D1020" s="17">
        <v>180959</v>
      </c>
      <c r="E1020" s="18" t="s">
        <v>854</v>
      </c>
      <c r="F1020" s="18" t="s">
        <v>77</v>
      </c>
      <c r="G1020" s="18" t="s">
        <v>2877</v>
      </c>
      <c r="H1020" s="23">
        <v>16041</v>
      </c>
      <c r="I1020" s="22">
        <v>16041</v>
      </c>
      <c r="J1020" s="19">
        <v>2003</v>
      </c>
      <c r="K1020" s="18" t="s">
        <v>1160</v>
      </c>
      <c r="L1020" s="17">
        <v>6010</v>
      </c>
      <c r="M1020" s="21" t="s">
        <v>1401</v>
      </c>
      <c r="O1020" s="17" t="s">
        <v>1165</v>
      </c>
      <c r="T1020" s="28"/>
      <c r="U1020" s="21" t="s">
        <v>1809</v>
      </c>
    </row>
    <row r="1021" spans="1:21" x14ac:dyDescent="0.2">
      <c r="A1021" s="15">
        <v>9</v>
      </c>
      <c r="B1021" s="15">
        <v>201</v>
      </c>
      <c r="C1021"/>
      <c r="D1021" s="25">
        <v>104148</v>
      </c>
      <c r="E1021" s="25" t="s">
        <v>3081</v>
      </c>
      <c r="F1021" s="25" t="s">
        <v>3082</v>
      </c>
      <c r="G1021" s="18" t="s">
        <v>3137</v>
      </c>
      <c r="H1021" s="31">
        <v>20649</v>
      </c>
      <c r="I1021" s="22">
        <v>20649</v>
      </c>
      <c r="J1021" s="19">
        <v>2017</v>
      </c>
      <c r="K1021" s="25" t="s">
        <v>1276</v>
      </c>
      <c r="L1021" s="15">
        <v>6206</v>
      </c>
      <c r="M1021" s="32" t="s">
        <v>3080</v>
      </c>
      <c r="N1021"/>
      <c r="O1021" s="17" t="s">
        <v>1165</v>
      </c>
      <c r="P1021"/>
      <c r="Q1021" s="23"/>
      <c r="U1021" s="21" t="s">
        <v>1809</v>
      </c>
    </row>
    <row r="1022" spans="1:21" x14ac:dyDescent="0.2">
      <c r="A1022" s="17">
        <v>6</v>
      </c>
      <c r="B1022" s="17">
        <v>220</v>
      </c>
      <c r="D1022" s="17">
        <v>174647</v>
      </c>
      <c r="E1022" s="18" t="s">
        <v>1419</v>
      </c>
      <c r="F1022" s="18" t="s">
        <v>1009</v>
      </c>
      <c r="G1022" s="18" t="s">
        <v>2878</v>
      </c>
      <c r="H1022" s="23">
        <v>17076</v>
      </c>
      <c r="I1022" s="22">
        <v>17076</v>
      </c>
      <c r="J1022" s="19">
        <v>2006</v>
      </c>
      <c r="K1022" s="18" t="s">
        <v>743</v>
      </c>
      <c r="L1022" s="17">
        <v>6280</v>
      </c>
      <c r="M1022" s="21" t="s">
        <v>1406</v>
      </c>
      <c r="O1022" s="17" t="s">
        <v>1165</v>
      </c>
      <c r="Q1022" s="17">
        <v>2006</v>
      </c>
      <c r="T1022" s="28"/>
      <c r="U1022" s="21" t="s">
        <v>1809</v>
      </c>
    </row>
    <row r="1023" spans="1:21" x14ac:dyDescent="0.2">
      <c r="A1023" s="17">
        <v>10</v>
      </c>
      <c r="B1023" s="17">
        <v>111</v>
      </c>
      <c r="D1023" s="17">
        <v>180845</v>
      </c>
      <c r="E1023" s="18" t="s">
        <v>368</v>
      </c>
      <c r="F1023" s="18" t="s">
        <v>369</v>
      </c>
      <c r="G1023" s="18" t="s">
        <v>2879</v>
      </c>
      <c r="H1023" s="23">
        <v>17511</v>
      </c>
      <c r="I1023" s="22">
        <v>17511</v>
      </c>
      <c r="J1023" s="19">
        <v>2007</v>
      </c>
      <c r="K1023" s="18" t="s">
        <v>1290</v>
      </c>
      <c r="L1023" s="17">
        <v>6233</v>
      </c>
      <c r="M1023" s="21" t="s">
        <v>1385</v>
      </c>
      <c r="O1023" s="17" t="s">
        <v>1165</v>
      </c>
      <c r="S1023" s="17">
        <v>2005</v>
      </c>
      <c r="T1023" s="28"/>
      <c r="U1023" s="21" t="s">
        <v>1809</v>
      </c>
    </row>
    <row r="1024" spans="1:21" x14ac:dyDescent="0.2">
      <c r="A1024" s="17">
        <v>15</v>
      </c>
      <c r="B1024" s="17">
        <v>215</v>
      </c>
      <c r="C1024" s="17" t="s">
        <v>1557</v>
      </c>
      <c r="D1024" s="17">
        <v>111666</v>
      </c>
      <c r="E1024" s="18" t="s">
        <v>368</v>
      </c>
      <c r="F1024" s="18" t="s">
        <v>205</v>
      </c>
      <c r="G1024" s="18" t="s">
        <v>2880</v>
      </c>
      <c r="H1024" s="23">
        <v>8516</v>
      </c>
      <c r="I1024" s="22">
        <v>8516</v>
      </c>
      <c r="J1024" s="19">
        <v>1983</v>
      </c>
      <c r="K1024" s="18" t="s">
        <v>749</v>
      </c>
      <c r="L1024" s="17">
        <v>6264</v>
      </c>
      <c r="M1024" s="21" t="s">
        <v>1399</v>
      </c>
      <c r="O1024" s="17" t="s">
        <v>1165</v>
      </c>
      <c r="Q1024" s="17">
        <v>1983</v>
      </c>
      <c r="R1024" s="17">
        <v>1993</v>
      </c>
      <c r="T1024" s="28"/>
      <c r="U1024" s="21" t="s">
        <v>1809</v>
      </c>
    </row>
    <row r="1025" spans="1:21" x14ac:dyDescent="0.2">
      <c r="A1025" s="17">
        <v>12</v>
      </c>
      <c r="B1025" s="17">
        <v>213</v>
      </c>
      <c r="D1025" s="17">
        <v>104340</v>
      </c>
      <c r="E1025" s="20" t="s">
        <v>2996</v>
      </c>
      <c r="F1025" s="20" t="s">
        <v>91</v>
      </c>
      <c r="G1025" s="20" t="s">
        <v>3056</v>
      </c>
      <c r="H1025" s="12">
        <v>20749</v>
      </c>
      <c r="I1025" s="22">
        <v>20749</v>
      </c>
      <c r="J1025" s="17">
        <v>2017</v>
      </c>
      <c r="K1025" s="20" t="s">
        <v>2997</v>
      </c>
      <c r="L1025" s="17">
        <v>6263</v>
      </c>
      <c r="M1025" s="20" t="s">
        <v>1372</v>
      </c>
      <c r="N1025" s="17"/>
      <c r="O1025" s="17" t="s">
        <v>1165</v>
      </c>
      <c r="P1025" s="17"/>
      <c r="Q1025" s="23"/>
      <c r="U1025" s="21" t="s">
        <v>1809</v>
      </c>
    </row>
    <row r="1026" spans="1:21" x14ac:dyDescent="0.2">
      <c r="A1026" s="17">
        <v>8</v>
      </c>
      <c r="B1026" s="17">
        <v>217</v>
      </c>
      <c r="D1026" s="17">
        <v>121238</v>
      </c>
      <c r="E1026" s="18" t="s">
        <v>149</v>
      </c>
      <c r="F1026" s="18" t="s">
        <v>946</v>
      </c>
      <c r="G1026" s="18" t="s">
        <v>3151</v>
      </c>
      <c r="H1026" s="23">
        <v>17186</v>
      </c>
      <c r="I1026" s="22">
        <v>17186</v>
      </c>
      <c r="J1026" s="19">
        <v>2007</v>
      </c>
      <c r="K1026" s="18" t="s">
        <v>384</v>
      </c>
      <c r="L1026" s="17">
        <v>6038</v>
      </c>
      <c r="M1026" s="21" t="s">
        <v>48</v>
      </c>
      <c r="O1026" s="17" t="s">
        <v>570</v>
      </c>
      <c r="Q1026" s="17">
        <v>2007</v>
      </c>
      <c r="R1026" s="17">
        <v>2005</v>
      </c>
      <c r="T1026" s="28">
        <v>41404</v>
      </c>
      <c r="U1026" s="21" t="s">
        <v>1809</v>
      </c>
    </row>
    <row r="1027" spans="1:21" x14ac:dyDescent="0.2">
      <c r="A1027" s="17">
        <v>2</v>
      </c>
      <c r="B1027" s="17">
        <v>180</v>
      </c>
      <c r="D1027" s="17">
        <v>201689</v>
      </c>
      <c r="E1027" s="18" t="s">
        <v>150</v>
      </c>
      <c r="F1027" s="18" t="s">
        <v>962</v>
      </c>
      <c r="G1027" s="18" t="s">
        <v>2881</v>
      </c>
      <c r="H1027" s="23">
        <v>15522</v>
      </c>
      <c r="I1027" s="22">
        <v>15522</v>
      </c>
      <c r="J1027" s="19">
        <v>2003</v>
      </c>
      <c r="K1027" s="18" t="s">
        <v>1038</v>
      </c>
      <c r="L1027" s="17">
        <v>6004</v>
      </c>
      <c r="M1027" s="21" t="s">
        <v>1400</v>
      </c>
      <c r="O1027" s="17" t="s">
        <v>1165</v>
      </c>
      <c r="T1027" s="28"/>
      <c r="U1027" s="21" t="s">
        <v>1809</v>
      </c>
    </row>
    <row r="1028" spans="1:21" x14ac:dyDescent="0.2">
      <c r="A1028" s="17">
        <v>2</v>
      </c>
      <c r="B1028" s="17">
        <v>178</v>
      </c>
      <c r="D1028" s="17">
        <v>188141</v>
      </c>
      <c r="E1028" s="18" t="s">
        <v>855</v>
      </c>
      <c r="F1028" s="18" t="s">
        <v>59</v>
      </c>
      <c r="G1028" s="18" t="s">
        <v>2882</v>
      </c>
      <c r="H1028" s="23">
        <v>13318</v>
      </c>
      <c r="I1028" s="22">
        <v>13318</v>
      </c>
      <c r="J1028" s="19">
        <v>1996</v>
      </c>
      <c r="K1028" s="18" t="s">
        <v>840</v>
      </c>
      <c r="L1028" s="17">
        <v>6010</v>
      </c>
      <c r="M1028" s="21" t="s">
        <v>1401</v>
      </c>
      <c r="O1028" s="17" t="s">
        <v>1165</v>
      </c>
      <c r="T1028" s="28"/>
      <c r="U1028" s="21" t="s">
        <v>1809</v>
      </c>
    </row>
    <row r="1029" spans="1:21" x14ac:dyDescent="0.2">
      <c r="A1029" s="17">
        <v>2</v>
      </c>
      <c r="B1029" s="17">
        <v>186</v>
      </c>
      <c r="C1029" s="17" t="s">
        <v>932</v>
      </c>
      <c r="D1029" s="17">
        <v>178309</v>
      </c>
      <c r="E1029" s="18" t="s">
        <v>151</v>
      </c>
      <c r="F1029" s="18" t="s">
        <v>990</v>
      </c>
      <c r="G1029" s="18" t="s">
        <v>2883</v>
      </c>
      <c r="H1029" s="23">
        <v>10465</v>
      </c>
      <c r="I1029" s="22">
        <v>10465</v>
      </c>
      <c r="J1029" s="19">
        <v>1988</v>
      </c>
      <c r="K1029" s="18" t="s">
        <v>1315</v>
      </c>
      <c r="L1029" s="17">
        <v>6005</v>
      </c>
      <c r="M1029" s="21" t="s">
        <v>1400</v>
      </c>
      <c r="O1029" s="17" t="s">
        <v>1165</v>
      </c>
      <c r="Q1029" s="17">
        <v>1988</v>
      </c>
      <c r="R1029" s="17">
        <v>1997</v>
      </c>
      <c r="T1029" s="28"/>
      <c r="U1029" s="21" t="s">
        <v>1809</v>
      </c>
    </row>
    <row r="1030" spans="1:21" x14ac:dyDescent="0.2">
      <c r="A1030" s="17">
        <v>12</v>
      </c>
      <c r="B1030" s="17">
        <v>213</v>
      </c>
      <c r="C1030" s="17" t="s">
        <v>932</v>
      </c>
      <c r="D1030" s="17">
        <v>162476</v>
      </c>
      <c r="E1030" s="18" t="s">
        <v>1072</v>
      </c>
      <c r="F1030" s="18" t="s">
        <v>96</v>
      </c>
      <c r="G1030" s="18" t="s">
        <v>2884</v>
      </c>
      <c r="H1030" s="23">
        <v>11989</v>
      </c>
      <c r="I1030" s="22">
        <v>11989</v>
      </c>
      <c r="J1030" s="19">
        <v>1992</v>
      </c>
      <c r="K1030" s="18" t="s">
        <v>841</v>
      </c>
      <c r="L1030" s="17">
        <v>6260</v>
      </c>
      <c r="M1030" s="21" t="s">
        <v>897</v>
      </c>
      <c r="O1030" s="17" t="s">
        <v>1165</v>
      </c>
      <c r="Q1030" s="17">
        <v>1992</v>
      </c>
      <c r="R1030" s="17">
        <v>2001</v>
      </c>
      <c r="S1030" s="17">
        <v>2005</v>
      </c>
      <c r="T1030" s="28"/>
      <c r="U1030" s="21" t="s">
        <v>1809</v>
      </c>
    </row>
    <row r="1031" spans="1:21" x14ac:dyDescent="0.2">
      <c r="A1031" s="17">
        <v>12</v>
      </c>
      <c r="B1031" s="17">
        <v>109</v>
      </c>
      <c r="C1031" s="17" t="s">
        <v>932</v>
      </c>
      <c r="D1031" s="17">
        <v>156829</v>
      </c>
      <c r="E1031" s="18" t="s">
        <v>856</v>
      </c>
      <c r="F1031" s="18" t="s">
        <v>54</v>
      </c>
      <c r="G1031" s="18" t="s">
        <v>2885</v>
      </c>
      <c r="H1031" s="23">
        <v>12779</v>
      </c>
      <c r="I1031" s="22">
        <v>12779</v>
      </c>
      <c r="J1031" s="19">
        <v>1994</v>
      </c>
      <c r="K1031" s="18" t="s">
        <v>1192</v>
      </c>
      <c r="L1031" s="17">
        <v>6211</v>
      </c>
      <c r="M1031" s="21" t="s">
        <v>49</v>
      </c>
      <c r="O1031" s="17" t="s">
        <v>1165</v>
      </c>
      <c r="Q1031" s="17">
        <v>1994</v>
      </c>
      <c r="S1031" s="17">
        <v>2009</v>
      </c>
      <c r="T1031" s="28"/>
      <c r="U1031" s="21" t="s">
        <v>1809</v>
      </c>
    </row>
    <row r="1032" spans="1:21" x14ac:dyDescent="0.2">
      <c r="A1032" s="17">
        <v>9</v>
      </c>
      <c r="B1032" s="17">
        <v>119</v>
      </c>
      <c r="D1032" s="17">
        <v>100034</v>
      </c>
      <c r="E1032" s="18" t="s">
        <v>560</v>
      </c>
      <c r="F1032" s="18" t="s">
        <v>81</v>
      </c>
      <c r="G1032" s="18" t="s">
        <v>2886</v>
      </c>
      <c r="H1032" s="23">
        <v>19305</v>
      </c>
      <c r="I1032" s="22">
        <v>19305</v>
      </c>
      <c r="J1032" s="19">
        <v>2012</v>
      </c>
      <c r="K1032" s="18" t="s">
        <v>1481</v>
      </c>
      <c r="L1032" s="17">
        <v>6205</v>
      </c>
      <c r="M1032" s="21" t="s">
        <v>1403</v>
      </c>
      <c r="O1032" s="17" t="s">
        <v>1165</v>
      </c>
      <c r="T1032" s="28"/>
      <c r="U1032" s="21" t="s">
        <v>1809</v>
      </c>
    </row>
    <row r="1033" spans="1:21" x14ac:dyDescent="0.2">
      <c r="A1033" s="15">
        <v>9</v>
      </c>
      <c r="B1033" s="17">
        <v>119</v>
      </c>
      <c r="C1033"/>
      <c r="D1033" s="17">
        <v>155427</v>
      </c>
      <c r="E1033" s="25" t="s">
        <v>560</v>
      </c>
      <c r="F1033" s="25" t="s">
        <v>185</v>
      </c>
      <c r="G1033" s="18" t="s">
        <v>2887</v>
      </c>
      <c r="H1033" s="31">
        <v>20061</v>
      </c>
      <c r="I1033" s="22">
        <v>20061</v>
      </c>
      <c r="J1033" s="19">
        <v>2014</v>
      </c>
      <c r="K1033" s="25" t="s">
        <v>1481</v>
      </c>
      <c r="L1033" s="15">
        <v>6205</v>
      </c>
      <c r="M1033" s="32" t="s">
        <v>1403</v>
      </c>
      <c r="N1033"/>
      <c r="O1033" s="17" t="s">
        <v>1165</v>
      </c>
      <c r="P1033"/>
      <c r="U1033" s="21" t="s">
        <v>1810</v>
      </c>
    </row>
    <row r="1034" spans="1:21" x14ac:dyDescent="0.2">
      <c r="A1034" s="17">
        <v>8</v>
      </c>
      <c r="B1034" s="17">
        <v>117</v>
      </c>
      <c r="D1034" s="17">
        <v>114450</v>
      </c>
      <c r="E1034" s="18" t="s">
        <v>857</v>
      </c>
      <c r="F1034" s="18" t="s">
        <v>65</v>
      </c>
      <c r="G1034" s="18" t="s">
        <v>2888</v>
      </c>
      <c r="H1034" s="23">
        <v>18953</v>
      </c>
      <c r="I1034" s="22">
        <v>18953</v>
      </c>
      <c r="J1034" s="19">
        <v>2011</v>
      </c>
      <c r="K1034" s="18" t="s">
        <v>535</v>
      </c>
      <c r="L1034" s="17">
        <v>6030</v>
      </c>
      <c r="M1034" s="21" t="s">
        <v>902</v>
      </c>
      <c r="O1034" s="17" t="s">
        <v>1165</v>
      </c>
      <c r="T1034" s="28"/>
      <c r="U1034" s="21" t="s">
        <v>1809</v>
      </c>
    </row>
    <row r="1035" spans="1:21" x14ac:dyDescent="0.2">
      <c r="A1035" s="17">
        <v>2</v>
      </c>
      <c r="B1035" s="17">
        <v>186</v>
      </c>
      <c r="D1035" s="17">
        <v>183160</v>
      </c>
      <c r="E1035" s="18" t="s">
        <v>858</v>
      </c>
      <c r="F1035" s="18" t="s">
        <v>74</v>
      </c>
      <c r="G1035" s="18" t="s">
        <v>2889</v>
      </c>
      <c r="H1035" s="23">
        <v>14370</v>
      </c>
      <c r="I1035" s="22">
        <v>14370</v>
      </c>
      <c r="J1035" s="19">
        <v>1999</v>
      </c>
      <c r="K1035" s="18" t="s">
        <v>422</v>
      </c>
      <c r="L1035" s="17">
        <v>6215</v>
      </c>
      <c r="M1035" s="21" t="s">
        <v>23</v>
      </c>
      <c r="O1035" s="17" t="s">
        <v>1165</v>
      </c>
      <c r="R1035" s="17">
        <v>2008</v>
      </c>
      <c r="T1035" s="28"/>
      <c r="U1035" s="21" t="s">
        <v>1809</v>
      </c>
    </row>
    <row r="1036" spans="1:21" x14ac:dyDescent="0.2">
      <c r="A1036" s="17">
        <v>2</v>
      </c>
      <c r="B1036" s="17">
        <v>178</v>
      </c>
      <c r="C1036" s="17" t="s">
        <v>932</v>
      </c>
      <c r="D1036" s="17">
        <v>188150</v>
      </c>
      <c r="E1036" s="18" t="s">
        <v>859</v>
      </c>
      <c r="F1036" s="18" t="s">
        <v>54</v>
      </c>
      <c r="G1036" s="18" t="s">
        <v>2890</v>
      </c>
      <c r="H1036" s="23">
        <v>11441</v>
      </c>
      <c r="I1036" s="22">
        <v>11441</v>
      </c>
      <c r="J1036" s="19">
        <v>1991</v>
      </c>
      <c r="K1036" s="18" t="s">
        <v>842</v>
      </c>
      <c r="L1036" s="17">
        <v>6010</v>
      </c>
      <c r="M1036" s="21" t="s">
        <v>1401</v>
      </c>
      <c r="O1036" s="17" t="s">
        <v>1165</v>
      </c>
      <c r="Q1036" s="17">
        <v>1999</v>
      </c>
      <c r="T1036" s="28"/>
      <c r="U1036" s="21" t="s">
        <v>1809</v>
      </c>
    </row>
    <row r="1037" spans="1:21" x14ac:dyDescent="0.2">
      <c r="A1037" s="17">
        <v>6</v>
      </c>
      <c r="B1037" s="17">
        <v>225</v>
      </c>
      <c r="D1037" s="17">
        <v>170187</v>
      </c>
      <c r="E1037" s="18" t="s">
        <v>860</v>
      </c>
      <c r="F1037" s="18" t="s">
        <v>1012</v>
      </c>
      <c r="G1037" s="18" t="s">
        <v>2891</v>
      </c>
      <c r="H1037" s="23">
        <v>19232</v>
      </c>
      <c r="I1037" s="22">
        <v>19232</v>
      </c>
      <c r="J1037" s="19">
        <v>2012</v>
      </c>
      <c r="K1037" s="18" t="s">
        <v>1533</v>
      </c>
      <c r="L1037" s="17">
        <v>6288</v>
      </c>
      <c r="M1037" s="21" t="s">
        <v>30</v>
      </c>
      <c r="O1037" s="17" t="s">
        <v>1165</v>
      </c>
      <c r="T1037" s="28"/>
      <c r="U1037" s="21" t="s">
        <v>1809</v>
      </c>
    </row>
    <row r="1038" spans="1:21" x14ac:dyDescent="0.2">
      <c r="A1038" s="17">
        <v>2</v>
      </c>
      <c r="B1038" s="17">
        <v>178</v>
      </c>
      <c r="C1038" s="17" t="s">
        <v>932</v>
      </c>
      <c r="D1038" s="17">
        <v>100289</v>
      </c>
      <c r="E1038" s="18" t="s">
        <v>861</v>
      </c>
      <c r="F1038" s="18" t="s">
        <v>55</v>
      </c>
      <c r="G1038" s="18" t="s">
        <v>2892</v>
      </c>
      <c r="H1038" s="23">
        <v>13835</v>
      </c>
      <c r="I1038" s="22">
        <v>13835</v>
      </c>
      <c r="J1038" s="19">
        <v>1997</v>
      </c>
      <c r="K1038" s="18" t="s">
        <v>1250</v>
      </c>
      <c r="L1038" s="17">
        <v>7515</v>
      </c>
      <c r="M1038" s="21" t="s">
        <v>1458</v>
      </c>
      <c r="O1038" s="17" t="s">
        <v>1165</v>
      </c>
      <c r="Q1038" s="17">
        <v>1998</v>
      </c>
      <c r="R1038" s="17">
        <v>2006</v>
      </c>
      <c r="T1038" s="28"/>
      <c r="U1038" s="21" t="s">
        <v>1809</v>
      </c>
    </row>
    <row r="1039" spans="1:21" x14ac:dyDescent="0.2">
      <c r="A1039" s="17">
        <v>14</v>
      </c>
      <c r="B1039" s="17">
        <v>147</v>
      </c>
      <c r="C1039" s="17" t="s">
        <v>932</v>
      </c>
      <c r="D1039" s="17">
        <v>115289</v>
      </c>
      <c r="E1039" s="18" t="s">
        <v>348</v>
      </c>
      <c r="F1039" s="18" t="s">
        <v>55</v>
      </c>
      <c r="G1039" s="18" t="s">
        <v>2893</v>
      </c>
      <c r="H1039" s="23">
        <v>13633</v>
      </c>
      <c r="I1039" s="22">
        <v>13633</v>
      </c>
      <c r="J1039" s="19">
        <v>1997</v>
      </c>
      <c r="K1039" s="18" t="s">
        <v>843</v>
      </c>
      <c r="L1039" s="17">
        <v>6133</v>
      </c>
      <c r="M1039" s="21" t="s">
        <v>24</v>
      </c>
      <c r="O1039" s="17" t="s">
        <v>1165</v>
      </c>
      <c r="Q1039" s="17">
        <v>2000</v>
      </c>
      <c r="R1039" s="17">
        <v>2008</v>
      </c>
      <c r="T1039" s="28"/>
      <c r="U1039" s="21" t="s">
        <v>1809</v>
      </c>
    </row>
    <row r="1040" spans="1:21" x14ac:dyDescent="0.2">
      <c r="A1040" s="17">
        <v>13</v>
      </c>
      <c r="B1040" s="17">
        <v>241</v>
      </c>
      <c r="D1040" s="17">
        <v>140359</v>
      </c>
      <c r="E1040" s="18" t="s">
        <v>348</v>
      </c>
      <c r="F1040" s="18" t="s">
        <v>76</v>
      </c>
      <c r="G1040" s="18" t="s">
        <v>2894</v>
      </c>
      <c r="H1040" s="23">
        <v>17403</v>
      </c>
      <c r="I1040" s="22">
        <v>17403</v>
      </c>
      <c r="J1040" s="19">
        <v>2007</v>
      </c>
      <c r="K1040" s="18" t="s">
        <v>1525</v>
      </c>
      <c r="L1040" s="17">
        <v>6243</v>
      </c>
      <c r="M1040" s="21" t="s">
        <v>1378</v>
      </c>
      <c r="O1040" s="17" t="s">
        <v>1165</v>
      </c>
      <c r="Q1040" s="17">
        <v>2012</v>
      </c>
      <c r="T1040" s="28"/>
      <c r="U1040" s="21" t="s">
        <v>1809</v>
      </c>
    </row>
    <row r="1041" spans="1:21" x14ac:dyDescent="0.2">
      <c r="A1041" s="17">
        <v>2</v>
      </c>
      <c r="B1041" s="17">
        <v>204</v>
      </c>
      <c r="D1041" s="17">
        <v>148602</v>
      </c>
      <c r="E1041" s="18" t="s">
        <v>862</v>
      </c>
      <c r="F1041" s="18" t="s">
        <v>81</v>
      </c>
      <c r="G1041" s="18" t="s">
        <v>2895</v>
      </c>
      <c r="H1041" s="23">
        <v>15088</v>
      </c>
      <c r="I1041" s="22">
        <v>15088</v>
      </c>
      <c r="J1041" s="19">
        <v>2001</v>
      </c>
      <c r="K1041" s="18" t="s">
        <v>1526</v>
      </c>
      <c r="L1041" s="17">
        <v>6010</v>
      </c>
      <c r="M1041" s="21" t="s">
        <v>1401</v>
      </c>
      <c r="O1041" s="17" t="s">
        <v>1165</v>
      </c>
      <c r="T1041" s="28"/>
      <c r="U1041" s="21" t="s">
        <v>1809</v>
      </c>
    </row>
    <row r="1042" spans="1:21" x14ac:dyDescent="0.2">
      <c r="A1042" s="17">
        <v>9</v>
      </c>
      <c r="B1042" s="17">
        <v>214</v>
      </c>
      <c r="C1042" s="17" t="s">
        <v>1559</v>
      </c>
      <c r="D1042" s="17">
        <v>218254</v>
      </c>
      <c r="E1042" s="20" t="s">
        <v>863</v>
      </c>
      <c r="F1042" s="20" t="s">
        <v>60</v>
      </c>
      <c r="G1042" s="18" t="s">
        <v>2896</v>
      </c>
      <c r="H1042" s="23">
        <v>20302</v>
      </c>
      <c r="I1042" s="22">
        <v>20302</v>
      </c>
      <c r="J1042" s="19">
        <v>2015</v>
      </c>
      <c r="K1042" s="20" t="s">
        <v>1804</v>
      </c>
      <c r="L1042" s="17" t="s">
        <v>1805</v>
      </c>
      <c r="M1042" s="20" t="s">
        <v>919</v>
      </c>
      <c r="O1042" s="17" t="s">
        <v>1165</v>
      </c>
      <c r="Q1042" s="17">
        <v>2015</v>
      </c>
      <c r="U1042" s="21" t="s">
        <v>1809</v>
      </c>
    </row>
    <row r="1043" spans="1:21" x14ac:dyDescent="0.2">
      <c r="A1043" s="17">
        <v>14</v>
      </c>
      <c r="B1043" s="17">
        <v>197</v>
      </c>
      <c r="C1043" s="17" t="s">
        <v>932</v>
      </c>
      <c r="E1043" s="18" t="s">
        <v>152</v>
      </c>
      <c r="F1043" s="18" t="s">
        <v>963</v>
      </c>
      <c r="G1043" s="18" t="s">
        <v>2897</v>
      </c>
      <c r="H1043" s="23">
        <v>8384</v>
      </c>
      <c r="I1043" s="22">
        <v>8384</v>
      </c>
      <c r="J1043" s="19">
        <v>1982</v>
      </c>
      <c r="K1043" s="18" t="s">
        <v>1173</v>
      </c>
      <c r="L1043" s="17">
        <v>6122</v>
      </c>
      <c r="M1043" s="21" t="s">
        <v>1369</v>
      </c>
      <c r="O1043" s="17" t="s">
        <v>1165</v>
      </c>
      <c r="Q1043" s="17">
        <v>1982</v>
      </c>
      <c r="R1043" s="17">
        <v>1991</v>
      </c>
      <c r="T1043" s="28"/>
      <c r="U1043" s="21" t="s">
        <v>1809</v>
      </c>
    </row>
    <row r="1044" spans="1:21" x14ac:dyDescent="0.2">
      <c r="A1044" s="17">
        <v>17</v>
      </c>
      <c r="B1044" s="17">
        <v>131</v>
      </c>
      <c r="C1044" s="17" t="s">
        <v>932</v>
      </c>
      <c r="D1044" s="17">
        <v>109790</v>
      </c>
      <c r="E1044" s="18" t="s">
        <v>152</v>
      </c>
      <c r="F1044" s="18" t="s">
        <v>963</v>
      </c>
      <c r="G1044" s="18" t="s">
        <v>2897</v>
      </c>
      <c r="H1044" s="23">
        <v>13681</v>
      </c>
      <c r="I1044" s="22">
        <v>13681</v>
      </c>
      <c r="J1044" s="19">
        <v>1997</v>
      </c>
      <c r="K1044" s="18" t="s">
        <v>1762</v>
      </c>
      <c r="L1044" s="17">
        <v>6182</v>
      </c>
      <c r="M1044" s="21" t="s">
        <v>903</v>
      </c>
      <c r="O1044" s="17" t="s">
        <v>1165</v>
      </c>
      <c r="Q1044" s="17">
        <v>2001</v>
      </c>
      <c r="T1044" s="28">
        <v>41801</v>
      </c>
      <c r="U1044" s="21" t="s">
        <v>1809</v>
      </c>
    </row>
    <row r="1045" spans="1:21" x14ac:dyDescent="0.2">
      <c r="A1045" s="15">
        <v>17</v>
      </c>
      <c r="B1045" s="17">
        <v>126</v>
      </c>
      <c r="C1045"/>
      <c r="D1045" s="17">
        <v>114523</v>
      </c>
      <c r="E1045" s="25" t="s">
        <v>152</v>
      </c>
      <c r="F1045" s="25" t="s">
        <v>62</v>
      </c>
      <c r="G1045" s="18" t="s">
        <v>2898</v>
      </c>
      <c r="H1045" s="31">
        <v>19749</v>
      </c>
      <c r="I1045" s="22">
        <v>19749</v>
      </c>
      <c r="J1045" s="19">
        <v>2014</v>
      </c>
      <c r="K1045" s="25" t="s">
        <v>1716</v>
      </c>
      <c r="L1045" s="15">
        <v>6162</v>
      </c>
      <c r="M1045" s="32" t="s">
        <v>906</v>
      </c>
      <c r="N1045"/>
      <c r="O1045" s="17" t="s">
        <v>1165</v>
      </c>
      <c r="Q1045" s="17">
        <v>2014</v>
      </c>
      <c r="U1045" s="21" t="s">
        <v>1809</v>
      </c>
    </row>
    <row r="1046" spans="1:21" x14ac:dyDescent="0.2">
      <c r="A1046" s="17">
        <v>17</v>
      </c>
      <c r="B1046" s="17">
        <v>228</v>
      </c>
      <c r="C1046" s="17" t="s">
        <v>940</v>
      </c>
      <c r="D1046" s="17">
        <v>146940</v>
      </c>
      <c r="E1046" s="18" t="s">
        <v>152</v>
      </c>
      <c r="F1046" s="18" t="s">
        <v>54</v>
      </c>
      <c r="G1046" s="18" t="s">
        <v>2899</v>
      </c>
      <c r="H1046" s="23">
        <v>15288</v>
      </c>
      <c r="I1046" s="22">
        <v>15288</v>
      </c>
      <c r="J1046" s="19">
        <v>2001</v>
      </c>
      <c r="K1046" s="18" t="s">
        <v>424</v>
      </c>
      <c r="L1046" s="17">
        <v>6006</v>
      </c>
      <c r="M1046" s="21" t="s">
        <v>1400</v>
      </c>
      <c r="O1046" s="17" t="s">
        <v>1165</v>
      </c>
      <c r="Q1046" s="17">
        <v>2001</v>
      </c>
      <c r="R1046" s="17">
        <v>2010</v>
      </c>
      <c r="T1046" s="28"/>
      <c r="U1046" s="21" t="s">
        <v>1809</v>
      </c>
    </row>
    <row r="1047" spans="1:21" x14ac:dyDescent="0.2">
      <c r="A1047" s="17">
        <v>8</v>
      </c>
      <c r="B1047" s="17">
        <v>217</v>
      </c>
      <c r="C1047" s="17" t="s">
        <v>932</v>
      </c>
      <c r="D1047" s="17">
        <v>121239</v>
      </c>
      <c r="E1047" s="18" t="s">
        <v>152</v>
      </c>
      <c r="F1047" s="18" t="s">
        <v>54</v>
      </c>
      <c r="G1047" s="18" t="s">
        <v>2899</v>
      </c>
      <c r="H1047" s="23">
        <v>12573</v>
      </c>
      <c r="I1047" s="22">
        <v>12573</v>
      </c>
      <c r="J1047" s="19">
        <v>1994</v>
      </c>
      <c r="K1047" s="18" t="s">
        <v>1329</v>
      </c>
      <c r="L1047" s="17">
        <v>6037</v>
      </c>
      <c r="M1047" s="21" t="s">
        <v>912</v>
      </c>
      <c r="O1047" s="17" t="s">
        <v>1165</v>
      </c>
      <c r="Q1047" s="17">
        <v>1998</v>
      </c>
      <c r="R1047" s="17">
        <v>2006</v>
      </c>
      <c r="S1047" s="17">
        <v>2013</v>
      </c>
      <c r="T1047" s="28"/>
      <c r="U1047" s="21" t="s">
        <v>1809</v>
      </c>
    </row>
    <row r="1048" spans="1:21" x14ac:dyDescent="0.2">
      <c r="A1048" s="17">
        <v>17</v>
      </c>
      <c r="B1048" s="17">
        <v>130</v>
      </c>
      <c r="D1048" s="17">
        <v>100416</v>
      </c>
      <c r="E1048" s="18" t="s">
        <v>152</v>
      </c>
      <c r="F1048" s="18" t="s">
        <v>54</v>
      </c>
      <c r="G1048" s="18" t="s">
        <v>2899</v>
      </c>
      <c r="H1048" s="23">
        <v>17975</v>
      </c>
      <c r="I1048" s="22">
        <v>17975</v>
      </c>
      <c r="J1048" s="19">
        <v>2009</v>
      </c>
      <c r="K1048" s="18" t="s">
        <v>526</v>
      </c>
      <c r="L1048" s="17">
        <v>6182</v>
      </c>
      <c r="M1048" s="21" t="s">
        <v>903</v>
      </c>
      <c r="O1048" s="17" t="s">
        <v>1165</v>
      </c>
      <c r="Q1048" s="17">
        <v>2009</v>
      </c>
      <c r="T1048" s="28"/>
      <c r="U1048" s="21" t="s">
        <v>1809</v>
      </c>
    </row>
    <row r="1049" spans="1:21" x14ac:dyDescent="0.2">
      <c r="A1049" s="17">
        <v>4</v>
      </c>
      <c r="B1049" s="17">
        <v>237</v>
      </c>
      <c r="C1049" s="17" t="s">
        <v>932</v>
      </c>
      <c r="E1049" s="18" t="s">
        <v>152</v>
      </c>
      <c r="F1049" s="18" t="s">
        <v>94</v>
      </c>
      <c r="G1049" s="18" t="s">
        <v>2900</v>
      </c>
      <c r="H1049" s="23">
        <v>12438</v>
      </c>
      <c r="I1049" s="22">
        <v>12438</v>
      </c>
      <c r="J1049" s="19">
        <v>1994</v>
      </c>
      <c r="K1049" s="18" t="s">
        <v>490</v>
      </c>
      <c r="L1049" s="17">
        <v>6044</v>
      </c>
      <c r="M1049" s="21" t="s">
        <v>1371</v>
      </c>
      <c r="O1049" s="17" t="s">
        <v>1165</v>
      </c>
      <c r="T1049" s="28"/>
      <c r="U1049" s="21" t="s">
        <v>1809</v>
      </c>
    </row>
    <row r="1050" spans="1:21" x14ac:dyDescent="0.2">
      <c r="A1050" s="17">
        <v>17</v>
      </c>
      <c r="B1050" s="17">
        <v>134</v>
      </c>
      <c r="D1050" s="17">
        <v>312041</v>
      </c>
      <c r="E1050" s="18" t="s">
        <v>152</v>
      </c>
      <c r="F1050" s="18" t="s">
        <v>55</v>
      </c>
      <c r="G1050" s="18" t="s">
        <v>2901</v>
      </c>
      <c r="H1050" s="23">
        <v>16963</v>
      </c>
      <c r="I1050" s="22">
        <v>16963</v>
      </c>
      <c r="J1050" s="19">
        <v>2006</v>
      </c>
      <c r="K1050" s="18" t="s">
        <v>744</v>
      </c>
      <c r="L1050" s="17">
        <v>6174</v>
      </c>
      <c r="M1050" s="21" t="s">
        <v>50</v>
      </c>
      <c r="O1050" s="17" t="s">
        <v>1165</v>
      </c>
      <c r="T1050" s="28"/>
      <c r="U1050" s="21" t="s">
        <v>1809</v>
      </c>
    </row>
    <row r="1051" spans="1:21" x14ac:dyDescent="0.2">
      <c r="A1051" s="17">
        <v>6</v>
      </c>
      <c r="B1051" s="17">
        <v>107</v>
      </c>
      <c r="D1051" s="17">
        <v>169790</v>
      </c>
      <c r="E1051" s="18" t="s">
        <v>152</v>
      </c>
      <c r="F1051" s="18" t="s">
        <v>55</v>
      </c>
      <c r="G1051" s="18" t="s">
        <v>2901</v>
      </c>
      <c r="H1051" s="23">
        <v>14889</v>
      </c>
      <c r="I1051" s="22">
        <v>14889</v>
      </c>
      <c r="J1051" s="19">
        <v>2000</v>
      </c>
      <c r="K1051" s="18" t="s">
        <v>510</v>
      </c>
      <c r="L1051" s="17">
        <v>6275</v>
      </c>
      <c r="M1051" s="21" t="s">
        <v>2</v>
      </c>
      <c r="O1051" s="17" t="s">
        <v>1165</v>
      </c>
      <c r="Q1051" s="17">
        <v>2001</v>
      </c>
      <c r="R1051" s="17">
        <v>2009</v>
      </c>
      <c r="T1051" s="28"/>
      <c r="U1051" s="21" t="s">
        <v>1809</v>
      </c>
    </row>
    <row r="1052" spans="1:21" x14ac:dyDescent="0.2">
      <c r="A1052" s="17">
        <v>3</v>
      </c>
      <c r="B1052" s="17">
        <v>229</v>
      </c>
      <c r="D1052" s="17">
        <v>174246</v>
      </c>
      <c r="E1052" s="18" t="s">
        <v>152</v>
      </c>
      <c r="F1052" s="18" t="s">
        <v>527</v>
      </c>
      <c r="G1052" s="18" t="s">
        <v>2902</v>
      </c>
      <c r="H1052" s="23">
        <v>17984</v>
      </c>
      <c r="I1052" s="22">
        <v>17984</v>
      </c>
      <c r="J1052" s="19">
        <v>2009</v>
      </c>
      <c r="K1052" s="18" t="s">
        <v>1643</v>
      </c>
      <c r="L1052" s="17">
        <v>6162</v>
      </c>
      <c r="M1052" s="21" t="s">
        <v>906</v>
      </c>
      <c r="O1052" s="17" t="s">
        <v>1165</v>
      </c>
      <c r="Q1052" s="17">
        <v>2010</v>
      </c>
      <c r="T1052" s="28">
        <v>41326</v>
      </c>
      <c r="U1052" s="21" t="s">
        <v>1810</v>
      </c>
    </row>
    <row r="1053" spans="1:21" x14ac:dyDescent="0.2">
      <c r="A1053" s="15">
        <v>17</v>
      </c>
      <c r="B1053" s="17">
        <v>134</v>
      </c>
      <c r="C1053"/>
      <c r="E1053" s="25" t="s">
        <v>152</v>
      </c>
      <c r="F1053" s="25" t="s">
        <v>990</v>
      </c>
      <c r="G1053" s="18" t="s">
        <v>2903</v>
      </c>
      <c r="H1053" s="31">
        <v>19780</v>
      </c>
      <c r="I1053" s="22">
        <v>19780</v>
      </c>
      <c r="J1053" s="19">
        <v>2014</v>
      </c>
      <c r="K1053" s="25" t="s">
        <v>1832</v>
      </c>
      <c r="L1053" s="15">
        <v>6173</v>
      </c>
      <c r="M1053" s="32" t="s">
        <v>1831</v>
      </c>
      <c r="O1053" s="17" t="s">
        <v>1165</v>
      </c>
      <c r="U1053" s="21" t="s">
        <v>1809</v>
      </c>
    </row>
    <row r="1054" spans="1:21" x14ac:dyDescent="0.2">
      <c r="A1054" s="17">
        <v>17</v>
      </c>
      <c r="B1054" s="17">
        <v>130</v>
      </c>
      <c r="C1054" s="17" t="s">
        <v>932</v>
      </c>
      <c r="D1054" s="17">
        <v>148668</v>
      </c>
      <c r="E1054" s="18" t="s">
        <v>152</v>
      </c>
      <c r="F1054" s="18" t="s">
        <v>990</v>
      </c>
      <c r="G1054" s="18" t="s">
        <v>2903</v>
      </c>
      <c r="H1054" s="23">
        <v>11302</v>
      </c>
      <c r="I1054" s="22">
        <v>11302</v>
      </c>
      <c r="J1054" s="19">
        <v>1990</v>
      </c>
      <c r="K1054" s="18" t="s">
        <v>3107</v>
      </c>
      <c r="L1054" s="17">
        <v>6182</v>
      </c>
      <c r="M1054" s="21" t="s">
        <v>903</v>
      </c>
      <c r="O1054" s="17" t="s">
        <v>1165</v>
      </c>
      <c r="Q1054" s="17">
        <v>1994</v>
      </c>
      <c r="R1054" s="17">
        <v>2008</v>
      </c>
      <c r="T1054" s="28">
        <v>42773</v>
      </c>
      <c r="U1054" s="21" t="s">
        <v>1809</v>
      </c>
    </row>
    <row r="1055" spans="1:21" x14ac:dyDescent="0.2">
      <c r="A1055" s="17">
        <v>1</v>
      </c>
      <c r="B1055" s="17">
        <v>100</v>
      </c>
      <c r="C1055" s="17" t="s">
        <v>932</v>
      </c>
      <c r="E1055" s="18" t="s">
        <v>864</v>
      </c>
      <c r="F1055" s="18" t="s">
        <v>65</v>
      </c>
      <c r="G1055" s="18" t="s">
        <v>2904</v>
      </c>
      <c r="H1055" s="23">
        <v>12099</v>
      </c>
      <c r="I1055" s="22">
        <v>12099</v>
      </c>
      <c r="J1055" s="19">
        <v>1993</v>
      </c>
      <c r="K1055" s="18" t="s">
        <v>1580</v>
      </c>
      <c r="L1055" s="17">
        <v>6403</v>
      </c>
      <c r="M1055" s="21" t="s">
        <v>1581</v>
      </c>
      <c r="O1055" s="17" t="s">
        <v>1165</v>
      </c>
      <c r="T1055" s="28"/>
      <c r="U1055" s="21" t="s">
        <v>1809</v>
      </c>
    </row>
    <row r="1056" spans="1:21" x14ac:dyDescent="0.2">
      <c r="A1056" s="17">
        <v>11</v>
      </c>
      <c r="B1056" s="17">
        <v>142</v>
      </c>
      <c r="C1056" s="17" t="s">
        <v>1556</v>
      </c>
      <c r="D1056" s="17">
        <v>105818</v>
      </c>
      <c r="E1056" s="18" t="s">
        <v>865</v>
      </c>
      <c r="F1056" s="18" t="s">
        <v>107</v>
      </c>
      <c r="G1056" s="18" t="s">
        <v>2905</v>
      </c>
      <c r="H1056" s="23">
        <v>18459</v>
      </c>
      <c r="I1056" s="22">
        <v>18459</v>
      </c>
      <c r="J1056" s="19">
        <v>2010</v>
      </c>
      <c r="K1056" s="18" t="s">
        <v>1747</v>
      </c>
      <c r="L1056" s="17">
        <v>6022</v>
      </c>
      <c r="M1056" s="21" t="s">
        <v>915</v>
      </c>
      <c r="O1056" s="17" t="s">
        <v>1165</v>
      </c>
      <c r="Q1056" s="17">
        <v>2010</v>
      </c>
      <c r="T1056" s="28">
        <v>41705</v>
      </c>
      <c r="U1056" s="21" t="s">
        <v>1809</v>
      </c>
    </row>
    <row r="1057" spans="1:21" x14ac:dyDescent="0.2">
      <c r="A1057" s="17">
        <v>3</v>
      </c>
      <c r="B1057" s="17">
        <v>163</v>
      </c>
      <c r="D1057" s="17">
        <v>217380</v>
      </c>
      <c r="E1057" s="18" t="s">
        <v>153</v>
      </c>
      <c r="F1057" s="18" t="s">
        <v>52</v>
      </c>
      <c r="G1057" s="18" t="s">
        <v>2906</v>
      </c>
      <c r="H1057" s="23">
        <v>17606</v>
      </c>
      <c r="I1057" s="22">
        <v>17606</v>
      </c>
      <c r="J1057" s="19">
        <v>2008</v>
      </c>
      <c r="K1057" s="18" t="s">
        <v>411</v>
      </c>
      <c r="L1057" s="17">
        <v>6032</v>
      </c>
      <c r="M1057" s="21" t="s">
        <v>891</v>
      </c>
      <c r="O1057" s="17" t="s">
        <v>1165</v>
      </c>
      <c r="T1057" s="28"/>
      <c r="U1057" s="21" t="s">
        <v>1809</v>
      </c>
    </row>
    <row r="1058" spans="1:21" x14ac:dyDescent="0.2">
      <c r="A1058" s="17">
        <v>17</v>
      </c>
      <c r="B1058" s="17">
        <v>134</v>
      </c>
      <c r="D1058" s="17">
        <v>148749</v>
      </c>
      <c r="E1058" s="18" t="s">
        <v>153</v>
      </c>
      <c r="F1058" s="18" t="s">
        <v>994</v>
      </c>
      <c r="G1058" s="18" t="s">
        <v>2907</v>
      </c>
      <c r="H1058" s="23">
        <v>17178</v>
      </c>
      <c r="I1058" s="22">
        <v>17178</v>
      </c>
      <c r="J1058" s="19">
        <v>2007</v>
      </c>
      <c r="K1058" s="18" t="s">
        <v>1664</v>
      </c>
      <c r="L1058" s="17">
        <v>6174</v>
      </c>
      <c r="M1058" s="21" t="s">
        <v>50</v>
      </c>
      <c r="O1058" s="17" t="s">
        <v>1165</v>
      </c>
      <c r="T1058" s="28">
        <v>42068</v>
      </c>
      <c r="U1058" s="21" t="s">
        <v>1810</v>
      </c>
    </row>
    <row r="1059" spans="1:21" x14ac:dyDescent="0.2">
      <c r="A1059" s="17">
        <v>8</v>
      </c>
      <c r="B1059" s="17">
        <v>217</v>
      </c>
      <c r="D1059" s="17">
        <v>121241</v>
      </c>
      <c r="E1059" s="20" t="s">
        <v>153</v>
      </c>
      <c r="F1059" s="20" t="s">
        <v>55</v>
      </c>
      <c r="G1059" s="18" t="s">
        <v>2908</v>
      </c>
      <c r="H1059" s="23">
        <v>20361</v>
      </c>
      <c r="I1059" s="22">
        <v>20361</v>
      </c>
      <c r="J1059" s="19">
        <v>2015</v>
      </c>
      <c r="K1059" s="20" t="s">
        <v>1817</v>
      </c>
      <c r="L1059" s="17">
        <v>6042</v>
      </c>
      <c r="M1059" s="20" t="s">
        <v>1818</v>
      </c>
      <c r="O1059" s="17" t="s">
        <v>1165</v>
      </c>
      <c r="Q1059" s="17">
        <v>2015</v>
      </c>
      <c r="U1059" s="21" t="s">
        <v>1809</v>
      </c>
    </row>
    <row r="1060" spans="1:21" x14ac:dyDescent="0.2">
      <c r="A1060" s="17">
        <v>17</v>
      </c>
      <c r="B1060" s="17">
        <v>144</v>
      </c>
      <c r="C1060" s="17" t="s">
        <v>932</v>
      </c>
      <c r="D1060" s="17">
        <v>114243</v>
      </c>
      <c r="E1060" s="18" t="s">
        <v>153</v>
      </c>
      <c r="F1060" s="18" t="s">
        <v>90</v>
      </c>
      <c r="G1060" s="18" t="s">
        <v>2909</v>
      </c>
      <c r="H1060" s="23">
        <v>12690</v>
      </c>
      <c r="I1060" s="22">
        <v>12690</v>
      </c>
      <c r="J1060" s="19">
        <v>1994</v>
      </c>
      <c r="K1060" s="18" t="s">
        <v>3127</v>
      </c>
      <c r="L1060" s="17">
        <v>6166</v>
      </c>
      <c r="M1060" s="21" t="s">
        <v>11</v>
      </c>
      <c r="O1060" s="17" t="s">
        <v>1165</v>
      </c>
      <c r="Q1060" s="17">
        <v>1996</v>
      </c>
      <c r="R1060" s="17">
        <v>2003</v>
      </c>
      <c r="T1060" s="28">
        <v>42802</v>
      </c>
      <c r="U1060" s="21" t="s">
        <v>1809</v>
      </c>
    </row>
    <row r="1061" spans="1:21" x14ac:dyDescent="0.2">
      <c r="A1061" s="17">
        <v>2</v>
      </c>
      <c r="B1061" s="17">
        <v>204</v>
      </c>
      <c r="C1061" s="17" t="s">
        <v>932</v>
      </c>
      <c r="D1061" s="17">
        <v>148622</v>
      </c>
      <c r="E1061" s="18" t="s">
        <v>153</v>
      </c>
      <c r="F1061" s="18" t="s">
        <v>205</v>
      </c>
      <c r="G1061" s="18" t="s">
        <v>2910</v>
      </c>
      <c r="H1061" s="23">
        <v>12909</v>
      </c>
      <c r="I1061" s="22">
        <v>12909</v>
      </c>
      <c r="J1061" s="19">
        <v>1995</v>
      </c>
      <c r="K1061" s="18" t="s">
        <v>647</v>
      </c>
      <c r="L1061" s="17">
        <v>6103</v>
      </c>
      <c r="M1061" s="21" t="s">
        <v>28</v>
      </c>
      <c r="O1061" s="17" t="s">
        <v>1165</v>
      </c>
      <c r="Q1061" s="17">
        <v>1997</v>
      </c>
      <c r="S1061" s="17">
        <v>2009</v>
      </c>
      <c r="T1061" s="28"/>
      <c r="U1061" s="21" t="s">
        <v>1809</v>
      </c>
    </row>
    <row r="1062" spans="1:21" x14ac:dyDescent="0.2">
      <c r="A1062" s="17">
        <v>3</v>
      </c>
      <c r="B1062" s="17">
        <v>163</v>
      </c>
      <c r="D1062" s="17">
        <v>100318</v>
      </c>
      <c r="E1062" s="18" t="s">
        <v>349</v>
      </c>
      <c r="F1062" s="18" t="s">
        <v>55</v>
      </c>
      <c r="G1062" s="18" t="s">
        <v>2911</v>
      </c>
      <c r="H1062" s="23">
        <v>14348</v>
      </c>
      <c r="I1062" s="22">
        <v>14348</v>
      </c>
      <c r="J1062" s="19">
        <v>1999</v>
      </c>
      <c r="K1062" s="18" t="s">
        <v>1373</v>
      </c>
      <c r="L1062" s="17">
        <v>7324</v>
      </c>
      <c r="M1062" s="21" t="s">
        <v>1374</v>
      </c>
      <c r="O1062" s="17" t="s">
        <v>1165</v>
      </c>
      <c r="Q1062" s="17">
        <v>2005</v>
      </c>
      <c r="T1062" s="28"/>
      <c r="U1062" s="21" t="s">
        <v>1809</v>
      </c>
    </row>
    <row r="1063" spans="1:21" x14ac:dyDescent="0.2">
      <c r="A1063" s="17">
        <v>9</v>
      </c>
      <c r="B1063" s="17">
        <v>200</v>
      </c>
      <c r="D1063" s="17">
        <v>285288</v>
      </c>
      <c r="E1063" s="18" t="s">
        <v>349</v>
      </c>
      <c r="F1063" s="18" t="s">
        <v>350</v>
      </c>
      <c r="G1063" s="18" t="s">
        <v>2912</v>
      </c>
      <c r="H1063" s="23">
        <v>17436</v>
      </c>
      <c r="I1063" s="22">
        <v>17436</v>
      </c>
      <c r="J1063" s="19">
        <v>2007</v>
      </c>
      <c r="K1063" s="18" t="s">
        <v>1650</v>
      </c>
      <c r="L1063" s="17">
        <v>6025</v>
      </c>
      <c r="M1063" s="21" t="s">
        <v>1387</v>
      </c>
      <c r="O1063" s="17" t="s">
        <v>1165</v>
      </c>
      <c r="Q1063" s="17">
        <v>2010</v>
      </c>
      <c r="T1063" s="28">
        <v>41354</v>
      </c>
      <c r="U1063" s="21" t="s">
        <v>1810</v>
      </c>
    </row>
    <row r="1064" spans="1:21" x14ac:dyDescent="0.2">
      <c r="A1064" s="17">
        <v>9</v>
      </c>
      <c r="B1064" s="17">
        <v>200</v>
      </c>
      <c r="D1064" s="17">
        <v>285287</v>
      </c>
      <c r="E1064" s="18" t="s">
        <v>349</v>
      </c>
      <c r="F1064" s="18" t="s">
        <v>996</v>
      </c>
      <c r="G1064" s="18" t="s">
        <v>2913</v>
      </c>
      <c r="H1064" s="23">
        <v>15637</v>
      </c>
      <c r="I1064" s="22">
        <v>15637</v>
      </c>
      <c r="J1064" s="19">
        <v>2005</v>
      </c>
      <c r="K1064" s="18" t="s">
        <v>1650</v>
      </c>
      <c r="L1064" s="17">
        <v>6025</v>
      </c>
      <c r="M1064" s="21" t="s">
        <v>1387</v>
      </c>
      <c r="O1064" s="17" t="s">
        <v>1165</v>
      </c>
      <c r="Q1064" s="17">
        <v>2006</v>
      </c>
      <c r="T1064" s="28">
        <v>41341</v>
      </c>
      <c r="U1064" s="21" t="s">
        <v>1809</v>
      </c>
    </row>
    <row r="1065" spans="1:21" x14ac:dyDescent="0.2">
      <c r="A1065" s="17">
        <v>6</v>
      </c>
      <c r="B1065" s="17">
        <v>107</v>
      </c>
      <c r="D1065" s="17">
        <v>169642</v>
      </c>
      <c r="E1065" s="20" t="s">
        <v>349</v>
      </c>
      <c r="F1065" s="20" t="s">
        <v>80</v>
      </c>
      <c r="G1065" s="18" t="s">
        <v>2914</v>
      </c>
      <c r="H1065" s="12">
        <v>20540</v>
      </c>
      <c r="I1065" s="22">
        <v>20540</v>
      </c>
      <c r="J1065" s="19">
        <v>2015</v>
      </c>
      <c r="K1065" s="20" t="s">
        <v>1874</v>
      </c>
      <c r="L1065" s="17">
        <v>6275</v>
      </c>
      <c r="M1065" s="20" t="s">
        <v>2</v>
      </c>
      <c r="N1065" s="17"/>
      <c r="O1065" s="17" t="s">
        <v>1165</v>
      </c>
      <c r="Q1065" s="17">
        <v>2016</v>
      </c>
      <c r="U1065" s="21" t="s">
        <v>1809</v>
      </c>
    </row>
    <row r="1066" spans="1:21" x14ac:dyDescent="0.2">
      <c r="A1066" s="17">
        <v>15</v>
      </c>
      <c r="B1066" s="17">
        <v>215</v>
      </c>
      <c r="D1066" s="17" t="s">
        <v>1869</v>
      </c>
      <c r="E1066" s="18" t="s">
        <v>154</v>
      </c>
      <c r="F1066" s="18" t="s">
        <v>55</v>
      </c>
      <c r="G1066" s="18" t="s">
        <v>2915</v>
      </c>
      <c r="H1066" s="23">
        <v>17516</v>
      </c>
      <c r="I1066" s="22">
        <v>17516</v>
      </c>
      <c r="J1066" s="19">
        <v>2013</v>
      </c>
      <c r="K1066" s="18" t="s">
        <v>1629</v>
      </c>
      <c r="L1066" s="17">
        <v>6265</v>
      </c>
      <c r="M1066" s="21" t="s">
        <v>914</v>
      </c>
      <c r="O1066" s="17" t="s">
        <v>1165</v>
      </c>
      <c r="T1066" s="28"/>
      <c r="U1066" s="21" t="s">
        <v>1809</v>
      </c>
    </row>
    <row r="1067" spans="1:21" x14ac:dyDescent="0.2">
      <c r="A1067" s="17">
        <v>9</v>
      </c>
      <c r="B1067" s="17">
        <v>200</v>
      </c>
      <c r="D1067" s="17">
        <v>140530</v>
      </c>
      <c r="E1067" s="20" t="s">
        <v>1881</v>
      </c>
      <c r="F1067" s="20" t="s">
        <v>60</v>
      </c>
      <c r="G1067" s="18" t="s">
        <v>2916</v>
      </c>
      <c r="H1067" s="12">
        <v>20456</v>
      </c>
      <c r="I1067" s="22">
        <v>20456</v>
      </c>
      <c r="J1067" s="19">
        <v>2016</v>
      </c>
      <c r="K1067" s="20" t="s">
        <v>1891</v>
      </c>
      <c r="L1067" s="17">
        <v>6025</v>
      </c>
      <c r="M1067" s="20" t="s">
        <v>1387</v>
      </c>
      <c r="N1067" s="17"/>
      <c r="O1067" s="17" t="s">
        <v>1165</v>
      </c>
      <c r="U1067" s="21" t="s">
        <v>1809</v>
      </c>
    </row>
    <row r="1068" spans="1:21" x14ac:dyDescent="0.2">
      <c r="A1068" s="17">
        <v>12</v>
      </c>
      <c r="B1068" s="17">
        <v>105</v>
      </c>
      <c r="D1068" s="17">
        <v>538181</v>
      </c>
      <c r="E1068" s="18" t="s">
        <v>1668</v>
      </c>
      <c r="F1068" s="18" t="s">
        <v>609</v>
      </c>
      <c r="G1068" s="18" t="s">
        <v>2917</v>
      </c>
      <c r="H1068" s="23">
        <v>17713</v>
      </c>
      <c r="I1068" s="22">
        <v>17713</v>
      </c>
      <c r="J1068" s="19">
        <v>2008</v>
      </c>
      <c r="K1068" s="18" t="s">
        <v>1669</v>
      </c>
      <c r="L1068" s="17">
        <v>6244</v>
      </c>
      <c r="M1068" s="21" t="s">
        <v>918</v>
      </c>
      <c r="O1068" s="17" t="s">
        <v>1165</v>
      </c>
      <c r="T1068" s="28">
        <v>41590</v>
      </c>
      <c r="U1068" s="21" t="s">
        <v>1809</v>
      </c>
    </row>
    <row r="1069" spans="1:21" x14ac:dyDescent="0.2">
      <c r="A1069" s="17">
        <v>14</v>
      </c>
      <c r="B1069" s="17">
        <v>248</v>
      </c>
      <c r="D1069" s="17">
        <v>166779</v>
      </c>
      <c r="E1069" s="18" t="s">
        <v>923</v>
      </c>
      <c r="F1069" s="18" t="s">
        <v>113</v>
      </c>
      <c r="G1069" s="18" t="s">
        <v>2918</v>
      </c>
      <c r="H1069" s="23">
        <v>18233</v>
      </c>
      <c r="I1069" s="22">
        <v>18233</v>
      </c>
      <c r="J1069" s="19">
        <v>2009</v>
      </c>
      <c r="K1069" s="18" t="s">
        <v>1296</v>
      </c>
      <c r="L1069" s="17">
        <v>6014</v>
      </c>
      <c r="M1069" s="21" t="s">
        <v>1400</v>
      </c>
      <c r="O1069" s="17" t="s">
        <v>1165</v>
      </c>
      <c r="Q1069" s="17">
        <v>2012</v>
      </c>
      <c r="S1069" s="17">
        <v>2007</v>
      </c>
      <c r="T1069" s="28"/>
      <c r="U1069" s="21" t="s">
        <v>1809</v>
      </c>
    </row>
    <row r="1070" spans="1:21" x14ac:dyDescent="0.2">
      <c r="A1070" s="17">
        <v>15</v>
      </c>
      <c r="B1070" s="17">
        <v>166</v>
      </c>
      <c r="D1070" s="17">
        <v>151161</v>
      </c>
      <c r="E1070" s="18" t="s">
        <v>923</v>
      </c>
      <c r="F1070" s="18" t="s">
        <v>963</v>
      </c>
      <c r="G1070" s="18" t="s">
        <v>2919</v>
      </c>
      <c r="H1070" s="23">
        <v>14255</v>
      </c>
      <c r="I1070" s="22">
        <v>14255</v>
      </c>
      <c r="J1070" s="19">
        <v>1999</v>
      </c>
      <c r="K1070" s="18" t="s">
        <v>1527</v>
      </c>
      <c r="L1070" s="17">
        <v>4950</v>
      </c>
      <c r="M1070" s="21" t="s">
        <v>51</v>
      </c>
      <c r="O1070" s="17" t="s">
        <v>1165</v>
      </c>
      <c r="Q1070" s="17">
        <v>2003</v>
      </c>
      <c r="T1070" s="28"/>
      <c r="U1070" s="21" t="s">
        <v>1809</v>
      </c>
    </row>
    <row r="1071" spans="1:21" x14ac:dyDescent="0.2">
      <c r="A1071" s="17">
        <v>6</v>
      </c>
      <c r="B1071" s="17">
        <v>150</v>
      </c>
      <c r="D1071" s="17">
        <v>170479</v>
      </c>
      <c r="E1071" s="18" t="s">
        <v>923</v>
      </c>
      <c r="F1071" s="18" t="s">
        <v>1566</v>
      </c>
      <c r="G1071" s="18" t="s">
        <v>2920</v>
      </c>
      <c r="H1071" s="23">
        <v>14474</v>
      </c>
      <c r="I1071" s="22">
        <v>14474</v>
      </c>
      <c r="J1071" s="19">
        <v>1999</v>
      </c>
      <c r="K1071" s="18" t="s">
        <v>1528</v>
      </c>
      <c r="L1071" s="17">
        <v>6285</v>
      </c>
      <c r="M1071" s="21" t="s">
        <v>1392</v>
      </c>
      <c r="O1071" s="17" t="s">
        <v>1165</v>
      </c>
      <c r="T1071" s="28"/>
      <c r="U1071" s="21" t="s">
        <v>1809</v>
      </c>
    </row>
    <row r="1072" spans="1:21" x14ac:dyDescent="0.2">
      <c r="A1072" s="17">
        <v>15</v>
      </c>
      <c r="B1072" s="17">
        <v>166</v>
      </c>
      <c r="C1072" s="17" t="s">
        <v>1556</v>
      </c>
      <c r="D1072" s="17">
        <v>151157</v>
      </c>
      <c r="E1072" s="18" t="s">
        <v>923</v>
      </c>
      <c r="F1072" s="18" t="s">
        <v>74</v>
      </c>
      <c r="G1072" s="18" t="s">
        <v>2921</v>
      </c>
      <c r="H1072" s="23">
        <v>16265</v>
      </c>
      <c r="I1072" s="22">
        <v>16265</v>
      </c>
      <c r="J1072" s="19">
        <v>2004</v>
      </c>
      <c r="K1072" s="18" t="s">
        <v>825</v>
      </c>
      <c r="L1072" s="17">
        <v>3454</v>
      </c>
      <c r="M1072" s="21" t="s">
        <v>826</v>
      </c>
      <c r="O1072" s="17" t="s">
        <v>1165</v>
      </c>
      <c r="Q1072" s="17">
        <v>2004</v>
      </c>
      <c r="T1072" s="28"/>
      <c r="U1072" s="21" t="s">
        <v>1809</v>
      </c>
    </row>
    <row r="1073" spans="1:22" x14ac:dyDescent="0.2">
      <c r="A1073" s="17">
        <v>6</v>
      </c>
      <c r="B1073" s="17">
        <v>150</v>
      </c>
      <c r="D1073" s="17">
        <v>170478</v>
      </c>
      <c r="E1073" s="18" t="s">
        <v>1535</v>
      </c>
      <c r="F1073" s="18" t="s">
        <v>924</v>
      </c>
      <c r="G1073" s="18" t="s">
        <v>2922</v>
      </c>
      <c r="H1073" s="23">
        <v>17178</v>
      </c>
      <c r="I1073" s="22">
        <v>17178</v>
      </c>
      <c r="J1073" s="19">
        <v>2007</v>
      </c>
      <c r="K1073" s="18" t="s">
        <v>1528</v>
      </c>
      <c r="L1073" s="17">
        <v>6285</v>
      </c>
      <c r="M1073" s="21" t="s">
        <v>1392</v>
      </c>
      <c r="O1073" s="17" t="s">
        <v>1165</v>
      </c>
      <c r="T1073" s="28"/>
      <c r="U1073" s="21" t="s">
        <v>1810</v>
      </c>
    </row>
    <row r="1074" spans="1:22" x14ac:dyDescent="0.2">
      <c r="A1074" s="17">
        <v>15</v>
      </c>
      <c r="B1074" s="17">
        <v>133</v>
      </c>
      <c r="D1074" s="17">
        <v>181277</v>
      </c>
      <c r="E1074" s="18" t="s">
        <v>866</v>
      </c>
      <c r="F1074" s="18" t="s">
        <v>76</v>
      </c>
      <c r="G1074" s="18" t="s">
        <v>2923</v>
      </c>
      <c r="H1074" s="23">
        <v>13216</v>
      </c>
      <c r="I1074" s="22">
        <v>13216</v>
      </c>
      <c r="J1074" s="19">
        <v>1996</v>
      </c>
      <c r="K1074" s="18" t="s">
        <v>511</v>
      </c>
      <c r="L1074" s="17">
        <v>6145</v>
      </c>
      <c r="M1074" s="21" t="s">
        <v>916</v>
      </c>
      <c r="O1074" s="17" t="s">
        <v>1165</v>
      </c>
      <c r="T1074" s="28"/>
      <c r="U1074" s="21" t="s">
        <v>1809</v>
      </c>
    </row>
    <row r="1075" spans="1:22" x14ac:dyDescent="0.2">
      <c r="A1075" s="17">
        <v>9</v>
      </c>
      <c r="B1075" s="17">
        <v>119</v>
      </c>
      <c r="C1075" s="17" t="s">
        <v>932</v>
      </c>
      <c r="D1075" s="17">
        <v>155431</v>
      </c>
      <c r="E1075" s="18" t="s">
        <v>867</v>
      </c>
      <c r="F1075" s="18" t="s">
        <v>55</v>
      </c>
      <c r="G1075" s="18" t="s">
        <v>2924</v>
      </c>
      <c r="H1075" s="23">
        <v>11873</v>
      </c>
      <c r="I1075" s="22">
        <v>11873</v>
      </c>
      <c r="J1075" s="19">
        <v>1992</v>
      </c>
      <c r="K1075" s="18" t="s">
        <v>3003</v>
      </c>
      <c r="L1075" s="17">
        <v>6204</v>
      </c>
      <c r="M1075" s="21" t="s">
        <v>13</v>
      </c>
      <c r="O1075" s="17" t="s">
        <v>1165</v>
      </c>
      <c r="Q1075" s="17">
        <v>2003</v>
      </c>
      <c r="T1075" s="28">
        <v>42718</v>
      </c>
      <c r="U1075" s="21" t="s">
        <v>1809</v>
      </c>
    </row>
    <row r="1076" spans="1:22" ht="12.75" customHeight="1" x14ac:dyDescent="0.2">
      <c r="A1076" s="15">
        <v>8</v>
      </c>
      <c r="B1076" s="15">
        <v>210</v>
      </c>
      <c r="C1076"/>
      <c r="D1076" s="17">
        <v>168814</v>
      </c>
      <c r="E1076" s="25" t="s">
        <v>868</v>
      </c>
      <c r="F1076" s="25" t="s">
        <v>55</v>
      </c>
      <c r="G1076" s="18" t="s">
        <v>2925</v>
      </c>
      <c r="H1076" s="31">
        <v>20052</v>
      </c>
      <c r="I1076" s="22">
        <v>20052</v>
      </c>
      <c r="J1076" s="19">
        <v>2014</v>
      </c>
      <c r="K1076" s="25" t="s">
        <v>1733</v>
      </c>
      <c r="L1076" s="15">
        <v>6023</v>
      </c>
      <c r="M1076" s="32" t="s">
        <v>921</v>
      </c>
      <c r="N1076"/>
      <c r="O1076" s="17" t="s">
        <v>1165</v>
      </c>
      <c r="P1076"/>
      <c r="Q1076" s="17">
        <v>2014</v>
      </c>
      <c r="T1076" s="27">
        <v>41685</v>
      </c>
      <c r="U1076" s="21" t="s">
        <v>1809</v>
      </c>
      <c r="V1076" s="5"/>
    </row>
    <row r="1077" spans="1:22" x14ac:dyDescent="0.2">
      <c r="A1077" s="17">
        <v>8</v>
      </c>
      <c r="B1077" s="17">
        <v>116</v>
      </c>
      <c r="C1077" s="17" t="s">
        <v>932</v>
      </c>
      <c r="D1077" s="17">
        <v>186379</v>
      </c>
      <c r="E1077" s="18" t="s">
        <v>868</v>
      </c>
      <c r="F1077" s="18" t="s">
        <v>55</v>
      </c>
      <c r="G1077" s="18" t="s">
        <v>2925</v>
      </c>
      <c r="H1077" s="23">
        <v>11376</v>
      </c>
      <c r="I1077" s="22">
        <v>11376</v>
      </c>
      <c r="J1077" s="19">
        <v>1991</v>
      </c>
      <c r="K1077" s="18" t="s">
        <v>651</v>
      </c>
      <c r="L1077" s="17">
        <v>6030</v>
      </c>
      <c r="M1077" s="21" t="s">
        <v>902</v>
      </c>
      <c r="O1077" s="17" t="s">
        <v>1165</v>
      </c>
      <c r="Q1077" s="17">
        <v>1991</v>
      </c>
      <c r="R1077" s="17">
        <v>2002</v>
      </c>
      <c r="T1077" s="28"/>
      <c r="U1077" s="21" t="s">
        <v>1809</v>
      </c>
    </row>
    <row r="1078" spans="1:22" x14ac:dyDescent="0.2">
      <c r="A1078" s="17">
        <v>14</v>
      </c>
      <c r="B1078" s="17">
        <v>249</v>
      </c>
      <c r="C1078" s="17" t="s">
        <v>932</v>
      </c>
      <c r="D1078" s="17">
        <v>112529</v>
      </c>
      <c r="E1078" s="18" t="s">
        <v>868</v>
      </c>
      <c r="F1078" s="18" t="s">
        <v>55</v>
      </c>
      <c r="G1078" s="18" t="s">
        <v>2925</v>
      </c>
      <c r="H1078" s="23">
        <v>11234</v>
      </c>
      <c r="I1078" s="22">
        <v>11234</v>
      </c>
      <c r="J1078" s="19">
        <v>1990</v>
      </c>
      <c r="K1078" s="18" t="s">
        <v>1529</v>
      </c>
      <c r="L1078" s="17">
        <v>6130</v>
      </c>
      <c r="M1078" s="21" t="s">
        <v>1396</v>
      </c>
      <c r="O1078" s="17" t="s">
        <v>1165</v>
      </c>
      <c r="Q1078" s="17">
        <v>1995</v>
      </c>
      <c r="R1078" s="17">
        <v>2005</v>
      </c>
      <c r="T1078" s="28"/>
      <c r="U1078" s="21" t="s">
        <v>1809</v>
      </c>
    </row>
    <row r="1079" spans="1:22" x14ac:dyDescent="0.2">
      <c r="A1079" s="17">
        <v>12</v>
      </c>
      <c r="B1079" s="17">
        <v>105</v>
      </c>
      <c r="C1079" s="17" t="s">
        <v>932</v>
      </c>
      <c r="D1079" s="17">
        <v>104225</v>
      </c>
      <c r="E1079" s="18" t="s">
        <v>868</v>
      </c>
      <c r="F1079" s="18" t="s">
        <v>59</v>
      </c>
      <c r="G1079" s="18" t="s">
        <v>2926</v>
      </c>
      <c r="H1079" s="23">
        <v>13779</v>
      </c>
      <c r="I1079" s="22">
        <v>13779</v>
      </c>
      <c r="J1079" s="19">
        <v>1997</v>
      </c>
      <c r="K1079" s="18" t="s">
        <v>1840</v>
      </c>
      <c r="L1079" s="17">
        <v>6244</v>
      </c>
      <c r="M1079" s="21" t="s">
        <v>918</v>
      </c>
      <c r="O1079" s="17" t="s">
        <v>1165</v>
      </c>
      <c r="Q1079" s="17">
        <v>1999</v>
      </c>
      <c r="R1079" s="17">
        <v>2010</v>
      </c>
      <c r="T1079" s="28">
        <v>42060</v>
      </c>
      <c r="U1079" s="21" t="s">
        <v>1809</v>
      </c>
    </row>
    <row r="1080" spans="1:22" x14ac:dyDescent="0.2">
      <c r="A1080" s="17">
        <v>9</v>
      </c>
      <c r="B1080" s="17">
        <v>231</v>
      </c>
      <c r="D1080" s="17">
        <v>856998</v>
      </c>
      <c r="E1080" s="20" t="s">
        <v>3021</v>
      </c>
      <c r="F1080" s="20" t="s">
        <v>79</v>
      </c>
      <c r="G1080" s="20" t="s">
        <v>3057</v>
      </c>
      <c r="H1080" s="12">
        <v>20222</v>
      </c>
      <c r="I1080" s="22">
        <v>20222</v>
      </c>
      <c r="J1080" s="17">
        <v>2017</v>
      </c>
      <c r="K1080" s="20" t="s">
        <v>3022</v>
      </c>
      <c r="L1080" s="17">
        <v>6204</v>
      </c>
      <c r="M1080" s="20" t="s">
        <v>3023</v>
      </c>
      <c r="N1080" s="17"/>
      <c r="O1080" s="17" t="s">
        <v>1165</v>
      </c>
      <c r="P1080" s="17"/>
      <c r="Q1080" s="23"/>
      <c r="U1080" s="21" t="s">
        <v>1809</v>
      </c>
    </row>
    <row r="1081" spans="1:22" x14ac:dyDescent="0.2">
      <c r="A1081" s="17">
        <v>15</v>
      </c>
      <c r="B1081" s="17">
        <v>233</v>
      </c>
      <c r="D1081" s="17">
        <v>140390</v>
      </c>
      <c r="E1081" s="18" t="s">
        <v>869</v>
      </c>
      <c r="F1081" s="18" t="s">
        <v>93</v>
      </c>
      <c r="G1081" s="18" t="s">
        <v>2927</v>
      </c>
      <c r="H1081" s="23">
        <v>16535</v>
      </c>
      <c r="I1081" s="22">
        <v>16535</v>
      </c>
      <c r="J1081" s="19">
        <v>2005</v>
      </c>
      <c r="K1081" s="18" t="s">
        <v>1172</v>
      </c>
      <c r="L1081" s="17">
        <v>4915</v>
      </c>
      <c r="M1081" s="21" t="s">
        <v>1370</v>
      </c>
      <c r="O1081" s="17" t="s">
        <v>1165</v>
      </c>
      <c r="T1081" s="28"/>
      <c r="U1081" s="21" t="s">
        <v>1809</v>
      </c>
    </row>
    <row r="1082" spans="1:22" x14ac:dyDescent="0.2">
      <c r="A1082" s="17">
        <v>8</v>
      </c>
      <c r="B1082" s="17">
        <v>218</v>
      </c>
      <c r="C1082" s="17" t="s">
        <v>932</v>
      </c>
      <c r="D1082" s="17">
        <v>167886</v>
      </c>
      <c r="E1082" s="18" t="s">
        <v>870</v>
      </c>
      <c r="F1082" s="18" t="s">
        <v>54</v>
      </c>
      <c r="G1082" s="18" t="s">
        <v>2928</v>
      </c>
      <c r="H1082" s="23">
        <v>10263</v>
      </c>
      <c r="I1082" s="22">
        <v>10263</v>
      </c>
      <c r="J1082" s="19">
        <v>1988</v>
      </c>
      <c r="K1082" s="18" t="s">
        <v>1908</v>
      </c>
      <c r="L1082" s="17">
        <v>6032</v>
      </c>
      <c r="M1082" s="21" t="s">
        <v>891</v>
      </c>
      <c r="O1082" s="17" t="s">
        <v>1165</v>
      </c>
      <c r="Q1082" s="17">
        <v>1989</v>
      </c>
      <c r="R1082" s="17">
        <v>1997</v>
      </c>
      <c r="S1082" s="17">
        <v>2005</v>
      </c>
      <c r="T1082" s="28">
        <v>42344</v>
      </c>
      <c r="U1082" s="21" t="s">
        <v>1809</v>
      </c>
    </row>
    <row r="1083" spans="1:22" x14ac:dyDescent="0.2">
      <c r="A1083" s="15">
        <v>4</v>
      </c>
      <c r="B1083" s="15">
        <v>242</v>
      </c>
      <c r="C1083"/>
      <c r="D1083" s="17">
        <v>740579</v>
      </c>
      <c r="E1083" s="25" t="s">
        <v>1957</v>
      </c>
      <c r="F1083" s="25" t="s">
        <v>1134</v>
      </c>
      <c r="G1083" s="18" t="s">
        <v>2929</v>
      </c>
      <c r="H1083" s="31">
        <v>18641</v>
      </c>
      <c r="I1083" s="22">
        <v>18641</v>
      </c>
      <c r="J1083" s="19">
        <v>2016</v>
      </c>
      <c r="K1083" s="25" t="s">
        <v>1766</v>
      </c>
      <c r="L1083" s="15">
        <v>6354</v>
      </c>
      <c r="M1083" s="32" t="s">
        <v>1087</v>
      </c>
      <c r="O1083" s="17" t="s">
        <v>1165</v>
      </c>
      <c r="U1083" s="21" t="s">
        <v>1810</v>
      </c>
    </row>
    <row r="1084" spans="1:22" x14ac:dyDescent="0.2">
      <c r="A1084" s="17">
        <v>2</v>
      </c>
      <c r="B1084" s="17">
        <v>178</v>
      </c>
      <c r="D1084" s="17">
        <v>188764</v>
      </c>
      <c r="E1084" s="18" t="s">
        <v>871</v>
      </c>
      <c r="F1084" s="18" t="s">
        <v>52</v>
      </c>
      <c r="G1084" s="18" t="s">
        <v>2930</v>
      </c>
      <c r="H1084" s="23">
        <v>13981</v>
      </c>
      <c r="I1084" s="22">
        <v>13981</v>
      </c>
      <c r="J1084" s="19">
        <v>1998</v>
      </c>
      <c r="K1084" s="18" t="s">
        <v>652</v>
      </c>
      <c r="L1084" s="17">
        <v>6045</v>
      </c>
      <c r="M1084" s="21" t="s">
        <v>910</v>
      </c>
      <c r="O1084" s="17" t="s">
        <v>1165</v>
      </c>
      <c r="Q1084" s="17">
        <v>2001</v>
      </c>
      <c r="T1084" s="28"/>
      <c r="U1084" s="21" t="s">
        <v>1809</v>
      </c>
    </row>
    <row r="1085" spans="1:22" x14ac:dyDescent="0.2">
      <c r="A1085" s="17">
        <v>12</v>
      </c>
      <c r="B1085" s="17">
        <v>213</v>
      </c>
      <c r="C1085" s="17" t="s">
        <v>932</v>
      </c>
      <c r="D1085" s="17">
        <v>162478</v>
      </c>
      <c r="E1085" s="18" t="s">
        <v>871</v>
      </c>
      <c r="F1085" s="18" t="s">
        <v>55</v>
      </c>
      <c r="G1085" s="18" t="s">
        <v>2931</v>
      </c>
      <c r="H1085" s="23">
        <v>12138</v>
      </c>
      <c r="I1085" s="22">
        <v>12138</v>
      </c>
      <c r="J1085" s="19">
        <v>1993</v>
      </c>
      <c r="K1085" s="18" t="s">
        <v>653</v>
      </c>
      <c r="L1085" s="17">
        <v>6260</v>
      </c>
      <c r="M1085" s="21" t="s">
        <v>897</v>
      </c>
      <c r="O1085" s="17" t="s">
        <v>1165</v>
      </c>
      <c r="T1085" s="28">
        <v>42234</v>
      </c>
      <c r="U1085" s="21" t="s">
        <v>1809</v>
      </c>
    </row>
    <row r="1086" spans="1:22" x14ac:dyDescent="0.2">
      <c r="A1086" s="17">
        <v>10</v>
      </c>
      <c r="B1086" s="17">
        <v>224</v>
      </c>
      <c r="D1086" s="17">
        <v>180882</v>
      </c>
      <c r="E1086" s="20" t="s">
        <v>871</v>
      </c>
      <c r="F1086" s="20" t="s">
        <v>1270</v>
      </c>
      <c r="G1086" s="18" t="s">
        <v>2932</v>
      </c>
      <c r="H1086" s="12">
        <v>20751</v>
      </c>
      <c r="I1086" s="22">
        <v>20751</v>
      </c>
      <c r="J1086" s="19">
        <v>2016</v>
      </c>
      <c r="K1086" s="20" t="s">
        <v>1906</v>
      </c>
      <c r="L1086" s="17">
        <v>6233</v>
      </c>
      <c r="M1086" s="20" t="s">
        <v>1385</v>
      </c>
      <c r="N1086" s="17"/>
      <c r="O1086" s="17" t="s">
        <v>1165</v>
      </c>
      <c r="U1086" s="21" t="s">
        <v>1809</v>
      </c>
    </row>
    <row r="1087" spans="1:22" x14ac:dyDescent="0.2">
      <c r="A1087" s="17">
        <v>8</v>
      </c>
      <c r="B1087" s="17">
        <v>218</v>
      </c>
      <c r="C1087" s="17" t="s">
        <v>932</v>
      </c>
      <c r="D1087" s="17">
        <v>167887</v>
      </c>
      <c r="E1087" s="18" t="s">
        <v>871</v>
      </c>
      <c r="F1087" s="18" t="s">
        <v>107</v>
      </c>
      <c r="G1087" s="18" t="s">
        <v>2933</v>
      </c>
      <c r="H1087" s="23">
        <v>9816</v>
      </c>
      <c r="I1087" s="22">
        <v>9816</v>
      </c>
      <c r="J1087" s="19">
        <v>1986</v>
      </c>
      <c r="K1087" s="18" t="s">
        <v>1842</v>
      </c>
      <c r="L1087" s="17">
        <v>6023</v>
      </c>
      <c r="M1087" s="21" t="s">
        <v>921</v>
      </c>
      <c r="O1087" s="17" t="s">
        <v>1165</v>
      </c>
      <c r="Q1087" s="17">
        <v>1986</v>
      </c>
      <c r="R1087" s="17">
        <v>1995</v>
      </c>
      <c r="S1087" s="17">
        <v>2005</v>
      </c>
      <c r="T1087" s="28">
        <v>42066</v>
      </c>
      <c r="U1087" s="21" t="s">
        <v>1809</v>
      </c>
    </row>
    <row r="1088" spans="1:22" x14ac:dyDescent="0.2">
      <c r="A1088" s="17">
        <v>8</v>
      </c>
      <c r="B1088" s="17">
        <v>122</v>
      </c>
      <c r="C1088" s="17" t="s">
        <v>932</v>
      </c>
      <c r="D1088" s="17">
        <v>263946</v>
      </c>
      <c r="E1088" s="18" t="s">
        <v>871</v>
      </c>
      <c r="F1088" s="18" t="s">
        <v>80</v>
      </c>
      <c r="G1088" s="18" t="s">
        <v>2934</v>
      </c>
      <c r="H1088" s="23">
        <v>12168</v>
      </c>
      <c r="I1088" s="22">
        <v>12168</v>
      </c>
      <c r="J1088" s="19">
        <v>1993</v>
      </c>
      <c r="K1088" s="18" t="s">
        <v>1760</v>
      </c>
      <c r="L1088" s="17">
        <v>6023</v>
      </c>
      <c r="M1088" s="21" t="s">
        <v>921</v>
      </c>
      <c r="O1088" s="17" t="s">
        <v>1165</v>
      </c>
      <c r="Q1088" s="17">
        <v>2002</v>
      </c>
      <c r="S1088" s="17">
        <v>2005</v>
      </c>
      <c r="T1088" s="28">
        <v>41688</v>
      </c>
      <c r="U1088" s="21" t="s">
        <v>1809</v>
      </c>
    </row>
    <row r="1089" spans="1:21" x14ac:dyDescent="0.2">
      <c r="A1089" s="17">
        <v>11</v>
      </c>
      <c r="B1089" s="17">
        <v>142</v>
      </c>
      <c r="D1089" s="17">
        <v>117131</v>
      </c>
      <c r="E1089" s="20" t="s">
        <v>2988</v>
      </c>
      <c r="F1089" s="20" t="s">
        <v>2989</v>
      </c>
      <c r="G1089" s="20" t="s">
        <v>3058</v>
      </c>
      <c r="H1089" s="12">
        <v>20912</v>
      </c>
      <c r="I1089" s="22">
        <v>20912</v>
      </c>
      <c r="J1089" s="17">
        <v>2017</v>
      </c>
      <c r="K1089" s="20" t="s">
        <v>2990</v>
      </c>
      <c r="L1089" s="17">
        <v>6218</v>
      </c>
      <c r="M1089" s="20" t="s">
        <v>2991</v>
      </c>
      <c r="N1089" s="17"/>
      <c r="O1089" s="17" t="s">
        <v>1165</v>
      </c>
      <c r="P1089" s="17"/>
      <c r="Q1089" s="23"/>
      <c r="U1089" s="21" t="s">
        <v>1810</v>
      </c>
    </row>
    <row r="1090" spans="1:21" x14ac:dyDescent="0.2">
      <c r="A1090" s="17">
        <v>2</v>
      </c>
      <c r="B1090" s="17">
        <v>178</v>
      </c>
      <c r="D1090" s="17">
        <v>188166</v>
      </c>
      <c r="E1090" s="18" t="s">
        <v>1295</v>
      </c>
      <c r="F1090" s="18" t="s">
        <v>1009</v>
      </c>
      <c r="G1090" s="18" t="s">
        <v>2935</v>
      </c>
      <c r="H1090" s="23">
        <v>16202</v>
      </c>
      <c r="I1090" s="22">
        <v>16202</v>
      </c>
      <c r="J1090" s="19">
        <v>2004</v>
      </c>
      <c r="K1090" s="18" t="s">
        <v>1956</v>
      </c>
      <c r="L1090" s="17">
        <v>6005</v>
      </c>
      <c r="M1090" s="21" t="s">
        <v>1400</v>
      </c>
      <c r="O1090" s="17" t="s">
        <v>1165</v>
      </c>
      <c r="Q1090" s="17">
        <v>2006</v>
      </c>
      <c r="T1090" s="28">
        <v>42439</v>
      </c>
      <c r="U1090" s="21" t="s">
        <v>1809</v>
      </c>
    </row>
    <row r="1091" spans="1:21" x14ac:dyDescent="0.2">
      <c r="A1091" s="17">
        <v>3</v>
      </c>
      <c r="B1091" s="17">
        <v>163</v>
      </c>
      <c r="C1091" s="17" t="s">
        <v>932</v>
      </c>
      <c r="D1091" s="17">
        <v>112411</v>
      </c>
      <c r="E1091" s="18" t="s">
        <v>872</v>
      </c>
      <c r="F1091" s="18" t="s">
        <v>54</v>
      </c>
      <c r="G1091" s="18" t="s">
        <v>2936</v>
      </c>
      <c r="H1091" s="23">
        <v>13681</v>
      </c>
      <c r="I1091" s="22">
        <v>13681</v>
      </c>
      <c r="J1091" s="19">
        <v>1997</v>
      </c>
      <c r="K1091" s="18" t="s">
        <v>655</v>
      </c>
      <c r="L1091" s="17">
        <v>6312</v>
      </c>
      <c r="M1091" s="21" t="s">
        <v>542</v>
      </c>
      <c r="O1091" s="17" t="s">
        <v>1165</v>
      </c>
      <c r="Q1091" s="17">
        <v>1997</v>
      </c>
      <c r="R1091" s="17">
        <v>2006</v>
      </c>
      <c r="T1091" s="28"/>
      <c r="U1091" s="21" t="s">
        <v>1809</v>
      </c>
    </row>
    <row r="1092" spans="1:21" x14ac:dyDescent="0.2">
      <c r="A1092" s="17">
        <v>15</v>
      </c>
      <c r="B1092" s="17">
        <v>133</v>
      </c>
      <c r="D1092" s="17">
        <v>181278</v>
      </c>
      <c r="E1092" s="20" t="s">
        <v>745</v>
      </c>
      <c r="F1092" s="20" t="s">
        <v>73</v>
      </c>
      <c r="G1092" s="20" t="s">
        <v>3059</v>
      </c>
      <c r="H1092" s="12">
        <v>20929</v>
      </c>
      <c r="I1092" s="22">
        <v>20929</v>
      </c>
      <c r="J1092" s="17">
        <v>2017</v>
      </c>
      <c r="K1092" s="20" t="s">
        <v>3004</v>
      </c>
      <c r="L1092" s="17">
        <v>6145</v>
      </c>
      <c r="M1092" s="20" t="s">
        <v>916</v>
      </c>
      <c r="N1092" s="17"/>
      <c r="O1092" s="17" t="s">
        <v>1165</v>
      </c>
      <c r="P1092" s="17"/>
      <c r="Q1092" s="23"/>
      <c r="U1092" s="21" t="s">
        <v>1809</v>
      </c>
    </row>
    <row r="1093" spans="1:21" x14ac:dyDescent="0.2">
      <c r="A1093" s="17">
        <v>3</v>
      </c>
      <c r="B1093" s="17">
        <v>161</v>
      </c>
      <c r="D1093" s="17">
        <v>112412</v>
      </c>
      <c r="E1093" s="18" t="s">
        <v>745</v>
      </c>
      <c r="F1093" s="18" t="s">
        <v>705</v>
      </c>
      <c r="G1093" s="18" t="s">
        <v>2937</v>
      </c>
      <c r="H1093" s="23">
        <v>16918</v>
      </c>
      <c r="I1093" s="22">
        <v>16918</v>
      </c>
      <c r="J1093" s="19">
        <v>2006</v>
      </c>
      <c r="K1093" s="18" t="s">
        <v>746</v>
      </c>
      <c r="L1093" s="17">
        <v>6404</v>
      </c>
      <c r="M1093" s="21" t="s">
        <v>1402</v>
      </c>
      <c r="O1093" s="17" t="s">
        <v>1165</v>
      </c>
      <c r="T1093" s="28"/>
      <c r="U1093" s="21" t="s">
        <v>1809</v>
      </c>
    </row>
    <row r="1094" spans="1:21" x14ac:dyDescent="0.2">
      <c r="A1094" s="17">
        <v>15</v>
      </c>
      <c r="B1094" s="17">
        <v>233</v>
      </c>
      <c r="D1094" s="17">
        <v>140402</v>
      </c>
      <c r="E1094" s="18" t="s">
        <v>155</v>
      </c>
      <c r="F1094" s="18" t="s">
        <v>72</v>
      </c>
      <c r="G1094" s="18" t="s">
        <v>2938</v>
      </c>
      <c r="H1094" s="23">
        <v>15772</v>
      </c>
      <c r="I1094" s="22">
        <v>15772</v>
      </c>
      <c r="J1094" s="19">
        <v>2003</v>
      </c>
      <c r="K1094" s="18" t="s">
        <v>1665</v>
      </c>
      <c r="L1094" s="17">
        <v>4915</v>
      </c>
      <c r="M1094" s="21" t="s">
        <v>1370</v>
      </c>
      <c r="O1094" s="17" t="s">
        <v>1165</v>
      </c>
      <c r="Q1094" s="17">
        <v>2005</v>
      </c>
      <c r="T1094" s="28">
        <v>41590</v>
      </c>
      <c r="U1094" s="21" t="s">
        <v>1809</v>
      </c>
    </row>
    <row r="1095" spans="1:21" x14ac:dyDescent="0.2">
      <c r="A1095" s="17">
        <v>17</v>
      </c>
      <c r="B1095" s="17">
        <v>130</v>
      </c>
      <c r="C1095" s="17" t="s">
        <v>1559</v>
      </c>
      <c r="D1095" s="17">
        <v>148670</v>
      </c>
      <c r="E1095" s="18" t="s">
        <v>155</v>
      </c>
      <c r="F1095" s="18" t="s">
        <v>72</v>
      </c>
      <c r="G1095" s="18" t="s">
        <v>2938</v>
      </c>
      <c r="H1095" s="23">
        <v>17568</v>
      </c>
      <c r="I1095" s="22">
        <v>17568</v>
      </c>
      <c r="J1095" s="19">
        <v>2008</v>
      </c>
      <c r="K1095" s="18" t="s">
        <v>351</v>
      </c>
      <c r="L1095" s="17">
        <v>6182</v>
      </c>
      <c r="M1095" s="21" t="s">
        <v>903</v>
      </c>
      <c r="O1095" s="17" t="s">
        <v>1165</v>
      </c>
      <c r="Q1095" s="17">
        <v>2008</v>
      </c>
      <c r="T1095" s="28"/>
      <c r="U1095" s="21" t="s">
        <v>1809</v>
      </c>
    </row>
    <row r="1096" spans="1:21" x14ac:dyDescent="0.2">
      <c r="A1096" s="17">
        <v>6</v>
      </c>
      <c r="B1096" s="17">
        <v>150</v>
      </c>
      <c r="D1096" s="17">
        <v>108113</v>
      </c>
      <c r="E1096" s="18" t="s">
        <v>155</v>
      </c>
      <c r="F1096" s="18" t="s">
        <v>72</v>
      </c>
      <c r="G1096" s="18" t="s">
        <v>2938</v>
      </c>
      <c r="H1096" s="23">
        <v>18209</v>
      </c>
      <c r="I1096" s="22">
        <v>18209</v>
      </c>
      <c r="J1096" s="19">
        <v>2009</v>
      </c>
      <c r="K1096" s="18" t="s">
        <v>1288</v>
      </c>
      <c r="L1096" s="17">
        <v>6285</v>
      </c>
      <c r="M1096" s="21" t="s">
        <v>1392</v>
      </c>
      <c r="O1096" s="17" t="s">
        <v>1165</v>
      </c>
      <c r="Q1096" s="17">
        <v>2011</v>
      </c>
      <c r="T1096" s="28"/>
      <c r="U1096" s="21" t="s">
        <v>1809</v>
      </c>
    </row>
    <row r="1097" spans="1:21" x14ac:dyDescent="0.2">
      <c r="A1097" s="17">
        <v>17</v>
      </c>
      <c r="B1097" s="17">
        <v>227</v>
      </c>
      <c r="D1097" s="17">
        <v>164569</v>
      </c>
      <c r="E1097" s="18" t="s">
        <v>155</v>
      </c>
      <c r="F1097" s="18" t="s">
        <v>115</v>
      </c>
      <c r="G1097" s="18" t="s">
        <v>2939</v>
      </c>
      <c r="H1097" s="23">
        <v>14117</v>
      </c>
      <c r="I1097" s="22">
        <v>14117</v>
      </c>
      <c r="J1097" s="19">
        <v>1998</v>
      </c>
      <c r="K1097" s="18" t="s">
        <v>656</v>
      </c>
      <c r="L1097" s="17">
        <v>6170</v>
      </c>
      <c r="M1097" s="21" t="s">
        <v>1404</v>
      </c>
      <c r="O1097" s="17" t="s">
        <v>1165</v>
      </c>
      <c r="T1097" s="28"/>
      <c r="U1097" s="21" t="s">
        <v>1809</v>
      </c>
    </row>
    <row r="1098" spans="1:21" x14ac:dyDescent="0.2">
      <c r="A1098" s="17">
        <v>8</v>
      </c>
      <c r="B1098" s="17">
        <v>129</v>
      </c>
      <c r="D1098" s="17">
        <v>115638</v>
      </c>
      <c r="E1098" s="18" t="s">
        <v>155</v>
      </c>
      <c r="F1098" s="18" t="s">
        <v>81</v>
      </c>
      <c r="G1098" s="18" t="s">
        <v>2940</v>
      </c>
      <c r="H1098" s="23">
        <v>16464</v>
      </c>
      <c r="I1098" s="22">
        <v>16464</v>
      </c>
      <c r="J1098" s="19">
        <v>2005</v>
      </c>
      <c r="K1098" s="18" t="s">
        <v>1931</v>
      </c>
      <c r="L1098" s="17">
        <v>6276</v>
      </c>
      <c r="M1098" s="21" t="s">
        <v>5</v>
      </c>
      <c r="O1098" s="17" t="s">
        <v>1165</v>
      </c>
      <c r="Q1098" s="17">
        <v>2005</v>
      </c>
      <c r="T1098" s="28">
        <v>42529</v>
      </c>
      <c r="U1098" s="21" t="s">
        <v>1809</v>
      </c>
    </row>
    <row r="1099" spans="1:21" x14ac:dyDescent="0.2">
      <c r="A1099" s="17">
        <v>2</v>
      </c>
      <c r="B1099" s="17">
        <v>178</v>
      </c>
      <c r="D1099" s="17">
        <v>114762</v>
      </c>
      <c r="E1099" s="18" t="s">
        <v>155</v>
      </c>
      <c r="F1099" s="18" t="s">
        <v>62</v>
      </c>
      <c r="G1099" s="18" t="s">
        <v>2941</v>
      </c>
      <c r="H1099" s="23">
        <v>13934</v>
      </c>
      <c r="I1099" s="22">
        <v>13934</v>
      </c>
      <c r="J1099" s="19">
        <v>1998</v>
      </c>
      <c r="K1099" s="18" t="s">
        <v>750</v>
      </c>
      <c r="L1099" s="17">
        <v>6010</v>
      </c>
      <c r="M1099" s="21" t="s">
        <v>1401</v>
      </c>
      <c r="O1099" s="17" t="s">
        <v>1165</v>
      </c>
      <c r="Q1099" s="17">
        <v>1998</v>
      </c>
      <c r="R1099" s="17">
        <v>2007</v>
      </c>
      <c r="T1099" s="28"/>
      <c r="U1099" s="21" t="s">
        <v>1809</v>
      </c>
    </row>
    <row r="1100" spans="1:21" x14ac:dyDescent="0.2">
      <c r="A1100" s="17">
        <v>8</v>
      </c>
      <c r="B1100" s="17">
        <v>157</v>
      </c>
      <c r="D1100" s="17">
        <v>128536</v>
      </c>
      <c r="E1100" s="18" t="s">
        <v>155</v>
      </c>
      <c r="F1100" s="18" t="s">
        <v>950</v>
      </c>
      <c r="G1100" s="18" t="s">
        <v>2942</v>
      </c>
      <c r="H1100" s="23">
        <v>16745</v>
      </c>
      <c r="I1100" s="22">
        <v>16745</v>
      </c>
      <c r="J1100" s="19">
        <v>2012</v>
      </c>
      <c r="K1100" s="18" t="s">
        <v>1949</v>
      </c>
      <c r="L1100" s="17">
        <v>6034</v>
      </c>
      <c r="M1100" s="21" t="s">
        <v>892</v>
      </c>
      <c r="O1100" s="17" t="s">
        <v>1165</v>
      </c>
      <c r="Q1100" s="17">
        <v>2012</v>
      </c>
      <c r="T1100" s="28">
        <v>42439</v>
      </c>
      <c r="U1100" s="21" t="s">
        <v>1809</v>
      </c>
    </row>
    <row r="1101" spans="1:21" x14ac:dyDescent="0.2">
      <c r="A1101" s="17">
        <v>17</v>
      </c>
      <c r="B1101" s="17">
        <v>228</v>
      </c>
      <c r="D1101" s="17">
        <v>164570</v>
      </c>
      <c r="E1101" s="18" t="s">
        <v>155</v>
      </c>
      <c r="F1101" s="18" t="s">
        <v>540</v>
      </c>
      <c r="G1101" s="18" t="s">
        <v>2943</v>
      </c>
      <c r="H1101" s="23">
        <v>15508</v>
      </c>
      <c r="I1101" s="22">
        <v>15508</v>
      </c>
      <c r="J1101" s="19">
        <v>2002</v>
      </c>
      <c r="K1101" s="18" t="s">
        <v>656</v>
      </c>
      <c r="L1101" s="17">
        <v>6170</v>
      </c>
      <c r="M1101" s="21" t="s">
        <v>1404</v>
      </c>
      <c r="O1101" s="17" t="s">
        <v>1165</v>
      </c>
      <c r="T1101" s="28"/>
      <c r="U1101" s="21" t="s">
        <v>1810</v>
      </c>
    </row>
    <row r="1102" spans="1:21" x14ac:dyDescent="0.2">
      <c r="A1102" s="17">
        <v>17</v>
      </c>
      <c r="B1102" s="17">
        <v>227</v>
      </c>
      <c r="C1102" s="17" t="s">
        <v>472</v>
      </c>
      <c r="D1102" s="17">
        <v>166858</v>
      </c>
      <c r="E1102" s="18" t="s">
        <v>155</v>
      </c>
      <c r="F1102" s="18" t="s">
        <v>528</v>
      </c>
      <c r="G1102" s="18" t="s">
        <v>2944</v>
      </c>
      <c r="H1102" s="23">
        <v>18687</v>
      </c>
      <c r="I1102" s="22">
        <v>18687</v>
      </c>
      <c r="J1102" s="19">
        <v>2011</v>
      </c>
      <c r="K1102" s="18" t="s">
        <v>529</v>
      </c>
      <c r="L1102" s="17">
        <v>6170</v>
      </c>
      <c r="M1102" s="21" t="s">
        <v>1404</v>
      </c>
      <c r="O1102" s="17" t="s">
        <v>1165</v>
      </c>
      <c r="Q1102" s="17">
        <v>2011</v>
      </c>
      <c r="T1102" s="28"/>
      <c r="U1102" s="21" t="s">
        <v>1809</v>
      </c>
    </row>
    <row r="1103" spans="1:21" x14ac:dyDescent="0.2">
      <c r="A1103" s="15">
        <v>12</v>
      </c>
      <c r="B1103" s="15">
        <v>238</v>
      </c>
      <c r="C1103" s="17" t="s">
        <v>932</v>
      </c>
      <c r="D1103" s="17">
        <v>139599</v>
      </c>
      <c r="E1103" s="25" t="s">
        <v>155</v>
      </c>
      <c r="F1103" s="25" t="s">
        <v>945</v>
      </c>
      <c r="G1103" s="18" t="s">
        <v>2945</v>
      </c>
      <c r="H1103" s="31">
        <v>13839</v>
      </c>
      <c r="I1103" s="22">
        <v>13839</v>
      </c>
      <c r="J1103" s="19">
        <v>2014</v>
      </c>
      <c r="K1103" s="25" t="s">
        <v>1753</v>
      </c>
      <c r="L1103" s="15">
        <v>6253</v>
      </c>
      <c r="M1103" s="32" t="s">
        <v>25</v>
      </c>
      <c r="O1103" s="17" t="s">
        <v>1165</v>
      </c>
      <c r="T1103" s="27">
        <v>41705</v>
      </c>
      <c r="U1103" s="21" t="s">
        <v>1809</v>
      </c>
    </row>
    <row r="1104" spans="1:21" x14ac:dyDescent="0.2">
      <c r="A1104" s="17">
        <v>8</v>
      </c>
      <c r="B1104" s="17">
        <v>157</v>
      </c>
      <c r="D1104" s="17">
        <v>104529</v>
      </c>
      <c r="E1104" s="20" t="s">
        <v>155</v>
      </c>
      <c r="F1104" s="20" t="s">
        <v>59</v>
      </c>
      <c r="G1104" s="18" t="s">
        <v>2946</v>
      </c>
      <c r="H1104" s="23">
        <v>20113</v>
      </c>
      <c r="I1104" s="22">
        <v>20113</v>
      </c>
      <c r="J1104" s="19">
        <v>2015</v>
      </c>
      <c r="K1104" s="20" t="s">
        <v>3125</v>
      </c>
      <c r="L1104" s="17">
        <v>6034</v>
      </c>
      <c r="M1104" s="21" t="s">
        <v>892</v>
      </c>
      <c r="O1104" s="17" t="s">
        <v>1165</v>
      </c>
      <c r="Q1104" s="17">
        <v>2015</v>
      </c>
      <c r="U1104" s="21" t="s">
        <v>1809</v>
      </c>
    </row>
    <row r="1105" spans="1:21" x14ac:dyDescent="0.2">
      <c r="A1105" s="17">
        <v>8</v>
      </c>
      <c r="B1105" s="17">
        <v>218</v>
      </c>
      <c r="C1105" s="17" t="s">
        <v>1556</v>
      </c>
      <c r="D1105" s="17">
        <v>115639</v>
      </c>
      <c r="E1105" s="18" t="s">
        <v>155</v>
      </c>
      <c r="F1105" s="18" t="s">
        <v>65</v>
      </c>
      <c r="G1105" s="18" t="s">
        <v>2947</v>
      </c>
      <c r="H1105" s="23">
        <v>18908</v>
      </c>
      <c r="I1105" s="22">
        <v>18908</v>
      </c>
      <c r="J1105" s="19">
        <v>2011</v>
      </c>
      <c r="K1105" s="18" t="s">
        <v>1746</v>
      </c>
      <c r="L1105" s="17">
        <v>6203</v>
      </c>
      <c r="M1105" s="21" t="s">
        <v>1543</v>
      </c>
      <c r="O1105" s="17" t="s">
        <v>1165</v>
      </c>
      <c r="Q1105" s="17">
        <v>2011</v>
      </c>
      <c r="T1105" s="28">
        <v>41705</v>
      </c>
      <c r="U1105" s="21" t="s">
        <v>1809</v>
      </c>
    </row>
    <row r="1106" spans="1:21" x14ac:dyDescent="0.2">
      <c r="A1106" s="17">
        <v>17</v>
      </c>
      <c r="B1106" s="17">
        <v>131</v>
      </c>
      <c r="D1106" s="17">
        <v>148669</v>
      </c>
      <c r="E1106" s="18" t="s">
        <v>155</v>
      </c>
      <c r="F1106" s="18" t="s">
        <v>186</v>
      </c>
      <c r="G1106" s="18" t="s">
        <v>2948</v>
      </c>
      <c r="H1106" s="23">
        <v>17448</v>
      </c>
      <c r="I1106" s="22">
        <v>17448</v>
      </c>
      <c r="J1106" s="19">
        <v>2007</v>
      </c>
      <c r="K1106" s="18" t="s">
        <v>351</v>
      </c>
      <c r="L1106" s="17">
        <v>6182</v>
      </c>
      <c r="M1106" s="21" t="s">
        <v>903</v>
      </c>
      <c r="O1106" s="17" t="s">
        <v>1165</v>
      </c>
      <c r="Q1106" s="17">
        <v>2015</v>
      </c>
      <c r="T1106" s="28"/>
      <c r="U1106" s="21" t="s">
        <v>1810</v>
      </c>
    </row>
    <row r="1107" spans="1:21" x14ac:dyDescent="0.2">
      <c r="A1107" s="17">
        <v>17</v>
      </c>
      <c r="B1107" s="17">
        <v>131</v>
      </c>
      <c r="D1107" s="17">
        <v>312187</v>
      </c>
      <c r="E1107" s="18" t="s">
        <v>1648</v>
      </c>
      <c r="F1107" s="18" t="s">
        <v>54</v>
      </c>
      <c r="G1107" s="18" t="s">
        <v>2949</v>
      </c>
      <c r="H1107" s="23">
        <v>19408</v>
      </c>
      <c r="I1107" s="22">
        <v>19408</v>
      </c>
      <c r="J1107" s="19">
        <v>2013</v>
      </c>
      <c r="K1107" s="18" t="s">
        <v>1649</v>
      </c>
      <c r="L1107" s="17">
        <v>6182</v>
      </c>
      <c r="M1107" s="21" t="s">
        <v>903</v>
      </c>
      <c r="O1107" s="17" t="s">
        <v>1165</v>
      </c>
      <c r="T1107" s="28"/>
      <c r="U1107" s="21" t="s">
        <v>1809</v>
      </c>
    </row>
    <row r="1108" spans="1:21" x14ac:dyDescent="0.2">
      <c r="A1108" s="17">
        <v>15</v>
      </c>
      <c r="B1108" s="17">
        <v>166</v>
      </c>
      <c r="C1108" s="17" t="s">
        <v>932</v>
      </c>
      <c r="D1108" s="17">
        <v>160578</v>
      </c>
      <c r="E1108" s="18" t="s">
        <v>873</v>
      </c>
      <c r="F1108" s="18" t="s">
        <v>90</v>
      </c>
      <c r="G1108" s="18" t="s">
        <v>2950</v>
      </c>
      <c r="H1108" s="23">
        <v>13695</v>
      </c>
      <c r="I1108" s="22">
        <v>13695</v>
      </c>
      <c r="J1108" s="19">
        <v>1997</v>
      </c>
      <c r="K1108" s="18" t="s">
        <v>657</v>
      </c>
      <c r="L1108" s="17">
        <v>6156</v>
      </c>
      <c r="M1108" s="21" t="s">
        <v>908</v>
      </c>
      <c r="O1108" s="17" t="s">
        <v>1165</v>
      </c>
      <c r="Q1108" s="17">
        <v>2001</v>
      </c>
      <c r="R1108" s="17">
        <v>2006</v>
      </c>
      <c r="T1108" s="28"/>
      <c r="U1108" s="21" t="s">
        <v>1809</v>
      </c>
    </row>
    <row r="1109" spans="1:21" x14ac:dyDescent="0.2">
      <c r="A1109" s="17">
        <v>8</v>
      </c>
      <c r="B1109" s="17">
        <v>122</v>
      </c>
      <c r="C1109" s="17" t="s">
        <v>932</v>
      </c>
      <c r="D1109" s="17">
        <v>100107</v>
      </c>
      <c r="E1109" s="18" t="s">
        <v>874</v>
      </c>
      <c r="F1109" s="18" t="s">
        <v>55</v>
      </c>
      <c r="G1109" s="18" t="s">
        <v>2951</v>
      </c>
      <c r="H1109" s="23">
        <v>12076</v>
      </c>
      <c r="I1109" s="22">
        <v>12076</v>
      </c>
      <c r="J1109" s="19">
        <v>1993</v>
      </c>
      <c r="K1109" s="18" t="s">
        <v>661</v>
      </c>
      <c r="L1109" s="17">
        <v>6020</v>
      </c>
      <c r="M1109" s="21" t="s">
        <v>1381</v>
      </c>
      <c r="O1109" s="17" t="s">
        <v>1165</v>
      </c>
      <c r="Q1109" s="17">
        <v>1993</v>
      </c>
      <c r="R1109" s="17">
        <v>2003</v>
      </c>
      <c r="T1109" s="28"/>
      <c r="U1109" s="21" t="s">
        <v>1809</v>
      </c>
    </row>
    <row r="1110" spans="1:21" x14ac:dyDescent="0.2">
      <c r="A1110" s="17">
        <v>9</v>
      </c>
      <c r="B1110" s="17">
        <v>192</v>
      </c>
      <c r="D1110" s="17">
        <v>174773</v>
      </c>
      <c r="E1110" s="18" t="s">
        <v>409</v>
      </c>
      <c r="F1110" s="18" t="s">
        <v>119</v>
      </c>
      <c r="G1110" s="18" t="s">
        <v>2952</v>
      </c>
      <c r="H1110" s="23">
        <v>17719</v>
      </c>
      <c r="I1110" s="22">
        <v>17719</v>
      </c>
      <c r="J1110" s="19">
        <v>2008</v>
      </c>
      <c r="K1110" s="18" t="s">
        <v>410</v>
      </c>
      <c r="L1110" s="17">
        <v>6210</v>
      </c>
      <c r="M1110" s="21" t="s">
        <v>904</v>
      </c>
      <c r="O1110" s="17" t="s">
        <v>1165</v>
      </c>
      <c r="Q1110" s="17">
        <v>2008</v>
      </c>
      <c r="T1110" s="28"/>
      <c r="U1110" s="21" t="s">
        <v>1809</v>
      </c>
    </row>
    <row r="1111" spans="1:21" x14ac:dyDescent="0.2">
      <c r="A1111" s="17">
        <v>17</v>
      </c>
      <c r="B1111" s="17">
        <v>130</v>
      </c>
      <c r="C1111" s="17" t="s">
        <v>932</v>
      </c>
      <c r="D1111" s="17">
        <v>148676</v>
      </c>
      <c r="E1111" s="18" t="s">
        <v>1085</v>
      </c>
      <c r="F1111" s="18" t="s">
        <v>62</v>
      </c>
      <c r="G1111" s="18" t="s">
        <v>2953</v>
      </c>
      <c r="H1111" s="23">
        <v>10721</v>
      </c>
      <c r="I1111" s="22">
        <v>10721</v>
      </c>
      <c r="J1111" s="19">
        <v>2000</v>
      </c>
      <c r="K1111" s="18" t="s">
        <v>662</v>
      </c>
      <c r="L1111" s="17">
        <v>6182</v>
      </c>
      <c r="M1111" s="21" t="s">
        <v>903</v>
      </c>
      <c r="O1111" s="17" t="s">
        <v>1165</v>
      </c>
      <c r="Q1111" s="17">
        <v>2008</v>
      </c>
      <c r="T1111" s="28"/>
      <c r="U1111" s="21" t="s">
        <v>1809</v>
      </c>
    </row>
    <row r="1112" spans="1:21" x14ac:dyDescent="0.2">
      <c r="A1112" s="17">
        <v>17</v>
      </c>
      <c r="B1112" s="17">
        <v>130</v>
      </c>
      <c r="D1112" s="17">
        <v>148677</v>
      </c>
      <c r="E1112" s="18" t="s">
        <v>1085</v>
      </c>
      <c r="F1112" s="18" t="s">
        <v>116</v>
      </c>
      <c r="G1112" s="20" t="s">
        <v>3138</v>
      </c>
      <c r="H1112" s="12">
        <v>20973</v>
      </c>
      <c r="I1112" s="22">
        <v>21136</v>
      </c>
      <c r="J1112" s="17">
        <v>2017</v>
      </c>
      <c r="K1112" s="18" t="s">
        <v>3109</v>
      </c>
      <c r="L1112" s="17">
        <v>6182</v>
      </c>
      <c r="M1112" s="21" t="s">
        <v>903</v>
      </c>
      <c r="O1112" s="17" t="s">
        <v>1165</v>
      </c>
      <c r="T1112" s="28"/>
      <c r="U1112" s="21" t="s">
        <v>1809</v>
      </c>
    </row>
    <row r="1113" spans="1:21" x14ac:dyDescent="0.2">
      <c r="A1113" s="17">
        <v>17</v>
      </c>
      <c r="B1113" s="17">
        <v>131</v>
      </c>
      <c r="D1113" s="17">
        <v>132730</v>
      </c>
      <c r="E1113" s="20" t="s">
        <v>1085</v>
      </c>
      <c r="F1113" s="20" t="s">
        <v>61</v>
      </c>
      <c r="G1113" s="18" t="s">
        <v>2954</v>
      </c>
      <c r="H1113" s="12">
        <v>20602</v>
      </c>
      <c r="I1113" s="22">
        <v>20602</v>
      </c>
      <c r="J1113" s="19">
        <v>2016</v>
      </c>
      <c r="K1113" s="20" t="s">
        <v>1923</v>
      </c>
      <c r="L1113" s="17">
        <v>6196</v>
      </c>
      <c r="M1113" s="20" t="s">
        <v>917</v>
      </c>
      <c r="N1113" s="17"/>
      <c r="O1113" s="17" t="s">
        <v>1165</v>
      </c>
      <c r="U1113" s="21" t="s">
        <v>1809</v>
      </c>
    </row>
    <row r="1114" spans="1:21" x14ac:dyDescent="0.2">
      <c r="A1114" s="17">
        <v>13</v>
      </c>
      <c r="B1114" s="17">
        <v>132</v>
      </c>
      <c r="D1114" s="17">
        <v>104100</v>
      </c>
      <c r="E1114" s="18" t="s">
        <v>1085</v>
      </c>
      <c r="F1114" s="18" t="s">
        <v>55</v>
      </c>
      <c r="G1114" s="18" t="s">
        <v>2955</v>
      </c>
      <c r="H1114" s="23">
        <v>15068</v>
      </c>
      <c r="I1114" s="22">
        <v>15068</v>
      </c>
      <c r="J1114" s="19">
        <v>2001</v>
      </c>
      <c r="K1114" s="18" t="s">
        <v>1076</v>
      </c>
      <c r="L1114" s="17">
        <v>6218</v>
      </c>
      <c r="M1114" s="21" t="s">
        <v>900</v>
      </c>
      <c r="O1114" s="17" t="s">
        <v>1165</v>
      </c>
      <c r="Q1114" s="17">
        <v>2002</v>
      </c>
      <c r="T1114" s="28"/>
      <c r="U1114" s="21" t="s">
        <v>1809</v>
      </c>
    </row>
    <row r="1115" spans="1:21" x14ac:dyDescent="0.2">
      <c r="A1115" s="17">
        <v>14</v>
      </c>
      <c r="B1115" s="17">
        <v>249</v>
      </c>
      <c r="C1115" s="17" t="s">
        <v>794</v>
      </c>
      <c r="D1115" s="17">
        <v>195467</v>
      </c>
      <c r="E1115" s="18" t="s">
        <v>1085</v>
      </c>
      <c r="F1115" s="18" t="s">
        <v>76</v>
      </c>
      <c r="G1115" s="18" t="s">
        <v>2956</v>
      </c>
      <c r="H1115" s="23">
        <v>18283</v>
      </c>
      <c r="I1115" s="22">
        <v>18283</v>
      </c>
      <c r="J1115" s="19">
        <v>2012</v>
      </c>
      <c r="K1115" s="18" t="s">
        <v>1561</v>
      </c>
      <c r="L1115" s="17">
        <v>6133</v>
      </c>
      <c r="M1115" s="21" t="s">
        <v>24</v>
      </c>
      <c r="O1115" s="17" t="s">
        <v>1165</v>
      </c>
      <c r="Q1115" s="17">
        <v>2012</v>
      </c>
      <c r="T1115" s="28">
        <v>41094</v>
      </c>
      <c r="U1115" s="21" t="s">
        <v>1809</v>
      </c>
    </row>
    <row r="1116" spans="1:21" x14ac:dyDescent="0.2">
      <c r="A1116" s="17">
        <v>4</v>
      </c>
      <c r="B1116" s="17">
        <v>243</v>
      </c>
      <c r="D1116" s="17">
        <v>188171</v>
      </c>
      <c r="E1116" s="18" t="s">
        <v>1085</v>
      </c>
      <c r="F1116" s="18" t="s">
        <v>960</v>
      </c>
      <c r="G1116" s="18" t="s">
        <v>2957</v>
      </c>
      <c r="H1116" s="23">
        <v>17018</v>
      </c>
      <c r="I1116" s="22">
        <v>17018</v>
      </c>
      <c r="J1116" s="19">
        <v>2006</v>
      </c>
      <c r="K1116" s="18" t="s">
        <v>1086</v>
      </c>
      <c r="L1116" s="17">
        <v>6354</v>
      </c>
      <c r="M1116" s="21" t="s">
        <v>1087</v>
      </c>
      <c r="O1116" s="17" t="s">
        <v>1165</v>
      </c>
      <c r="Q1116" s="17">
        <v>2006</v>
      </c>
      <c r="T1116" s="28"/>
      <c r="U1116" s="21" t="s">
        <v>1809</v>
      </c>
    </row>
    <row r="1117" spans="1:21" x14ac:dyDescent="0.2">
      <c r="A1117" s="17">
        <v>17</v>
      </c>
      <c r="B1117" s="17">
        <v>131</v>
      </c>
      <c r="D1117" s="17">
        <v>148673</v>
      </c>
      <c r="E1117" s="18" t="s">
        <v>1085</v>
      </c>
      <c r="F1117" s="18" t="s">
        <v>56</v>
      </c>
      <c r="G1117" s="18" t="s">
        <v>2958</v>
      </c>
      <c r="H1117" s="23">
        <v>19611</v>
      </c>
      <c r="I1117" s="22">
        <v>19611</v>
      </c>
      <c r="J1117" s="19">
        <v>2013</v>
      </c>
      <c r="K1117" s="18" t="s">
        <v>1637</v>
      </c>
      <c r="L1117" s="17">
        <v>6182</v>
      </c>
      <c r="M1117" s="21" t="s">
        <v>903</v>
      </c>
      <c r="O1117" s="17" t="s">
        <v>1165</v>
      </c>
      <c r="Q1117" s="17">
        <v>2013</v>
      </c>
      <c r="T1117" s="28"/>
      <c r="U1117" s="21" t="s">
        <v>1809</v>
      </c>
    </row>
    <row r="1118" spans="1:21" x14ac:dyDescent="0.2">
      <c r="A1118" s="17">
        <v>17</v>
      </c>
      <c r="B1118" s="17">
        <v>131</v>
      </c>
      <c r="D1118" s="17">
        <v>179420</v>
      </c>
      <c r="E1118" s="18" t="s">
        <v>1085</v>
      </c>
      <c r="F1118" s="18" t="s">
        <v>65</v>
      </c>
      <c r="G1118" s="18" t="s">
        <v>2959</v>
      </c>
      <c r="H1118" s="23">
        <v>14786</v>
      </c>
      <c r="I1118" s="22">
        <v>14786</v>
      </c>
      <c r="J1118" s="19">
        <v>2000</v>
      </c>
      <c r="K1118" s="18" t="s">
        <v>663</v>
      </c>
      <c r="L1118" s="17">
        <v>6196</v>
      </c>
      <c r="M1118" s="21" t="s">
        <v>917</v>
      </c>
      <c r="O1118" s="17" t="s">
        <v>1165</v>
      </c>
      <c r="T1118" s="28"/>
      <c r="U1118" s="21" t="s">
        <v>1809</v>
      </c>
    </row>
    <row r="1119" spans="1:21" x14ac:dyDescent="0.2">
      <c r="A1119" s="17">
        <v>8</v>
      </c>
      <c r="B1119" s="17">
        <v>129</v>
      </c>
      <c r="D1119" s="17">
        <v>185760</v>
      </c>
      <c r="E1119" s="18" t="s">
        <v>1085</v>
      </c>
      <c r="F1119" s="18" t="s">
        <v>79</v>
      </c>
      <c r="G1119" s="18" t="s">
        <v>2960</v>
      </c>
      <c r="H1119" s="23">
        <v>16028</v>
      </c>
      <c r="I1119" s="22">
        <v>16028</v>
      </c>
      <c r="J1119" s="19">
        <v>2003</v>
      </c>
      <c r="K1119" s="18" t="s">
        <v>1039</v>
      </c>
      <c r="L1119" s="17">
        <v>6037</v>
      </c>
      <c r="M1119" s="21" t="s">
        <v>912</v>
      </c>
      <c r="O1119" s="17" t="s">
        <v>1165</v>
      </c>
      <c r="Q1119" s="17">
        <v>2004</v>
      </c>
      <c r="R1119" s="17">
        <v>2012</v>
      </c>
      <c r="T1119" s="28">
        <v>42406</v>
      </c>
      <c r="U1119" s="21" t="s">
        <v>1809</v>
      </c>
    </row>
    <row r="1120" spans="1:21" x14ac:dyDescent="0.2">
      <c r="A1120" s="17">
        <v>1</v>
      </c>
      <c r="B1120" s="17">
        <v>100</v>
      </c>
      <c r="C1120" s="17" t="s">
        <v>932</v>
      </c>
      <c r="E1120" s="18" t="s">
        <v>875</v>
      </c>
      <c r="F1120" s="18" t="s">
        <v>55</v>
      </c>
      <c r="G1120" s="18" t="s">
        <v>2961</v>
      </c>
      <c r="H1120" s="23">
        <v>8323</v>
      </c>
      <c r="I1120" s="22">
        <v>8323</v>
      </c>
      <c r="J1120" s="19">
        <v>1982</v>
      </c>
      <c r="K1120" s="18" t="s">
        <v>1657</v>
      </c>
      <c r="L1120" s="17">
        <v>6048</v>
      </c>
      <c r="M1120" s="21" t="s">
        <v>1386</v>
      </c>
      <c r="O1120" s="17" t="s">
        <v>1165</v>
      </c>
      <c r="T1120" s="28">
        <v>41354</v>
      </c>
      <c r="U1120" s="21" t="s">
        <v>1809</v>
      </c>
    </row>
    <row r="1121" spans="1:21" x14ac:dyDescent="0.2">
      <c r="A1121" s="17">
        <v>4</v>
      </c>
      <c r="B1121" s="17">
        <v>242</v>
      </c>
      <c r="C1121" s="17" t="s">
        <v>1558</v>
      </c>
      <c r="D1121" s="17">
        <v>246876</v>
      </c>
      <c r="E1121" s="18" t="s">
        <v>875</v>
      </c>
      <c r="F1121" s="18" t="s">
        <v>967</v>
      </c>
      <c r="G1121" s="18" t="s">
        <v>2962</v>
      </c>
      <c r="H1121" s="23">
        <v>15242</v>
      </c>
      <c r="I1121" s="22">
        <v>15242</v>
      </c>
      <c r="J1121" s="19">
        <v>2001</v>
      </c>
      <c r="K1121" s="18" t="s">
        <v>1756</v>
      </c>
      <c r="L1121" s="17">
        <v>6354</v>
      </c>
      <c r="M1121" s="21" t="s">
        <v>1087</v>
      </c>
      <c r="O1121" s="17" t="s">
        <v>1165</v>
      </c>
      <c r="Q1121" s="17">
        <v>2002</v>
      </c>
      <c r="T1121" s="28">
        <v>41760</v>
      </c>
      <c r="U1121" s="21" t="s">
        <v>1809</v>
      </c>
    </row>
    <row r="1122" spans="1:21" x14ac:dyDescent="0.2">
      <c r="A1122" s="17">
        <v>11</v>
      </c>
      <c r="B1122" s="17">
        <v>202</v>
      </c>
      <c r="D1122" s="17">
        <v>250836</v>
      </c>
      <c r="E1122" s="18" t="s">
        <v>747</v>
      </c>
      <c r="F1122" s="18" t="s">
        <v>71</v>
      </c>
      <c r="G1122" s="18" t="s">
        <v>2963</v>
      </c>
      <c r="H1122" s="23">
        <v>14850</v>
      </c>
      <c r="I1122" s="22">
        <v>14850</v>
      </c>
      <c r="J1122" s="19">
        <v>2006</v>
      </c>
      <c r="K1122" s="18" t="s">
        <v>3010</v>
      </c>
      <c r="L1122" s="17">
        <v>6207</v>
      </c>
      <c r="M1122" s="21" t="s">
        <v>911</v>
      </c>
      <c r="O1122" s="17" t="s">
        <v>1165</v>
      </c>
      <c r="Q1122" s="17">
        <v>2006</v>
      </c>
      <c r="R1122" s="17">
        <v>2009</v>
      </c>
      <c r="T1122" s="28">
        <v>42738</v>
      </c>
      <c r="U1122" s="21" t="s">
        <v>1809</v>
      </c>
    </row>
    <row r="1123" spans="1:21" x14ac:dyDescent="0.2">
      <c r="A1123" s="17">
        <v>11</v>
      </c>
      <c r="B1123" s="17">
        <v>110</v>
      </c>
      <c r="C1123" s="17" t="s">
        <v>932</v>
      </c>
      <c r="E1123" s="18" t="s">
        <v>217</v>
      </c>
      <c r="F1123" s="18" t="s">
        <v>54</v>
      </c>
      <c r="G1123" s="18" t="s">
        <v>2964</v>
      </c>
      <c r="H1123" s="23">
        <v>12244</v>
      </c>
      <c r="I1123" s="22">
        <v>12244</v>
      </c>
      <c r="J1123" s="19">
        <v>1993</v>
      </c>
      <c r="K1123" s="18" t="s">
        <v>1362</v>
      </c>
      <c r="L1123" s="17">
        <v>6018</v>
      </c>
      <c r="M1123" s="21" t="s">
        <v>1380</v>
      </c>
      <c r="O1123" s="17" t="s">
        <v>1165</v>
      </c>
      <c r="Q1123" s="17">
        <v>1994</v>
      </c>
      <c r="T1123" s="28"/>
      <c r="U1123" s="21" t="s">
        <v>1809</v>
      </c>
    </row>
    <row r="1124" spans="1:21" x14ac:dyDescent="0.2">
      <c r="A1124" s="17">
        <v>8</v>
      </c>
      <c r="B1124" s="17">
        <v>129</v>
      </c>
      <c r="D1124" s="17">
        <v>185761</v>
      </c>
      <c r="E1124" s="18" t="s">
        <v>3011</v>
      </c>
      <c r="F1124" s="18" t="s">
        <v>98</v>
      </c>
      <c r="G1124" s="18" t="s">
        <v>3061</v>
      </c>
      <c r="H1124" s="23">
        <v>16359</v>
      </c>
      <c r="I1124" s="22">
        <v>16359</v>
      </c>
      <c r="J1124" s="19">
        <v>2004</v>
      </c>
      <c r="K1124" s="18" t="s">
        <v>827</v>
      </c>
      <c r="L1124" s="17">
        <v>6274</v>
      </c>
      <c r="M1124" s="21" t="s">
        <v>1388</v>
      </c>
      <c r="O1124" s="17" t="s">
        <v>1165</v>
      </c>
      <c r="Q1124" s="17">
        <v>2008</v>
      </c>
      <c r="T1124" s="28"/>
      <c r="U1124" s="21" t="s">
        <v>1809</v>
      </c>
    </row>
    <row r="1125" spans="1:21" x14ac:dyDescent="0.2">
      <c r="A1125" s="17">
        <v>12</v>
      </c>
      <c r="B1125" s="17">
        <v>213</v>
      </c>
      <c r="D1125" s="17">
        <v>201816</v>
      </c>
      <c r="E1125" s="20" t="s">
        <v>1871</v>
      </c>
      <c r="F1125" s="20" t="s">
        <v>1872</v>
      </c>
      <c r="G1125" s="18" t="s">
        <v>2965</v>
      </c>
      <c r="H1125" s="23">
        <v>20305</v>
      </c>
      <c r="I1125" s="22">
        <v>20305</v>
      </c>
      <c r="J1125" s="19">
        <v>2015</v>
      </c>
      <c r="K1125" s="20" t="s">
        <v>1873</v>
      </c>
      <c r="L1125" s="17">
        <v>6263</v>
      </c>
      <c r="M1125" s="20" t="s">
        <v>1372</v>
      </c>
      <c r="N1125" s="17"/>
      <c r="O1125" s="17" t="s">
        <v>1165</v>
      </c>
      <c r="U1125" s="21" t="s">
        <v>1809</v>
      </c>
    </row>
    <row r="1126" spans="1:21" x14ac:dyDescent="0.2">
      <c r="A1126" s="17">
        <v>9</v>
      </c>
      <c r="B1126" s="17">
        <v>231</v>
      </c>
      <c r="D1126" s="17">
        <v>154010</v>
      </c>
      <c r="E1126" s="20" t="s">
        <v>1913</v>
      </c>
      <c r="F1126" s="20" t="s">
        <v>1914</v>
      </c>
      <c r="G1126" s="18" t="s">
        <v>2966</v>
      </c>
      <c r="H1126" s="12">
        <v>20565</v>
      </c>
      <c r="I1126" s="22">
        <v>20565</v>
      </c>
      <c r="J1126" s="19">
        <v>2016</v>
      </c>
      <c r="K1126" s="20" t="s">
        <v>1915</v>
      </c>
      <c r="L1126" s="17">
        <v>6214</v>
      </c>
      <c r="M1126" s="20" t="s">
        <v>1397</v>
      </c>
      <c r="N1126" s="17"/>
      <c r="O1126" s="17" t="s">
        <v>1165</v>
      </c>
      <c r="U1126" s="21" t="s">
        <v>1810</v>
      </c>
    </row>
    <row r="1127" spans="1:21" x14ac:dyDescent="0.2">
      <c r="A1127" s="17">
        <v>8</v>
      </c>
      <c r="B1127" s="17">
        <v>210</v>
      </c>
      <c r="D1127" s="17">
        <v>168819</v>
      </c>
      <c r="E1127" s="18" t="s">
        <v>876</v>
      </c>
      <c r="F1127" s="18" t="s">
        <v>963</v>
      </c>
      <c r="G1127" s="18" t="s">
        <v>2967</v>
      </c>
      <c r="H1127" s="23">
        <v>16045</v>
      </c>
      <c r="I1127" s="22">
        <v>16045</v>
      </c>
      <c r="J1127" s="19">
        <v>2003</v>
      </c>
      <c r="K1127" s="18" t="s">
        <v>1542</v>
      </c>
      <c r="L1127" s="17">
        <v>6026</v>
      </c>
      <c r="M1127" s="21" t="s">
        <v>1405</v>
      </c>
      <c r="O1127" s="17" t="s">
        <v>1165</v>
      </c>
      <c r="Q1127" s="17">
        <v>2006</v>
      </c>
      <c r="T1127" s="28"/>
      <c r="U1127" s="21" t="s">
        <v>1809</v>
      </c>
    </row>
    <row r="1128" spans="1:21" x14ac:dyDescent="0.2">
      <c r="A1128" s="17">
        <v>9</v>
      </c>
      <c r="B1128" s="17">
        <v>148</v>
      </c>
      <c r="D1128" s="17">
        <v>164966</v>
      </c>
      <c r="E1128" s="18" t="s">
        <v>877</v>
      </c>
      <c r="F1128" s="18" t="s">
        <v>55</v>
      </c>
      <c r="G1128" s="18" t="s">
        <v>2968</v>
      </c>
      <c r="H1128" s="23">
        <v>14495</v>
      </c>
      <c r="I1128" s="22">
        <v>14495</v>
      </c>
      <c r="J1128" s="19">
        <v>1999</v>
      </c>
      <c r="K1128" s="18" t="s">
        <v>1366</v>
      </c>
      <c r="L1128" s="17">
        <v>6006</v>
      </c>
      <c r="M1128" s="21" t="s">
        <v>1400</v>
      </c>
      <c r="O1128" s="17" t="s">
        <v>1165</v>
      </c>
      <c r="Q1128" s="17">
        <v>2010</v>
      </c>
      <c r="T1128" s="28"/>
      <c r="U1128" s="21" t="s">
        <v>1809</v>
      </c>
    </row>
    <row r="1129" spans="1:21" x14ac:dyDescent="0.2">
      <c r="A1129" s="15"/>
      <c r="B1129" s="15"/>
      <c r="C1129"/>
      <c r="D1129" s="25"/>
      <c r="E1129" s="25"/>
      <c r="F1129" s="25"/>
      <c r="G1129" s="18"/>
      <c r="H1129" s="31"/>
      <c r="I1129" s="22"/>
      <c r="K1129" s="25"/>
      <c r="L1129" s="15"/>
      <c r="M1129" s="32"/>
      <c r="N1129"/>
      <c r="P1129"/>
      <c r="Q1129" s="23"/>
    </row>
    <row r="1130" spans="1:21" x14ac:dyDescent="0.2">
      <c r="A1130" s="15"/>
      <c r="B1130" s="15"/>
      <c r="C1130"/>
      <c r="D1130" s="25"/>
      <c r="E1130" s="25"/>
      <c r="F1130" s="25"/>
    </row>
    <row r="1131" spans="1:21" x14ac:dyDescent="0.2">
      <c r="A1131" s="34">
        <v>2</v>
      </c>
      <c r="B1131" s="34">
        <v>180</v>
      </c>
      <c r="C1131" s="34" t="s">
        <v>932</v>
      </c>
      <c r="D1131" s="34">
        <v>201644</v>
      </c>
      <c r="E1131" s="33" t="s">
        <v>1963</v>
      </c>
      <c r="F1131" s="33" t="s">
        <v>1965</v>
      </c>
      <c r="G1131" s="33" t="s">
        <v>1964</v>
      </c>
      <c r="H1131" s="34" t="s">
        <v>1966</v>
      </c>
      <c r="I1131" s="22"/>
      <c r="J1131" s="41"/>
      <c r="K1131" s="33" t="s">
        <v>1941</v>
      </c>
      <c r="L1131" s="34">
        <v>6005</v>
      </c>
      <c r="M1131" s="33" t="s">
        <v>1400</v>
      </c>
      <c r="N1131" s="36"/>
      <c r="O1131" s="34"/>
      <c r="P1131" s="35"/>
      <c r="Q1131" s="34"/>
      <c r="R1131" s="34"/>
      <c r="S1131" s="34"/>
      <c r="T1131" s="42">
        <v>42428</v>
      </c>
      <c r="U1131" s="21" t="s">
        <v>1810</v>
      </c>
    </row>
  </sheetData>
  <sortState ref="A3:U1383">
    <sortCondition ref="N3:N1383"/>
    <sortCondition ref="P3:P1383"/>
  </sortState>
  <dataConsolidate/>
  <printOptions gridLines="1" gridLinesSet="0"/>
  <pageMargins left="0.31496062992125984" right="0.31496062992125984" top="0.59055118110236227" bottom="0.59055118110236227" header="0.31496062992125984" footer="0.31496062992125984"/>
  <pageSetup paperSize="9" scale="75" fitToHeight="0" orientation="landscape" horizontalDpi="4294967292" verticalDpi="300" r:id="rId1"/>
  <headerFooter>
    <oddHeader xml:space="preserve">&amp;L&amp;"Arial,Standard"&amp;12Verband Luzerner Schützen-Veteranen&amp;C&amp;"Arial,Fett"&amp;16Mitgliederliste&amp;11
&amp;R&amp;"Arial,Standard"&amp;12
</oddHeader>
    <oddFooter xml:space="preserve">&amp;L&amp;"Arial,Standard"&amp;12&amp;Z&amp;F&amp;C&amp;"Arial,Standard"&amp;12SEITE &amp;P  VON  &amp;N&amp;R&amp;"Arial,Standard"&amp;14 &amp;12Aktualisiert: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P1004"/>
  <sheetViews>
    <sheetView workbookViewId="0">
      <selection activeCell="K920" sqref="K920"/>
    </sheetView>
  </sheetViews>
  <sheetFormatPr baseColWidth="10" defaultRowHeight="12.75" x14ac:dyDescent="0.2"/>
  <cols>
    <col min="4" max="4" width="30.5703125" bestFit="1" customWidth="1"/>
    <col min="7" max="7" width="20.140625" bestFit="1" customWidth="1"/>
    <col min="8" max="8" width="12.7109375" bestFit="1" customWidth="1"/>
    <col min="11" max="11" width="35.85546875" bestFit="1" customWidth="1"/>
    <col min="18" max="18" width="13.7109375" bestFit="1" customWidth="1"/>
    <col min="19" max="19" width="15.85546875" bestFit="1" customWidth="1"/>
    <col min="23" max="23" width="14.85546875" bestFit="1" customWidth="1"/>
    <col min="32" max="32" width="12.85546875" bestFit="1" customWidth="1"/>
    <col min="33" max="33" width="15" bestFit="1" customWidth="1"/>
    <col min="34" max="34" width="14.5703125" customWidth="1"/>
    <col min="35" max="35" width="16.5703125" bestFit="1" customWidth="1"/>
    <col min="36" max="36" width="16.28515625" customWidth="1"/>
    <col min="37" max="37" width="12.85546875" bestFit="1" customWidth="1"/>
    <col min="38" max="38" width="21.5703125" bestFit="1" customWidth="1"/>
  </cols>
  <sheetData>
    <row r="1" spans="1:42" ht="15" x14ac:dyDescent="0.2">
      <c r="A1" s="47" t="s">
        <v>5972</v>
      </c>
      <c r="B1" s="47" t="s">
        <v>1465</v>
      </c>
      <c r="C1" s="47" t="s">
        <v>212</v>
      </c>
      <c r="D1" s="47" t="s">
        <v>213</v>
      </c>
      <c r="E1" s="47" t="s">
        <v>3978</v>
      </c>
      <c r="F1" s="47" t="s">
        <v>3979</v>
      </c>
      <c r="G1" s="47" t="s">
        <v>3980</v>
      </c>
      <c r="H1" s="47" t="s">
        <v>3976</v>
      </c>
      <c r="I1" s="47" t="s">
        <v>5973</v>
      </c>
      <c r="J1" s="47" t="s">
        <v>5974</v>
      </c>
      <c r="K1" s="47" t="s">
        <v>3982</v>
      </c>
      <c r="L1" s="47" t="s">
        <v>5975</v>
      </c>
      <c r="M1" s="47" t="s">
        <v>5976</v>
      </c>
      <c r="N1" s="94" t="s">
        <v>5977</v>
      </c>
      <c r="O1" s="47" t="s">
        <v>3975</v>
      </c>
      <c r="P1" s="47" t="s">
        <v>3973</v>
      </c>
      <c r="Q1" s="47" t="s">
        <v>5978</v>
      </c>
      <c r="R1" s="47" t="s">
        <v>3977</v>
      </c>
      <c r="S1" s="47" t="s">
        <v>3983</v>
      </c>
      <c r="T1" s="47" t="s">
        <v>3974</v>
      </c>
      <c r="U1" s="47" t="s">
        <v>5979</v>
      </c>
      <c r="V1" s="47" t="s">
        <v>5980</v>
      </c>
      <c r="W1" s="47" t="s">
        <v>5981</v>
      </c>
      <c r="X1" s="47" t="s">
        <v>5982</v>
      </c>
      <c r="Y1" s="47" t="s">
        <v>5983</v>
      </c>
      <c r="Z1" s="47" t="s">
        <v>5984</v>
      </c>
      <c r="AA1" s="47" t="s">
        <v>5985</v>
      </c>
      <c r="AB1" s="47" t="s">
        <v>5986</v>
      </c>
      <c r="AC1" s="47" t="s">
        <v>5987</v>
      </c>
      <c r="AD1" s="47" t="s">
        <v>5988</v>
      </c>
      <c r="AE1" s="47" t="s">
        <v>932</v>
      </c>
      <c r="AF1" s="47" t="s">
        <v>5989</v>
      </c>
      <c r="AG1" s="47" t="s">
        <v>5990</v>
      </c>
      <c r="AH1" s="47" t="s">
        <v>5991</v>
      </c>
      <c r="AI1" s="47" t="s">
        <v>5992</v>
      </c>
      <c r="AJ1" s="47" t="s">
        <v>5993</v>
      </c>
      <c r="AK1" s="47" t="s">
        <v>5994</v>
      </c>
      <c r="AL1" s="47" t="s">
        <v>3981</v>
      </c>
      <c r="AM1" s="47" t="s">
        <v>5995</v>
      </c>
      <c r="AN1" s="47" t="s">
        <v>3984</v>
      </c>
      <c r="AO1" s="47" t="s">
        <v>1808</v>
      </c>
      <c r="AP1" s="47" t="s">
        <v>1559</v>
      </c>
    </row>
    <row r="2" spans="1:42" ht="15" x14ac:dyDescent="0.2">
      <c r="A2" s="117">
        <v>99027489</v>
      </c>
      <c r="B2" s="118" t="s">
        <v>835</v>
      </c>
      <c r="C2" s="118" t="s">
        <v>52</v>
      </c>
      <c r="D2" s="118" t="s">
        <v>3988</v>
      </c>
      <c r="E2" s="118" t="s">
        <v>3989</v>
      </c>
      <c r="F2" s="118" t="s">
        <v>1787</v>
      </c>
      <c r="G2" s="118" t="s">
        <v>1400</v>
      </c>
      <c r="H2" s="119" t="s">
        <v>3987</v>
      </c>
      <c r="L2" s="120">
        <v>1</v>
      </c>
      <c r="M2" s="120">
        <v>1</v>
      </c>
      <c r="N2" s="120">
        <v>0</v>
      </c>
      <c r="O2" s="117">
        <v>136055</v>
      </c>
      <c r="P2" s="118" t="s">
        <v>3986</v>
      </c>
      <c r="R2" s="118" t="s">
        <v>3916</v>
      </c>
      <c r="S2" s="120">
        <v>0</v>
      </c>
      <c r="W2" s="118" t="s">
        <v>3916</v>
      </c>
      <c r="X2" s="120">
        <v>0</v>
      </c>
      <c r="Z2" s="120">
        <v>0</v>
      </c>
      <c r="AB2" s="118" t="s">
        <v>5996</v>
      </c>
      <c r="AC2" s="118" t="s">
        <v>5997</v>
      </c>
      <c r="AD2" s="118" t="s">
        <v>5998</v>
      </c>
      <c r="AE2" s="120">
        <v>0</v>
      </c>
      <c r="AG2" s="120">
        <v>0</v>
      </c>
      <c r="AI2" s="120">
        <v>0</v>
      </c>
      <c r="AK2" s="120">
        <v>0</v>
      </c>
      <c r="AM2" s="118" t="s">
        <v>3985</v>
      </c>
      <c r="AO2" t="str">
        <f t="shared" ref="AO2:AO65" si="0">IF(AB2="m","Herr","Frau")</f>
        <v>Herr</v>
      </c>
      <c r="AP2" s="101" t="str">
        <f t="shared" ref="AP2:AP65" si="1">IF(S2=1,"VV"," ")</f>
        <v xml:space="preserve"> </v>
      </c>
    </row>
    <row r="3" spans="1:42" ht="15" x14ac:dyDescent="0.2">
      <c r="A3" s="117">
        <v>99028146</v>
      </c>
      <c r="B3" s="118" t="s">
        <v>835</v>
      </c>
      <c r="C3" s="118" t="s">
        <v>115</v>
      </c>
      <c r="D3" s="118" t="s">
        <v>3993</v>
      </c>
      <c r="E3" s="118" t="s">
        <v>3994</v>
      </c>
      <c r="F3" s="118" t="s">
        <v>3995</v>
      </c>
      <c r="G3" s="118" t="s">
        <v>916</v>
      </c>
      <c r="H3" s="119" t="s">
        <v>3992</v>
      </c>
      <c r="K3" s="118" t="s">
        <v>3786</v>
      </c>
      <c r="L3" s="120">
        <v>1</v>
      </c>
      <c r="M3" s="120">
        <v>1</v>
      </c>
      <c r="N3" s="120">
        <v>0</v>
      </c>
      <c r="O3" s="117">
        <v>100393</v>
      </c>
      <c r="P3" s="118" t="s">
        <v>3991</v>
      </c>
      <c r="Q3" s="118" t="s">
        <v>5999</v>
      </c>
      <c r="R3" s="118" t="s">
        <v>3917</v>
      </c>
      <c r="S3" s="120">
        <v>0</v>
      </c>
      <c r="W3" s="118" t="s">
        <v>3917</v>
      </c>
      <c r="X3" s="120">
        <v>0</v>
      </c>
      <c r="Z3" s="120">
        <v>0</v>
      </c>
      <c r="AB3" s="118" t="s">
        <v>5996</v>
      </c>
      <c r="AC3" s="118" t="s">
        <v>5997</v>
      </c>
      <c r="AD3" s="118" t="s">
        <v>5998</v>
      </c>
      <c r="AE3" s="120">
        <v>0</v>
      </c>
      <c r="AG3" s="120">
        <v>0</v>
      </c>
      <c r="AI3" s="120">
        <v>0</v>
      </c>
      <c r="AK3" s="120">
        <v>1</v>
      </c>
      <c r="AL3" s="118" t="s">
        <v>3996</v>
      </c>
      <c r="AM3" s="118" t="s">
        <v>3990</v>
      </c>
      <c r="AO3" t="str">
        <f t="shared" si="0"/>
        <v>Herr</v>
      </c>
      <c r="AP3" s="101" t="str">
        <f t="shared" si="1"/>
        <v xml:space="preserve"> </v>
      </c>
    </row>
    <row r="4" spans="1:42" ht="15" x14ac:dyDescent="0.2">
      <c r="A4" s="117">
        <v>99028147</v>
      </c>
      <c r="B4" s="118" t="s">
        <v>835</v>
      </c>
      <c r="C4" s="118" t="s">
        <v>62</v>
      </c>
      <c r="D4" s="118" t="s">
        <v>4000</v>
      </c>
      <c r="E4" s="118" t="s">
        <v>4001</v>
      </c>
      <c r="F4" s="118" t="s">
        <v>4002</v>
      </c>
      <c r="G4" s="118" t="s">
        <v>1406</v>
      </c>
      <c r="H4" s="119" t="s">
        <v>3999</v>
      </c>
      <c r="K4" s="118" t="s">
        <v>3305</v>
      </c>
      <c r="L4" s="120">
        <v>1</v>
      </c>
      <c r="M4" s="120">
        <v>1</v>
      </c>
      <c r="N4" s="120">
        <v>0</v>
      </c>
      <c r="O4" s="117">
        <v>103634</v>
      </c>
      <c r="P4" s="118" t="s">
        <v>3998</v>
      </c>
      <c r="Q4" s="118" t="s">
        <v>5999</v>
      </c>
      <c r="R4" s="118" t="s">
        <v>3918</v>
      </c>
      <c r="S4" s="120">
        <v>1</v>
      </c>
      <c r="W4" s="118" t="s">
        <v>3918</v>
      </c>
      <c r="X4" s="120">
        <v>0</v>
      </c>
      <c r="Z4" s="120">
        <v>0</v>
      </c>
      <c r="AB4" s="118" t="s">
        <v>5996</v>
      </c>
      <c r="AC4" s="118" t="s">
        <v>5997</v>
      </c>
      <c r="AD4" s="118" t="s">
        <v>5998</v>
      </c>
      <c r="AE4" s="120">
        <v>0</v>
      </c>
      <c r="AG4" s="120">
        <v>0</v>
      </c>
      <c r="AI4" s="120">
        <v>0</v>
      </c>
      <c r="AK4" s="120">
        <v>1</v>
      </c>
      <c r="AL4" s="118" t="s">
        <v>4003</v>
      </c>
      <c r="AM4" s="118" t="s">
        <v>3997</v>
      </c>
      <c r="AO4" t="str">
        <f t="shared" si="0"/>
        <v>Herr</v>
      </c>
      <c r="AP4" s="101" t="str">
        <f t="shared" si="1"/>
        <v>VV</v>
      </c>
    </row>
    <row r="5" spans="1:42" ht="15" x14ac:dyDescent="0.2">
      <c r="A5" s="117">
        <v>99028148</v>
      </c>
      <c r="B5" s="118" t="s">
        <v>835</v>
      </c>
      <c r="C5" s="118" t="s">
        <v>957</v>
      </c>
      <c r="D5" s="118" t="s">
        <v>4006</v>
      </c>
      <c r="E5" s="118" t="s">
        <v>4007</v>
      </c>
      <c r="F5" s="118" t="s">
        <v>4008</v>
      </c>
      <c r="G5" s="118" t="s">
        <v>899</v>
      </c>
      <c r="H5" s="119" t="s">
        <v>4005</v>
      </c>
      <c r="K5" s="118" t="s">
        <v>3709</v>
      </c>
      <c r="L5" s="120">
        <v>1</v>
      </c>
      <c r="M5" s="120">
        <v>1</v>
      </c>
      <c r="N5" s="120">
        <v>0</v>
      </c>
      <c r="O5" s="117">
        <v>284565</v>
      </c>
      <c r="P5" s="118" t="s">
        <v>4004</v>
      </c>
      <c r="Q5" s="118" t="s">
        <v>6009</v>
      </c>
      <c r="R5" s="118" t="s">
        <v>3919</v>
      </c>
      <c r="S5" s="120">
        <v>0</v>
      </c>
      <c r="W5" s="118" t="s">
        <v>3919</v>
      </c>
      <c r="X5" s="120">
        <v>0</v>
      </c>
      <c r="Z5" s="120">
        <v>0</v>
      </c>
      <c r="AB5" s="118" t="s">
        <v>5996</v>
      </c>
      <c r="AC5" s="118" t="s">
        <v>5997</v>
      </c>
      <c r="AD5" s="118" t="s">
        <v>5998</v>
      </c>
      <c r="AE5" s="120">
        <v>0</v>
      </c>
      <c r="AG5" s="120">
        <v>0</v>
      </c>
      <c r="AI5" s="120">
        <v>0</v>
      </c>
      <c r="AK5" s="120">
        <v>1</v>
      </c>
      <c r="AL5" s="118" t="s">
        <v>4009</v>
      </c>
      <c r="AM5" s="118" t="s">
        <v>3990</v>
      </c>
      <c r="AO5" t="str">
        <f t="shared" si="0"/>
        <v>Herr</v>
      </c>
      <c r="AP5" s="101" t="str">
        <f t="shared" si="1"/>
        <v xml:space="preserve"> </v>
      </c>
    </row>
    <row r="6" spans="1:42" ht="15" x14ac:dyDescent="0.2">
      <c r="A6" s="117">
        <v>99028150</v>
      </c>
      <c r="B6" s="118" t="s">
        <v>835</v>
      </c>
      <c r="C6" s="118" t="s">
        <v>55</v>
      </c>
      <c r="D6" s="118" t="s">
        <v>4019</v>
      </c>
      <c r="E6" s="118" t="s">
        <v>4007</v>
      </c>
      <c r="F6" s="118" t="s">
        <v>4020</v>
      </c>
      <c r="G6" s="118" t="s">
        <v>908</v>
      </c>
      <c r="H6" s="119" t="s">
        <v>4018</v>
      </c>
      <c r="I6" s="125" t="s">
        <v>6002</v>
      </c>
      <c r="J6" s="125" t="s">
        <v>6003</v>
      </c>
      <c r="K6" s="118" t="s">
        <v>3247</v>
      </c>
      <c r="L6" s="120">
        <v>1</v>
      </c>
      <c r="M6" s="120">
        <v>1</v>
      </c>
      <c r="N6" s="120">
        <v>0</v>
      </c>
      <c r="O6" s="117">
        <v>100126</v>
      </c>
      <c r="P6" s="118" t="s">
        <v>4016</v>
      </c>
      <c r="Q6" s="125" t="s">
        <v>6000</v>
      </c>
      <c r="R6" s="118" t="s">
        <v>3921</v>
      </c>
      <c r="S6" s="120">
        <v>1</v>
      </c>
      <c r="T6" s="125" t="s">
        <v>4017</v>
      </c>
      <c r="U6" s="125" t="s">
        <v>6004</v>
      </c>
      <c r="V6" s="125" t="s">
        <v>6005</v>
      </c>
      <c r="W6" s="118" t="s">
        <v>3921</v>
      </c>
      <c r="X6" s="120">
        <v>1</v>
      </c>
      <c r="Z6" s="120">
        <v>0</v>
      </c>
      <c r="AB6" s="118" t="s">
        <v>5996</v>
      </c>
      <c r="AC6" s="118" t="s">
        <v>5997</v>
      </c>
      <c r="AD6" s="118" t="s">
        <v>5998</v>
      </c>
      <c r="AE6" s="120">
        <v>0</v>
      </c>
      <c r="AG6" s="120">
        <v>0</v>
      </c>
      <c r="AI6" s="120">
        <v>0</v>
      </c>
      <c r="AK6" s="120">
        <v>1</v>
      </c>
      <c r="AL6" s="118" t="s">
        <v>4003</v>
      </c>
      <c r="AM6" s="118" t="s">
        <v>3990</v>
      </c>
      <c r="AO6" t="str">
        <f t="shared" si="0"/>
        <v>Herr</v>
      </c>
      <c r="AP6" s="101" t="str">
        <f t="shared" si="1"/>
        <v>VV</v>
      </c>
    </row>
    <row r="7" spans="1:42" ht="15" x14ac:dyDescent="0.2">
      <c r="A7" s="117">
        <v>99028149</v>
      </c>
      <c r="B7" s="118" t="s">
        <v>835</v>
      </c>
      <c r="C7" s="118" t="s">
        <v>55</v>
      </c>
      <c r="D7" s="118" t="s">
        <v>4013</v>
      </c>
      <c r="E7" s="118" t="s">
        <v>6001</v>
      </c>
      <c r="F7" s="118" t="s">
        <v>4014</v>
      </c>
      <c r="G7" s="118" t="s">
        <v>891</v>
      </c>
      <c r="H7" s="119" t="s">
        <v>4012</v>
      </c>
      <c r="I7" s="124"/>
      <c r="J7" s="124"/>
      <c r="K7" s="118" t="s">
        <v>3561</v>
      </c>
      <c r="L7" s="120">
        <v>1</v>
      </c>
      <c r="M7" s="120">
        <v>1</v>
      </c>
      <c r="N7" s="120">
        <v>0</v>
      </c>
      <c r="O7" s="117">
        <v>162014</v>
      </c>
      <c r="P7" s="118" t="s">
        <v>4011</v>
      </c>
      <c r="Q7" s="124"/>
      <c r="R7" s="118" t="s">
        <v>3920</v>
      </c>
      <c r="S7" s="120">
        <v>0</v>
      </c>
      <c r="T7" s="124"/>
      <c r="U7" s="124"/>
      <c r="V7" s="124"/>
      <c r="W7" s="118" t="s">
        <v>3920</v>
      </c>
      <c r="X7" s="120">
        <v>0</v>
      </c>
      <c r="Z7" s="120">
        <v>0</v>
      </c>
      <c r="AB7" s="118" t="s">
        <v>5996</v>
      </c>
      <c r="AC7" s="118" t="s">
        <v>5997</v>
      </c>
      <c r="AD7" s="118" t="s">
        <v>5998</v>
      </c>
      <c r="AE7" s="120">
        <v>0</v>
      </c>
      <c r="AG7" s="120">
        <v>0</v>
      </c>
      <c r="AI7" s="120">
        <v>0</v>
      </c>
      <c r="AK7" s="120">
        <v>1</v>
      </c>
      <c r="AL7" s="118" t="s">
        <v>4015</v>
      </c>
      <c r="AM7" s="118" t="s">
        <v>4010</v>
      </c>
      <c r="AO7" t="str">
        <f t="shared" si="0"/>
        <v>Herr</v>
      </c>
      <c r="AP7" s="101" t="str">
        <f t="shared" si="1"/>
        <v xml:space="preserve"> </v>
      </c>
    </row>
    <row r="8" spans="1:42" ht="15" x14ac:dyDescent="0.2">
      <c r="A8" s="117">
        <v>99028151</v>
      </c>
      <c r="B8" s="118" t="s">
        <v>835</v>
      </c>
      <c r="C8" s="118" t="s">
        <v>77</v>
      </c>
      <c r="D8" s="118" t="s">
        <v>4022</v>
      </c>
      <c r="E8" s="118" t="s">
        <v>4023</v>
      </c>
      <c r="F8" s="118" t="s">
        <v>4002</v>
      </c>
      <c r="G8" s="118" t="s">
        <v>1406</v>
      </c>
      <c r="H8" s="119" t="s">
        <v>4021</v>
      </c>
      <c r="I8" s="118" t="s">
        <v>6006</v>
      </c>
      <c r="L8" s="120">
        <v>1</v>
      </c>
      <c r="M8" s="120">
        <v>1</v>
      </c>
      <c r="N8" s="120">
        <v>0</v>
      </c>
      <c r="O8" s="117">
        <v>100351</v>
      </c>
      <c r="P8" s="118" t="s">
        <v>3998</v>
      </c>
      <c r="Q8" s="118" t="s">
        <v>5999</v>
      </c>
      <c r="R8" s="118" t="s">
        <v>3922</v>
      </c>
      <c r="S8" s="120">
        <v>1</v>
      </c>
      <c r="W8" s="118" t="s">
        <v>3922</v>
      </c>
      <c r="X8" s="120">
        <v>0</v>
      </c>
      <c r="Z8" s="120">
        <v>0</v>
      </c>
      <c r="AB8" s="118" t="s">
        <v>5996</v>
      </c>
      <c r="AC8" s="118" t="s">
        <v>5997</v>
      </c>
      <c r="AD8" s="118" t="s">
        <v>5998</v>
      </c>
      <c r="AE8" s="120">
        <v>0</v>
      </c>
      <c r="AG8" s="120">
        <v>0</v>
      </c>
      <c r="AI8" s="120">
        <v>0</v>
      </c>
      <c r="AK8" s="120">
        <v>1</v>
      </c>
      <c r="AL8" s="118" t="s">
        <v>3922</v>
      </c>
      <c r="AM8" s="118" t="s">
        <v>3997</v>
      </c>
      <c r="AO8" t="str">
        <f t="shared" si="0"/>
        <v>Herr</v>
      </c>
      <c r="AP8" s="101" t="str">
        <f t="shared" si="1"/>
        <v>VV</v>
      </c>
    </row>
    <row r="9" spans="1:42" ht="15" x14ac:dyDescent="0.2">
      <c r="A9" s="117">
        <v>99028152</v>
      </c>
      <c r="B9" s="118" t="s">
        <v>835</v>
      </c>
      <c r="C9" s="118" t="s">
        <v>59</v>
      </c>
      <c r="D9" s="118" t="s">
        <v>4027</v>
      </c>
      <c r="E9" s="118" t="s">
        <v>4007</v>
      </c>
      <c r="F9" s="118" t="s">
        <v>1778</v>
      </c>
      <c r="G9" s="118" t="s">
        <v>1378</v>
      </c>
      <c r="H9" s="119" t="s">
        <v>4026</v>
      </c>
      <c r="K9" s="118" t="s">
        <v>3879</v>
      </c>
      <c r="L9" s="120">
        <v>1</v>
      </c>
      <c r="M9" s="120">
        <v>1</v>
      </c>
      <c r="N9" s="120">
        <v>0</v>
      </c>
      <c r="O9" s="117">
        <v>140235</v>
      </c>
      <c r="P9" s="118" t="s">
        <v>4025</v>
      </c>
      <c r="R9" s="118" t="s">
        <v>3923</v>
      </c>
      <c r="S9" s="120">
        <v>0</v>
      </c>
      <c r="T9" s="118" t="s">
        <v>4025</v>
      </c>
      <c r="W9" s="118" t="s">
        <v>3923</v>
      </c>
      <c r="X9" s="120">
        <v>0</v>
      </c>
      <c r="Z9" s="120">
        <v>0</v>
      </c>
      <c r="AB9" s="118" t="s">
        <v>5996</v>
      </c>
      <c r="AC9" s="118" t="s">
        <v>5997</v>
      </c>
      <c r="AD9" s="118" t="s">
        <v>5998</v>
      </c>
      <c r="AE9" s="120">
        <v>0</v>
      </c>
      <c r="AG9" s="120">
        <v>0</v>
      </c>
      <c r="AI9" s="120">
        <v>0</v>
      </c>
      <c r="AK9" s="120">
        <v>0</v>
      </c>
      <c r="AM9" s="118" t="s">
        <v>4024</v>
      </c>
      <c r="AO9" t="str">
        <f t="shared" si="0"/>
        <v>Herr</v>
      </c>
      <c r="AP9" s="101" t="str">
        <f t="shared" si="1"/>
        <v xml:space="preserve"> </v>
      </c>
    </row>
    <row r="10" spans="1:42" ht="15" x14ac:dyDescent="0.2">
      <c r="A10" s="117">
        <v>99028153</v>
      </c>
      <c r="B10" s="118" t="s">
        <v>835</v>
      </c>
      <c r="C10" s="118" t="s">
        <v>3164</v>
      </c>
      <c r="D10" s="118" t="s">
        <v>4030</v>
      </c>
      <c r="E10" s="118" t="s">
        <v>4031</v>
      </c>
      <c r="F10" s="118" t="s">
        <v>4032</v>
      </c>
      <c r="G10" s="118" t="s">
        <v>41</v>
      </c>
      <c r="H10" s="119" t="s">
        <v>4029</v>
      </c>
      <c r="K10" s="118" t="s">
        <v>3383</v>
      </c>
      <c r="L10" s="120">
        <v>1</v>
      </c>
      <c r="M10" s="120">
        <v>1</v>
      </c>
      <c r="N10" s="120">
        <v>0</v>
      </c>
      <c r="O10" s="117">
        <v>103701</v>
      </c>
      <c r="P10" s="118" t="s">
        <v>4028</v>
      </c>
      <c r="Q10" s="118" t="s">
        <v>6000</v>
      </c>
      <c r="R10" s="118" t="s">
        <v>3924</v>
      </c>
      <c r="S10" s="120">
        <v>0</v>
      </c>
      <c r="W10" s="118" t="s">
        <v>3924</v>
      </c>
      <c r="X10" s="120">
        <v>0</v>
      </c>
      <c r="Z10" s="120">
        <v>0</v>
      </c>
      <c r="AB10" s="118" t="s">
        <v>5996</v>
      </c>
      <c r="AC10" s="118" t="s">
        <v>5997</v>
      </c>
      <c r="AD10" s="118" t="s">
        <v>5998</v>
      </c>
      <c r="AE10" s="120">
        <v>0</v>
      </c>
      <c r="AG10" s="120">
        <v>0</v>
      </c>
      <c r="AI10" s="120">
        <v>0</v>
      </c>
      <c r="AK10" s="120">
        <v>1</v>
      </c>
      <c r="AL10" s="118" t="s">
        <v>4033</v>
      </c>
      <c r="AM10" s="118" t="s">
        <v>4024</v>
      </c>
      <c r="AO10" t="str">
        <f t="shared" si="0"/>
        <v>Herr</v>
      </c>
      <c r="AP10" s="101" t="str">
        <f t="shared" si="1"/>
        <v xml:space="preserve"> </v>
      </c>
    </row>
    <row r="11" spans="1:42" ht="15" x14ac:dyDescent="0.2">
      <c r="A11" s="117">
        <v>99028154</v>
      </c>
      <c r="B11" s="118" t="s">
        <v>835</v>
      </c>
      <c r="C11" s="118" t="s">
        <v>1270</v>
      </c>
      <c r="D11" s="118" t="s">
        <v>4037</v>
      </c>
      <c r="E11" s="118" t="s">
        <v>4038</v>
      </c>
      <c r="F11" s="118" t="s">
        <v>4039</v>
      </c>
      <c r="G11" s="118" t="s">
        <v>1379</v>
      </c>
      <c r="H11" s="119" t="s">
        <v>4036</v>
      </c>
      <c r="K11" s="118" t="s">
        <v>3330</v>
      </c>
      <c r="L11" s="120">
        <v>1</v>
      </c>
      <c r="M11" s="120">
        <v>1</v>
      </c>
      <c r="N11" s="120">
        <v>0</v>
      </c>
      <c r="O11" s="117">
        <v>100135</v>
      </c>
      <c r="P11" s="118" t="s">
        <v>4035</v>
      </c>
      <c r="R11" s="118" t="s">
        <v>3925</v>
      </c>
      <c r="S11" s="120">
        <v>1</v>
      </c>
      <c r="W11" s="118" t="s">
        <v>3925</v>
      </c>
      <c r="X11" s="120">
        <v>0</v>
      </c>
      <c r="Z11" s="120">
        <v>0</v>
      </c>
      <c r="AB11" s="118" t="s">
        <v>5996</v>
      </c>
      <c r="AC11" s="118" t="s">
        <v>5997</v>
      </c>
      <c r="AD11" s="118" t="s">
        <v>5998</v>
      </c>
      <c r="AE11" s="120">
        <v>0</v>
      </c>
      <c r="AG11" s="120">
        <v>0</v>
      </c>
      <c r="AI11" s="120">
        <v>0</v>
      </c>
      <c r="AK11" s="120">
        <v>1</v>
      </c>
      <c r="AL11" s="118" t="s">
        <v>4040</v>
      </c>
      <c r="AM11" s="118" t="s">
        <v>4034</v>
      </c>
      <c r="AO11" t="str">
        <f t="shared" si="0"/>
        <v>Herr</v>
      </c>
      <c r="AP11" s="101" t="str">
        <f t="shared" si="1"/>
        <v>VV</v>
      </c>
    </row>
    <row r="12" spans="1:42" ht="15" x14ac:dyDescent="0.2">
      <c r="A12" s="117">
        <v>99028155</v>
      </c>
      <c r="B12" s="118" t="s">
        <v>835</v>
      </c>
      <c r="C12" s="118" t="s">
        <v>1047</v>
      </c>
      <c r="D12" s="118" t="s">
        <v>4043</v>
      </c>
      <c r="E12" s="118" t="s">
        <v>4044</v>
      </c>
      <c r="F12" s="118" t="s">
        <v>1787</v>
      </c>
      <c r="G12" s="118" t="s">
        <v>1400</v>
      </c>
      <c r="H12" s="119" t="s">
        <v>4042</v>
      </c>
      <c r="K12" s="118" t="s">
        <v>3462</v>
      </c>
      <c r="L12" s="120">
        <v>1</v>
      </c>
      <c r="M12" s="120">
        <v>1</v>
      </c>
      <c r="N12" s="120">
        <v>0</v>
      </c>
      <c r="O12" s="117">
        <v>114750</v>
      </c>
      <c r="P12" s="118" t="s">
        <v>4041</v>
      </c>
      <c r="R12" s="118" t="s">
        <v>3926</v>
      </c>
      <c r="S12" s="120">
        <v>0</v>
      </c>
      <c r="W12" s="118" t="s">
        <v>3926</v>
      </c>
      <c r="X12" s="120">
        <v>0</v>
      </c>
      <c r="Z12" s="120">
        <v>0</v>
      </c>
      <c r="AB12" s="118" t="s">
        <v>5996</v>
      </c>
      <c r="AC12" s="118" t="s">
        <v>5997</v>
      </c>
      <c r="AD12" s="118" t="s">
        <v>5998</v>
      </c>
      <c r="AE12" s="120">
        <v>0</v>
      </c>
      <c r="AG12" s="120">
        <v>0</v>
      </c>
      <c r="AI12" s="120">
        <v>0</v>
      </c>
      <c r="AK12" s="120">
        <v>1</v>
      </c>
      <c r="AL12" s="118" t="s">
        <v>4045</v>
      </c>
      <c r="AM12" s="118" t="s">
        <v>3985</v>
      </c>
      <c r="AO12" t="str">
        <f t="shared" si="0"/>
        <v>Herr</v>
      </c>
      <c r="AP12" s="101" t="str">
        <f t="shared" si="1"/>
        <v xml:space="preserve"> </v>
      </c>
    </row>
    <row r="13" spans="1:42" ht="15" x14ac:dyDescent="0.2">
      <c r="A13" s="117">
        <v>99028156</v>
      </c>
      <c r="B13" s="118" t="s">
        <v>835</v>
      </c>
      <c r="C13" s="118" t="s">
        <v>58</v>
      </c>
      <c r="D13" s="118" t="s">
        <v>4047</v>
      </c>
      <c r="E13" s="118" t="s">
        <v>4007</v>
      </c>
      <c r="F13" s="118" t="s">
        <v>4039</v>
      </c>
      <c r="G13" s="118" t="s">
        <v>1379</v>
      </c>
      <c r="H13" s="119" t="s">
        <v>4046</v>
      </c>
      <c r="K13" s="118" t="s">
        <v>3729</v>
      </c>
      <c r="L13" s="120">
        <v>1</v>
      </c>
      <c r="M13" s="120">
        <v>1</v>
      </c>
      <c r="N13" s="120">
        <v>0</v>
      </c>
      <c r="O13" s="117">
        <v>541672</v>
      </c>
      <c r="P13" s="118" t="s">
        <v>4035</v>
      </c>
      <c r="R13" s="118" t="s">
        <v>3927</v>
      </c>
      <c r="S13" s="120">
        <v>0</v>
      </c>
      <c r="W13" s="118" t="s">
        <v>3927</v>
      </c>
      <c r="X13" s="120">
        <v>0</v>
      </c>
      <c r="Z13" s="120">
        <v>0</v>
      </c>
      <c r="AB13" s="118" t="s">
        <v>5996</v>
      </c>
      <c r="AC13" s="118" t="s">
        <v>5997</v>
      </c>
      <c r="AD13" s="118" t="s">
        <v>5998</v>
      </c>
      <c r="AE13" s="120">
        <v>0</v>
      </c>
      <c r="AG13" s="120">
        <v>0</v>
      </c>
      <c r="AI13" s="120">
        <v>0</v>
      </c>
      <c r="AK13" s="120">
        <v>0</v>
      </c>
      <c r="AM13" s="118" t="s">
        <v>4034</v>
      </c>
      <c r="AO13" t="str">
        <f t="shared" si="0"/>
        <v>Herr</v>
      </c>
      <c r="AP13" s="101" t="str">
        <f t="shared" si="1"/>
        <v xml:space="preserve"> </v>
      </c>
    </row>
    <row r="14" spans="1:42" ht="15" x14ac:dyDescent="0.2">
      <c r="A14" s="117">
        <v>99028157</v>
      </c>
      <c r="B14" s="118" t="s">
        <v>835</v>
      </c>
      <c r="C14" s="118" t="s">
        <v>60</v>
      </c>
      <c r="D14" s="118" t="s">
        <v>4022</v>
      </c>
      <c r="E14" s="118" t="s">
        <v>4023</v>
      </c>
      <c r="F14" s="118" t="s">
        <v>4002</v>
      </c>
      <c r="G14" s="118" t="s">
        <v>1406</v>
      </c>
      <c r="H14" s="119" t="s">
        <v>4048</v>
      </c>
      <c r="L14" s="120">
        <v>1</v>
      </c>
      <c r="M14" s="120">
        <v>1</v>
      </c>
      <c r="N14" s="120">
        <v>0</v>
      </c>
      <c r="O14" s="117">
        <v>275367</v>
      </c>
      <c r="P14" s="118" t="s">
        <v>3998</v>
      </c>
      <c r="Q14" s="118" t="s">
        <v>6009</v>
      </c>
      <c r="R14" s="118" t="s">
        <v>3919</v>
      </c>
      <c r="S14" s="120">
        <v>0</v>
      </c>
      <c r="W14" s="118" t="s">
        <v>3919</v>
      </c>
      <c r="X14" s="120">
        <v>0</v>
      </c>
      <c r="Z14" s="120">
        <v>0</v>
      </c>
      <c r="AB14" s="118" t="s">
        <v>5996</v>
      </c>
      <c r="AC14" s="118" t="s">
        <v>5997</v>
      </c>
      <c r="AD14" s="118" t="s">
        <v>5998</v>
      </c>
      <c r="AE14" s="120">
        <v>0</v>
      </c>
      <c r="AG14" s="120">
        <v>0</v>
      </c>
      <c r="AI14" s="120">
        <v>1</v>
      </c>
      <c r="AJ14" s="118" t="s">
        <v>4033</v>
      </c>
      <c r="AK14" s="120">
        <v>0</v>
      </c>
      <c r="AM14" s="118" t="s">
        <v>3997</v>
      </c>
      <c r="AO14" t="str">
        <f t="shared" si="0"/>
        <v>Herr</v>
      </c>
      <c r="AP14" s="101" t="str">
        <f t="shared" si="1"/>
        <v xml:space="preserve"> </v>
      </c>
    </row>
    <row r="15" spans="1:42" ht="15" x14ac:dyDescent="0.2">
      <c r="A15" s="117">
        <v>99028158</v>
      </c>
      <c r="B15" s="118" t="s">
        <v>590</v>
      </c>
      <c r="C15" s="118" t="s">
        <v>54</v>
      </c>
      <c r="D15" s="118" t="s">
        <v>4051</v>
      </c>
      <c r="E15" s="118" t="s">
        <v>4052</v>
      </c>
      <c r="F15" s="118" t="s">
        <v>4053</v>
      </c>
      <c r="G15" s="118" t="s">
        <v>1405</v>
      </c>
      <c r="H15" s="119" t="s">
        <v>4050</v>
      </c>
      <c r="I15" s="118" t="s">
        <v>6007</v>
      </c>
      <c r="J15" s="118" t="s">
        <v>6008</v>
      </c>
      <c r="K15" s="118" t="s">
        <v>3505</v>
      </c>
      <c r="L15" s="120">
        <v>1</v>
      </c>
      <c r="M15" s="120">
        <v>1</v>
      </c>
      <c r="N15" s="120">
        <v>0</v>
      </c>
      <c r="O15" s="117">
        <v>140514</v>
      </c>
      <c r="P15" s="118" t="s">
        <v>4049</v>
      </c>
      <c r="Q15" s="118" t="s">
        <v>6000</v>
      </c>
      <c r="R15" s="118" t="s">
        <v>3922</v>
      </c>
      <c r="S15" s="120">
        <v>1</v>
      </c>
      <c r="W15" s="118" t="s">
        <v>3922</v>
      </c>
      <c r="X15" s="120">
        <v>0</v>
      </c>
      <c r="Z15" s="120">
        <v>0</v>
      </c>
      <c r="AB15" s="118" t="s">
        <v>5996</v>
      </c>
      <c r="AC15" s="118" t="s">
        <v>5997</v>
      </c>
      <c r="AD15" s="118" t="s">
        <v>5998</v>
      </c>
      <c r="AE15" s="120">
        <v>0</v>
      </c>
      <c r="AG15" s="120">
        <v>0</v>
      </c>
      <c r="AI15" s="120">
        <v>0</v>
      </c>
      <c r="AK15" s="120">
        <v>1</v>
      </c>
      <c r="AL15" s="118" t="s">
        <v>3922</v>
      </c>
      <c r="AM15" s="118" t="s">
        <v>4010</v>
      </c>
      <c r="AO15" t="str">
        <f t="shared" si="0"/>
        <v>Herr</v>
      </c>
      <c r="AP15" s="101" t="str">
        <f t="shared" si="1"/>
        <v>VV</v>
      </c>
    </row>
    <row r="16" spans="1:42" ht="15" x14ac:dyDescent="0.2">
      <c r="A16" s="117">
        <v>99028159</v>
      </c>
      <c r="B16" s="118" t="s">
        <v>3241</v>
      </c>
      <c r="C16" s="118" t="s">
        <v>59</v>
      </c>
      <c r="D16" s="118" t="s">
        <v>4056</v>
      </c>
      <c r="E16" s="118" t="s">
        <v>4052</v>
      </c>
      <c r="F16" s="118" t="s">
        <v>4057</v>
      </c>
      <c r="G16" s="118" t="s">
        <v>897</v>
      </c>
      <c r="H16" s="119" t="s">
        <v>4055</v>
      </c>
      <c r="K16" s="118" t="s">
        <v>3542</v>
      </c>
      <c r="L16" s="120">
        <v>1</v>
      </c>
      <c r="M16" s="120">
        <v>1</v>
      </c>
      <c r="N16" s="120">
        <v>0</v>
      </c>
      <c r="O16" s="117">
        <v>152527</v>
      </c>
      <c r="P16" s="118" t="s">
        <v>4054</v>
      </c>
      <c r="R16" s="118" t="s">
        <v>3916</v>
      </c>
      <c r="S16" s="120">
        <v>0</v>
      </c>
      <c r="W16" s="118" t="s">
        <v>3916</v>
      </c>
      <c r="X16" s="120">
        <v>0</v>
      </c>
      <c r="Z16" s="120">
        <v>0</v>
      </c>
      <c r="AB16" s="118" t="s">
        <v>5996</v>
      </c>
      <c r="AC16" s="118" t="s">
        <v>5997</v>
      </c>
      <c r="AD16" s="118" t="s">
        <v>5998</v>
      </c>
      <c r="AE16" s="120">
        <v>0</v>
      </c>
      <c r="AG16" s="120">
        <v>0</v>
      </c>
      <c r="AI16" s="120">
        <v>0</v>
      </c>
      <c r="AK16" s="120">
        <v>1</v>
      </c>
      <c r="AL16" s="118" t="s">
        <v>3933</v>
      </c>
      <c r="AM16" s="118" t="s">
        <v>4034</v>
      </c>
      <c r="AO16" t="str">
        <f t="shared" si="0"/>
        <v>Herr</v>
      </c>
      <c r="AP16" s="101" t="str">
        <f t="shared" si="1"/>
        <v xml:space="preserve"> </v>
      </c>
    </row>
    <row r="17" spans="1:42" ht="15" x14ac:dyDescent="0.2">
      <c r="A17" s="117">
        <v>99028160</v>
      </c>
      <c r="B17" s="118" t="s">
        <v>684</v>
      </c>
      <c r="C17" s="118" t="s">
        <v>945</v>
      </c>
      <c r="D17" s="118" t="s">
        <v>4060</v>
      </c>
      <c r="E17" s="118" t="s">
        <v>4061</v>
      </c>
      <c r="F17" s="118" t="s">
        <v>3169</v>
      </c>
      <c r="G17" s="118" t="s">
        <v>921</v>
      </c>
      <c r="H17" s="119" t="s">
        <v>4059</v>
      </c>
      <c r="K17" s="118" t="s">
        <v>3822</v>
      </c>
      <c r="L17" s="120">
        <v>1</v>
      </c>
      <c r="M17" s="120">
        <v>1</v>
      </c>
      <c r="N17" s="120">
        <v>0</v>
      </c>
      <c r="O17" s="117">
        <v>167826</v>
      </c>
      <c r="P17" s="118" t="s">
        <v>4058</v>
      </c>
      <c r="Q17" s="118" t="s">
        <v>6009</v>
      </c>
      <c r="R17" s="118" t="s">
        <v>3928</v>
      </c>
      <c r="S17" s="120">
        <v>0</v>
      </c>
      <c r="T17" s="118" t="s">
        <v>4058</v>
      </c>
      <c r="W17" s="118" t="s">
        <v>3928</v>
      </c>
      <c r="X17" s="120">
        <v>0</v>
      </c>
      <c r="Z17" s="120">
        <v>0</v>
      </c>
      <c r="AB17" s="118" t="s">
        <v>5996</v>
      </c>
      <c r="AC17" s="118" t="s">
        <v>5997</v>
      </c>
      <c r="AD17" s="118" t="s">
        <v>5998</v>
      </c>
      <c r="AE17" s="120">
        <v>0</v>
      </c>
      <c r="AG17" s="120">
        <v>0</v>
      </c>
      <c r="AI17" s="120">
        <v>0</v>
      </c>
      <c r="AK17" s="120">
        <v>1</v>
      </c>
      <c r="AL17" s="118" t="s">
        <v>3930</v>
      </c>
      <c r="AM17" s="118" t="s">
        <v>4010</v>
      </c>
      <c r="AO17" t="str">
        <f t="shared" si="0"/>
        <v>Herr</v>
      </c>
      <c r="AP17" s="101" t="str">
        <f t="shared" si="1"/>
        <v xml:space="preserve"> </v>
      </c>
    </row>
    <row r="18" spans="1:42" ht="15" x14ac:dyDescent="0.2">
      <c r="A18" s="117">
        <v>99028161</v>
      </c>
      <c r="B18" s="118" t="s">
        <v>1675</v>
      </c>
      <c r="C18" s="118" t="s">
        <v>1676</v>
      </c>
      <c r="D18" s="118" t="s">
        <v>4063</v>
      </c>
      <c r="E18" s="118" t="s">
        <v>4052</v>
      </c>
      <c r="F18" s="118" t="s">
        <v>4064</v>
      </c>
      <c r="G18" s="118" t="s">
        <v>900</v>
      </c>
      <c r="H18" s="119" t="s">
        <v>4062</v>
      </c>
      <c r="I18" s="118" t="s">
        <v>6010</v>
      </c>
      <c r="J18" s="118" t="s">
        <v>6011</v>
      </c>
      <c r="K18" s="118" t="s">
        <v>3246</v>
      </c>
      <c r="L18" s="120">
        <v>1</v>
      </c>
      <c r="M18" s="120">
        <v>1</v>
      </c>
      <c r="N18" s="120">
        <v>0</v>
      </c>
      <c r="O18" s="117">
        <v>103720</v>
      </c>
      <c r="P18" s="118" t="s">
        <v>4028</v>
      </c>
      <c r="Q18" s="118" t="s">
        <v>6000</v>
      </c>
      <c r="R18" s="118" t="s">
        <v>3929</v>
      </c>
      <c r="S18" s="120">
        <v>0</v>
      </c>
      <c r="W18" s="118" t="s">
        <v>3929</v>
      </c>
      <c r="X18" s="120">
        <v>0</v>
      </c>
      <c r="Z18" s="120">
        <v>0</v>
      </c>
      <c r="AB18" s="118" t="s">
        <v>6012</v>
      </c>
      <c r="AC18" s="118" t="s">
        <v>5997</v>
      </c>
      <c r="AD18" s="118" t="s">
        <v>5998</v>
      </c>
      <c r="AE18" s="120">
        <v>0</v>
      </c>
      <c r="AG18" s="120">
        <v>0</v>
      </c>
      <c r="AI18" s="120">
        <v>0</v>
      </c>
      <c r="AK18" s="120">
        <v>1</v>
      </c>
      <c r="AL18" s="118" t="s">
        <v>4065</v>
      </c>
      <c r="AM18" s="118" t="s">
        <v>4024</v>
      </c>
      <c r="AO18" t="str">
        <f t="shared" si="0"/>
        <v>Frau</v>
      </c>
      <c r="AP18" s="101" t="str">
        <f t="shared" si="1"/>
        <v xml:space="preserve"> </v>
      </c>
    </row>
    <row r="19" spans="1:42" ht="15" x14ac:dyDescent="0.2">
      <c r="A19" s="117">
        <v>99028162</v>
      </c>
      <c r="B19" s="118" t="s">
        <v>3187</v>
      </c>
      <c r="C19" s="118" t="s">
        <v>59</v>
      </c>
      <c r="D19" s="118" t="s">
        <v>4068</v>
      </c>
      <c r="E19" s="118" t="s">
        <v>4069</v>
      </c>
      <c r="F19" s="118" t="s">
        <v>3170</v>
      </c>
      <c r="G19" s="118" t="s">
        <v>27</v>
      </c>
      <c r="H19" s="119" t="s">
        <v>4067</v>
      </c>
      <c r="L19" s="120">
        <v>1</v>
      </c>
      <c r="M19" s="120">
        <v>1</v>
      </c>
      <c r="N19" s="120">
        <v>0</v>
      </c>
      <c r="O19" s="117">
        <v>105346</v>
      </c>
      <c r="P19" s="118" t="s">
        <v>4066</v>
      </c>
      <c r="R19" s="118" t="s">
        <v>3924</v>
      </c>
      <c r="S19" s="120">
        <v>0</v>
      </c>
      <c r="W19" s="118" t="s">
        <v>3924</v>
      </c>
      <c r="X19" s="120">
        <v>0</v>
      </c>
      <c r="Z19" s="120">
        <v>0</v>
      </c>
      <c r="AB19" s="118" t="s">
        <v>5996</v>
      </c>
      <c r="AC19" s="118" t="s">
        <v>5997</v>
      </c>
      <c r="AD19" s="118" t="s">
        <v>5998</v>
      </c>
      <c r="AE19" s="120">
        <v>0</v>
      </c>
      <c r="AG19" s="120">
        <v>0</v>
      </c>
      <c r="AI19" s="120">
        <v>0</v>
      </c>
      <c r="AK19" s="120">
        <v>0</v>
      </c>
      <c r="AM19" s="118" t="s">
        <v>4034</v>
      </c>
      <c r="AO19" t="str">
        <f t="shared" si="0"/>
        <v>Herr</v>
      </c>
      <c r="AP19" s="101" t="str">
        <f t="shared" si="1"/>
        <v xml:space="preserve"> </v>
      </c>
    </row>
    <row r="20" spans="1:42" ht="15" x14ac:dyDescent="0.2">
      <c r="A20" s="117">
        <v>99028163</v>
      </c>
      <c r="B20" s="118" t="s">
        <v>686</v>
      </c>
      <c r="C20" s="118" t="s">
        <v>55</v>
      </c>
      <c r="D20" s="118" t="s">
        <v>4071</v>
      </c>
      <c r="E20" s="118" t="s">
        <v>4072</v>
      </c>
      <c r="F20" s="118" t="s">
        <v>3169</v>
      </c>
      <c r="G20" s="118" t="s">
        <v>921</v>
      </c>
      <c r="H20" s="119" t="s">
        <v>4070</v>
      </c>
      <c r="K20" s="118" t="s">
        <v>3742</v>
      </c>
      <c r="L20" s="120">
        <v>1</v>
      </c>
      <c r="M20" s="120">
        <v>1</v>
      </c>
      <c r="N20" s="120">
        <v>0</v>
      </c>
      <c r="O20" s="117">
        <v>167827</v>
      </c>
      <c r="P20" s="118" t="s">
        <v>4058</v>
      </c>
      <c r="Q20" s="118" t="s">
        <v>6000</v>
      </c>
      <c r="R20" s="118" t="s">
        <v>3928</v>
      </c>
      <c r="S20" s="120">
        <v>0</v>
      </c>
      <c r="T20" s="118" t="s">
        <v>4058</v>
      </c>
      <c r="U20" s="118" t="s">
        <v>6013</v>
      </c>
      <c r="V20" s="118" t="s">
        <v>6014</v>
      </c>
      <c r="W20" s="118" t="s">
        <v>3928</v>
      </c>
      <c r="X20" s="120">
        <v>0</v>
      </c>
      <c r="Z20" s="120">
        <v>0</v>
      </c>
      <c r="AB20" s="118" t="s">
        <v>5996</v>
      </c>
      <c r="AC20" s="118" t="s">
        <v>5997</v>
      </c>
      <c r="AD20" s="118" t="s">
        <v>5998</v>
      </c>
      <c r="AE20" s="120">
        <v>0</v>
      </c>
      <c r="AG20" s="120">
        <v>0</v>
      </c>
      <c r="AI20" s="120">
        <v>0</v>
      </c>
      <c r="AK20" s="120">
        <v>1</v>
      </c>
      <c r="AL20" s="118" t="s">
        <v>4045</v>
      </c>
      <c r="AM20" s="118" t="s">
        <v>4010</v>
      </c>
      <c r="AO20" t="str">
        <f t="shared" si="0"/>
        <v>Herr</v>
      </c>
      <c r="AP20" s="101" t="str">
        <f t="shared" si="1"/>
        <v xml:space="preserve"> </v>
      </c>
    </row>
    <row r="21" spans="1:42" ht="15" x14ac:dyDescent="0.2">
      <c r="A21" s="117">
        <v>99028164</v>
      </c>
      <c r="B21" s="118" t="s">
        <v>686</v>
      </c>
      <c r="C21" s="118" t="s">
        <v>79</v>
      </c>
      <c r="D21" s="118" t="s">
        <v>4075</v>
      </c>
      <c r="E21" s="118" t="s">
        <v>4076</v>
      </c>
      <c r="F21" s="118" t="s">
        <v>1802</v>
      </c>
      <c r="G21" s="118" t="s">
        <v>1396</v>
      </c>
      <c r="H21" s="119" t="s">
        <v>4074</v>
      </c>
      <c r="L21" s="120">
        <v>1</v>
      </c>
      <c r="M21" s="120">
        <v>1</v>
      </c>
      <c r="N21" s="120">
        <v>0</v>
      </c>
      <c r="O21" s="117">
        <v>182796</v>
      </c>
      <c r="P21" s="118" t="s">
        <v>4073</v>
      </c>
      <c r="R21" s="118" t="s">
        <v>3930</v>
      </c>
      <c r="S21" s="120">
        <v>0</v>
      </c>
      <c r="W21" s="118" t="s">
        <v>3930</v>
      </c>
      <c r="X21" s="120">
        <v>0</v>
      </c>
      <c r="Z21" s="120">
        <v>0</v>
      </c>
      <c r="AB21" s="118" t="s">
        <v>5996</v>
      </c>
      <c r="AC21" s="118" t="s">
        <v>5997</v>
      </c>
      <c r="AD21" s="118" t="s">
        <v>5998</v>
      </c>
      <c r="AE21" s="120">
        <v>0</v>
      </c>
      <c r="AG21" s="120">
        <v>0</v>
      </c>
      <c r="AI21" s="120">
        <v>0</v>
      </c>
      <c r="AK21" s="120">
        <v>1</v>
      </c>
      <c r="AL21" s="118" t="s">
        <v>4015</v>
      </c>
      <c r="AM21" s="118" t="s">
        <v>4024</v>
      </c>
      <c r="AO21" t="str">
        <f t="shared" si="0"/>
        <v>Herr</v>
      </c>
      <c r="AP21" s="101" t="str">
        <f t="shared" si="1"/>
        <v xml:space="preserve"> </v>
      </c>
    </row>
    <row r="22" spans="1:42" ht="15" x14ac:dyDescent="0.2">
      <c r="A22" s="117">
        <v>99028165</v>
      </c>
      <c r="B22" s="118" t="s">
        <v>3236</v>
      </c>
      <c r="C22" s="118" t="s">
        <v>1829</v>
      </c>
      <c r="D22" s="118" t="s">
        <v>4080</v>
      </c>
      <c r="E22" s="118" t="s">
        <v>4038</v>
      </c>
      <c r="F22" s="118" t="s">
        <v>4081</v>
      </c>
      <c r="G22" s="118" t="s">
        <v>1404</v>
      </c>
      <c r="H22" s="119" t="s">
        <v>4079</v>
      </c>
      <c r="K22" s="118" t="s">
        <v>3787</v>
      </c>
      <c r="L22" s="120">
        <v>1</v>
      </c>
      <c r="M22" s="120">
        <v>1</v>
      </c>
      <c r="N22" s="120">
        <v>0</v>
      </c>
      <c r="O22" s="117">
        <v>166812</v>
      </c>
      <c r="P22" s="118" t="s">
        <v>4078</v>
      </c>
      <c r="R22" s="118" t="s">
        <v>3917</v>
      </c>
      <c r="S22" s="120">
        <v>0</v>
      </c>
      <c r="W22" s="118" t="s">
        <v>3917</v>
      </c>
      <c r="X22" s="120">
        <v>0</v>
      </c>
      <c r="Z22" s="120">
        <v>0</v>
      </c>
      <c r="AB22" s="118" t="s">
        <v>5996</v>
      </c>
      <c r="AC22" s="118" t="s">
        <v>5997</v>
      </c>
      <c r="AD22" s="118" t="s">
        <v>5998</v>
      </c>
      <c r="AE22" s="120">
        <v>0</v>
      </c>
      <c r="AG22" s="120">
        <v>0</v>
      </c>
      <c r="AI22" s="120">
        <v>0</v>
      </c>
      <c r="AK22" s="120">
        <v>0</v>
      </c>
      <c r="AM22" s="118" t="s">
        <v>4077</v>
      </c>
      <c r="AO22" t="str">
        <f t="shared" si="0"/>
        <v>Herr</v>
      </c>
      <c r="AP22" s="101" t="str">
        <f t="shared" si="1"/>
        <v xml:space="preserve"> </v>
      </c>
    </row>
    <row r="23" spans="1:42" ht="15" x14ac:dyDescent="0.2">
      <c r="A23" s="117">
        <v>99028166</v>
      </c>
      <c r="B23" s="118" t="s">
        <v>3128</v>
      </c>
      <c r="C23" s="118" t="s">
        <v>973</v>
      </c>
      <c r="D23" s="118" t="s">
        <v>4083</v>
      </c>
      <c r="E23" s="118" t="s">
        <v>4084</v>
      </c>
      <c r="F23" s="118" t="s">
        <v>1778</v>
      </c>
      <c r="G23" s="118" t="s">
        <v>1378</v>
      </c>
      <c r="H23" s="119" t="s">
        <v>4082</v>
      </c>
      <c r="I23" s="118" t="s">
        <v>6015</v>
      </c>
      <c r="J23" s="118" t="s">
        <v>6016</v>
      </c>
      <c r="L23" s="120">
        <v>1</v>
      </c>
      <c r="M23" s="120">
        <v>1</v>
      </c>
      <c r="N23" s="120">
        <v>0</v>
      </c>
      <c r="O23" s="117">
        <v>140250</v>
      </c>
      <c r="P23" s="118" t="s">
        <v>4025</v>
      </c>
      <c r="R23" s="118" t="s">
        <v>3919</v>
      </c>
      <c r="S23" s="120">
        <v>0</v>
      </c>
      <c r="W23" s="118" t="s">
        <v>3919</v>
      </c>
      <c r="X23" s="120">
        <v>0</v>
      </c>
      <c r="Z23" s="120">
        <v>0</v>
      </c>
      <c r="AB23" s="118" t="s">
        <v>5996</v>
      </c>
      <c r="AC23" s="118" t="s">
        <v>5997</v>
      </c>
      <c r="AD23" s="118" t="s">
        <v>5998</v>
      </c>
      <c r="AE23" s="120">
        <v>0</v>
      </c>
      <c r="AG23" s="120">
        <v>0</v>
      </c>
      <c r="AI23" s="120">
        <v>0</v>
      </c>
      <c r="AK23" s="120">
        <v>0</v>
      </c>
      <c r="AM23" s="118" t="s">
        <v>4024</v>
      </c>
      <c r="AO23" t="str">
        <f t="shared" si="0"/>
        <v>Herr</v>
      </c>
      <c r="AP23" s="101" t="str">
        <f t="shared" si="1"/>
        <v xml:space="preserve"> </v>
      </c>
    </row>
    <row r="24" spans="1:42" ht="15" x14ac:dyDescent="0.2">
      <c r="A24" s="117">
        <v>99028167</v>
      </c>
      <c r="B24" s="118" t="s">
        <v>218</v>
      </c>
      <c r="C24" s="118" t="s">
        <v>61</v>
      </c>
      <c r="D24" s="118" t="s">
        <v>4086</v>
      </c>
      <c r="E24" s="118" t="s">
        <v>4087</v>
      </c>
      <c r="F24" s="118" t="s">
        <v>4088</v>
      </c>
      <c r="G24" s="118" t="s">
        <v>1505</v>
      </c>
      <c r="H24" s="119" t="s">
        <v>4085</v>
      </c>
      <c r="L24" s="120">
        <v>1</v>
      </c>
      <c r="M24" s="120">
        <v>1</v>
      </c>
      <c r="N24" s="120">
        <v>0</v>
      </c>
      <c r="O24" s="117">
        <v>195377</v>
      </c>
      <c r="R24" s="118" t="s">
        <v>3931</v>
      </c>
      <c r="S24" s="120">
        <v>0</v>
      </c>
      <c r="T24" s="118" t="s">
        <v>4017</v>
      </c>
      <c r="W24" s="118" t="s">
        <v>3931</v>
      </c>
      <c r="X24" s="120">
        <v>0</v>
      </c>
      <c r="Z24" s="120">
        <v>0</v>
      </c>
      <c r="AB24" s="118" t="s">
        <v>5996</v>
      </c>
      <c r="AC24" s="118" t="s">
        <v>5997</v>
      </c>
      <c r="AD24" s="118" t="s">
        <v>5998</v>
      </c>
      <c r="AE24" s="120">
        <v>0</v>
      </c>
      <c r="AG24" s="120">
        <v>0</v>
      </c>
      <c r="AI24" s="120">
        <v>0</v>
      </c>
      <c r="AK24" s="120">
        <v>0</v>
      </c>
      <c r="AM24" s="118" t="s">
        <v>4024</v>
      </c>
      <c r="AO24" t="str">
        <f t="shared" si="0"/>
        <v>Herr</v>
      </c>
      <c r="AP24" s="101" t="str">
        <f t="shared" si="1"/>
        <v xml:space="preserve"> </v>
      </c>
    </row>
    <row r="25" spans="1:42" ht="15" x14ac:dyDescent="0.2">
      <c r="A25" s="117">
        <v>99028168</v>
      </c>
      <c r="B25" s="118" t="s">
        <v>376</v>
      </c>
      <c r="C25" s="118" t="s">
        <v>113</v>
      </c>
      <c r="D25" s="118" t="s">
        <v>4092</v>
      </c>
      <c r="E25" s="118" t="s">
        <v>4093</v>
      </c>
      <c r="F25" s="118" t="s">
        <v>4094</v>
      </c>
      <c r="G25" s="118" t="s">
        <v>28</v>
      </c>
      <c r="H25" s="119" t="s">
        <v>4091</v>
      </c>
      <c r="K25" s="118" t="s">
        <v>4095</v>
      </c>
      <c r="L25" s="120">
        <v>1</v>
      </c>
      <c r="M25" s="120">
        <v>1</v>
      </c>
      <c r="N25" s="120">
        <v>0</v>
      </c>
      <c r="O25" s="117">
        <v>171744</v>
      </c>
      <c r="P25" s="118" t="s">
        <v>4090</v>
      </c>
      <c r="R25" s="118" t="s">
        <v>3917</v>
      </c>
      <c r="S25" s="120">
        <v>0</v>
      </c>
      <c r="W25" s="118" t="s">
        <v>3917</v>
      </c>
      <c r="X25" s="120">
        <v>0</v>
      </c>
      <c r="Z25" s="120">
        <v>0</v>
      </c>
      <c r="AB25" s="118" t="s">
        <v>5996</v>
      </c>
      <c r="AC25" s="118" t="s">
        <v>5997</v>
      </c>
      <c r="AD25" s="118" t="s">
        <v>5998</v>
      </c>
      <c r="AE25" s="120">
        <v>0</v>
      </c>
      <c r="AG25" s="120">
        <v>0</v>
      </c>
      <c r="AI25" s="120">
        <v>0</v>
      </c>
      <c r="AK25" s="120">
        <v>0</v>
      </c>
      <c r="AM25" s="118" t="s">
        <v>4089</v>
      </c>
      <c r="AO25" t="str">
        <f t="shared" si="0"/>
        <v>Herr</v>
      </c>
      <c r="AP25" s="101" t="str">
        <f t="shared" si="1"/>
        <v xml:space="preserve"> </v>
      </c>
    </row>
    <row r="26" spans="1:42" ht="15" x14ac:dyDescent="0.2">
      <c r="A26" s="117">
        <v>99028169</v>
      </c>
      <c r="B26" s="118" t="s">
        <v>376</v>
      </c>
      <c r="C26" s="118" t="s">
        <v>79</v>
      </c>
      <c r="D26" s="118" t="s">
        <v>4099</v>
      </c>
      <c r="E26" s="118" t="s">
        <v>3994</v>
      </c>
      <c r="F26" s="118" t="s">
        <v>4100</v>
      </c>
      <c r="G26" s="118" t="s">
        <v>1390</v>
      </c>
      <c r="H26" s="119" t="s">
        <v>4098</v>
      </c>
      <c r="I26" s="118" t="s">
        <v>6017</v>
      </c>
      <c r="J26" s="118" t="s">
        <v>6018</v>
      </c>
      <c r="K26" s="118" t="s">
        <v>3265</v>
      </c>
      <c r="L26" s="120">
        <v>1</v>
      </c>
      <c r="M26" s="120">
        <v>1</v>
      </c>
      <c r="N26" s="120">
        <v>0</v>
      </c>
      <c r="O26" s="117">
        <v>100330</v>
      </c>
      <c r="P26" s="118" t="s">
        <v>4097</v>
      </c>
      <c r="Q26" s="118" t="s">
        <v>6009</v>
      </c>
      <c r="R26" s="118" t="s">
        <v>3925</v>
      </c>
      <c r="S26" s="120">
        <v>1</v>
      </c>
      <c r="T26" s="118" t="s">
        <v>4097</v>
      </c>
      <c r="V26" s="118" t="s">
        <v>6005</v>
      </c>
      <c r="W26" s="118" t="s">
        <v>3925</v>
      </c>
      <c r="X26" s="120">
        <v>1</v>
      </c>
      <c r="Z26" s="120">
        <v>0</v>
      </c>
      <c r="AB26" s="118" t="s">
        <v>5996</v>
      </c>
      <c r="AC26" s="118" t="s">
        <v>5997</v>
      </c>
      <c r="AD26" s="118" t="s">
        <v>5998</v>
      </c>
      <c r="AE26" s="120">
        <v>0</v>
      </c>
      <c r="AG26" s="120">
        <v>0</v>
      </c>
      <c r="AI26" s="120">
        <v>0</v>
      </c>
      <c r="AK26" s="120">
        <v>1</v>
      </c>
      <c r="AL26" s="118" t="s">
        <v>4101</v>
      </c>
      <c r="AM26" s="118" t="s">
        <v>4096</v>
      </c>
      <c r="AN26" s="118" t="s">
        <v>216</v>
      </c>
      <c r="AO26" t="str">
        <f t="shared" si="0"/>
        <v>Herr</v>
      </c>
      <c r="AP26" s="101" t="str">
        <f t="shared" si="1"/>
        <v>VV</v>
      </c>
    </row>
    <row r="27" spans="1:42" ht="15" x14ac:dyDescent="0.2">
      <c r="A27" s="117">
        <v>99028170</v>
      </c>
      <c r="B27" s="118" t="s">
        <v>3310</v>
      </c>
      <c r="C27" s="118" t="s">
        <v>106</v>
      </c>
      <c r="D27" s="118" t="s">
        <v>4092</v>
      </c>
      <c r="E27" s="118" t="s">
        <v>4093</v>
      </c>
      <c r="F27" s="118" t="s">
        <v>4094</v>
      </c>
      <c r="G27" s="118" t="s">
        <v>28</v>
      </c>
      <c r="H27" s="119" t="s">
        <v>4102</v>
      </c>
      <c r="K27" s="118" t="s">
        <v>3311</v>
      </c>
      <c r="L27" s="120">
        <v>1</v>
      </c>
      <c r="M27" s="120">
        <v>1</v>
      </c>
      <c r="N27" s="120">
        <v>0</v>
      </c>
      <c r="O27" s="117">
        <v>171702</v>
      </c>
      <c r="P27" s="118" t="s">
        <v>4090</v>
      </c>
      <c r="R27" s="118" t="s">
        <v>3932</v>
      </c>
      <c r="S27" s="120">
        <v>0</v>
      </c>
      <c r="W27" s="118" t="s">
        <v>3932</v>
      </c>
      <c r="X27" s="120">
        <v>0</v>
      </c>
      <c r="Z27" s="120">
        <v>0</v>
      </c>
      <c r="AB27" s="118" t="s">
        <v>6012</v>
      </c>
      <c r="AC27" s="118" t="s">
        <v>5997</v>
      </c>
      <c r="AD27" s="118" t="s">
        <v>5998</v>
      </c>
      <c r="AE27" s="120">
        <v>0</v>
      </c>
      <c r="AG27" s="120">
        <v>0</v>
      </c>
      <c r="AI27" s="120">
        <v>0</v>
      </c>
      <c r="AK27" s="120">
        <v>0</v>
      </c>
      <c r="AM27" s="118" t="s">
        <v>4089</v>
      </c>
      <c r="AO27" t="str">
        <f t="shared" si="0"/>
        <v>Frau</v>
      </c>
      <c r="AP27" s="101" t="str">
        <f t="shared" si="1"/>
        <v xml:space="preserve"> </v>
      </c>
    </row>
    <row r="28" spans="1:42" ht="15" x14ac:dyDescent="0.2">
      <c r="A28" s="117">
        <v>99028171</v>
      </c>
      <c r="B28" s="118" t="s">
        <v>1773</v>
      </c>
      <c r="C28" s="118" t="s">
        <v>77</v>
      </c>
      <c r="D28" s="118" t="s">
        <v>1774</v>
      </c>
      <c r="F28" s="118" t="s">
        <v>1775</v>
      </c>
      <c r="G28" s="118" t="s">
        <v>1776</v>
      </c>
      <c r="H28" s="119" t="s">
        <v>4104</v>
      </c>
      <c r="I28" s="118" t="s">
        <v>6019</v>
      </c>
      <c r="K28" s="118" t="s">
        <v>3741</v>
      </c>
      <c r="L28" s="120">
        <v>1</v>
      </c>
      <c r="M28" s="120">
        <v>1</v>
      </c>
      <c r="N28" s="120">
        <v>0</v>
      </c>
      <c r="O28" s="117">
        <v>170273</v>
      </c>
      <c r="P28" s="118" t="s">
        <v>4103</v>
      </c>
      <c r="Q28" s="118" t="s">
        <v>6009</v>
      </c>
      <c r="R28" s="118" t="s">
        <v>3921</v>
      </c>
      <c r="S28" s="120">
        <v>1</v>
      </c>
      <c r="W28" s="118" t="s">
        <v>3921</v>
      </c>
      <c r="X28" s="120">
        <v>0</v>
      </c>
      <c r="Z28" s="120">
        <v>0</v>
      </c>
      <c r="AB28" s="118" t="s">
        <v>5996</v>
      </c>
      <c r="AC28" s="118" t="s">
        <v>5997</v>
      </c>
      <c r="AD28" s="118" t="s">
        <v>5998</v>
      </c>
      <c r="AE28" s="120">
        <v>0</v>
      </c>
      <c r="AG28" s="120">
        <v>0</v>
      </c>
      <c r="AI28" s="120">
        <v>0</v>
      </c>
      <c r="AK28" s="120">
        <v>1</v>
      </c>
      <c r="AL28" s="118" t="s">
        <v>4003</v>
      </c>
      <c r="AM28" s="118" t="s">
        <v>4096</v>
      </c>
      <c r="AO28" t="str">
        <f t="shared" si="0"/>
        <v>Herr</v>
      </c>
      <c r="AP28" s="101" t="str">
        <f t="shared" si="1"/>
        <v>VV</v>
      </c>
    </row>
    <row r="29" spans="1:42" ht="15" x14ac:dyDescent="0.2">
      <c r="A29" s="117">
        <v>99028172</v>
      </c>
      <c r="B29" s="118" t="s">
        <v>1773</v>
      </c>
      <c r="C29" s="118" t="s">
        <v>79</v>
      </c>
      <c r="D29" s="118" t="s">
        <v>4107</v>
      </c>
      <c r="E29" s="118" t="s">
        <v>4108</v>
      </c>
      <c r="F29" s="118" t="s">
        <v>4109</v>
      </c>
      <c r="G29" s="118" t="s">
        <v>2</v>
      </c>
      <c r="H29" s="119" t="s">
        <v>4106</v>
      </c>
      <c r="K29" s="118" t="s">
        <v>3788</v>
      </c>
      <c r="L29" s="120">
        <v>1</v>
      </c>
      <c r="M29" s="120">
        <v>1</v>
      </c>
      <c r="N29" s="120">
        <v>0</v>
      </c>
      <c r="O29" s="117">
        <v>156504</v>
      </c>
      <c r="P29" s="118" t="s">
        <v>4105</v>
      </c>
      <c r="Q29" s="118" t="s">
        <v>6000</v>
      </c>
      <c r="R29" s="118" t="s">
        <v>3917</v>
      </c>
      <c r="S29" s="120">
        <v>0</v>
      </c>
      <c r="W29" s="118" t="s">
        <v>3917</v>
      </c>
      <c r="X29" s="120">
        <v>0</v>
      </c>
      <c r="Z29" s="120">
        <v>0</v>
      </c>
      <c r="AB29" s="118" t="s">
        <v>5996</v>
      </c>
      <c r="AC29" s="118" t="s">
        <v>5997</v>
      </c>
      <c r="AD29" s="118" t="s">
        <v>5998</v>
      </c>
      <c r="AE29" s="120">
        <v>0</v>
      </c>
      <c r="AG29" s="120">
        <v>0</v>
      </c>
      <c r="AI29" s="120">
        <v>0</v>
      </c>
      <c r="AK29" s="120">
        <v>0</v>
      </c>
      <c r="AM29" s="118" t="s">
        <v>3997</v>
      </c>
      <c r="AO29" t="str">
        <f t="shared" si="0"/>
        <v>Herr</v>
      </c>
      <c r="AP29" s="101" t="str">
        <f t="shared" si="1"/>
        <v xml:space="preserve"> </v>
      </c>
    </row>
    <row r="30" spans="1:42" ht="15" x14ac:dyDescent="0.2">
      <c r="A30" s="117">
        <v>99028145</v>
      </c>
      <c r="B30" s="118" t="s">
        <v>334</v>
      </c>
      <c r="C30" s="118" t="s">
        <v>67</v>
      </c>
      <c r="D30" s="118" t="s">
        <v>4111</v>
      </c>
      <c r="E30" s="118" t="s">
        <v>4069</v>
      </c>
      <c r="F30" s="118" t="s">
        <v>1802</v>
      </c>
      <c r="G30" s="118" t="s">
        <v>1396</v>
      </c>
      <c r="H30" s="119" t="s">
        <v>4110</v>
      </c>
      <c r="K30" s="118" t="s">
        <v>3640</v>
      </c>
      <c r="L30" s="120">
        <v>1</v>
      </c>
      <c r="M30" s="120">
        <v>1</v>
      </c>
      <c r="N30" s="120">
        <v>0</v>
      </c>
      <c r="O30" s="117">
        <v>182801</v>
      </c>
      <c r="P30" s="118" t="s">
        <v>4073</v>
      </c>
      <c r="R30" s="118" t="s">
        <v>3926</v>
      </c>
      <c r="S30" s="120">
        <v>0</v>
      </c>
      <c r="W30" s="118" t="s">
        <v>3926</v>
      </c>
      <c r="X30" s="120">
        <v>0</v>
      </c>
      <c r="Z30" s="120">
        <v>0</v>
      </c>
      <c r="AB30" s="118" t="s">
        <v>5996</v>
      </c>
      <c r="AC30" s="118" t="s">
        <v>5997</v>
      </c>
      <c r="AD30" s="118" t="s">
        <v>5998</v>
      </c>
      <c r="AE30" s="120">
        <v>0</v>
      </c>
      <c r="AG30" s="120">
        <v>0</v>
      </c>
      <c r="AI30" s="120">
        <v>0</v>
      </c>
      <c r="AK30" s="120">
        <v>1</v>
      </c>
      <c r="AL30" s="118" t="s">
        <v>4045</v>
      </c>
      <c r="AM30" s="118" t="s">
        <v>4024</v>
      </c>
      <c r="AO30" t="str">
        <f t="shared" si="0"/>
        <v>Herr</v>
      </c>
      <c r="AP30" s="101" t="str">
        <f t="shared" si="1"/>
        <v xml:space="preserve"> </v>
      </c>
    </row>
    <row r="31" spans="1:42" ht="15" x14ac:dyDescent="0.2">
      <c r="A31" s="117">
        <v>99028173</v>
      </c>
      <c r="B31" s="118" t="s">
        <v>334</v>
      </c>
      <c r="C31" s="118" t="s">
        <v>81</v>
      </c>
      <c r="D31" s="118" t="s">
        <v>592</v>
      </c>
      <c r="F31" s="118" t="s">
        <v>4113</v>
      </c>
      <c r="G31" s="118" t="s">
        <v>1393</v>
      </c>
      <c r="H31" s="119" t="s">
        <v>4112</v>
      </c>
      <c r="K31" s="118" t="s">
        <v>3639</v>
      </c>
      <c r="L31" s="120">
        <v>1</v>
      </c>
      <c r="M31" s="120">
        <v>1</v>
      </c>
      <c r="N31" s="120">
        <v>0</v>
      </c>
      <c r="O31" s="117">
        <v>182800</v>
      </c>
      <c r="P31" s="118" t="s">
        <v>4073</v>
      </c>
      <c r="R31" s="118" t="s">
        <v>3933</v>
      </c>
      <c r="S31" s="120">
        <v>0</v>
      </c>
      <c r="W31" s="118" t="s">
        <v>3933</v>
      </c>
      <c r="X31" s="120">
        <v>0</v>
      </c>
      <c r="Z31" s="120">
        <v>0</v>
      </c>
      <c r="AB31" s="118" t="s">
        <v>5996</v>
      </c>
      <c r="AC31" s="118" t="s">
        <v>5997</v>
      </c>
      <c r="AD31" s="118" t="s">
        <v>5998</v>
      </c>
      <c r="AE31" s="120">
        <v>0</v>
      </c>
      <c r="AG31" s="120">
        <v>0</v>
      </c>
      <c r="AI31" s="120">
        <v>0</v>
      </c>
      <c r="AK31" s="120">
        <v>0</v>
      </c>
      <c r="AM31" s="118" t="s">
        <v>4024</v>
      </c>
      <c r="AO31" t="str">
        <f t="shared" si="0"/>
        <v>Herr</v>
      </c>
      <c r="AP31" s="101" t="str">
        <f t="shared" si="1"/>
        <v xml:space="preserve"> </v>
      </c>
    </row>
    <row r="32" spans="1:42" ht="15" x14ac:dyDescent="0.2">
      <c r="A32" s="117">
        <v>99028144</v>
      </c>
      <c r="B32" s="118" t="s">
        <v>334</v>
      </c>
      <c r="C32" s="118" t="s">
        <v>96</v>
      </c>
      <c r="D32" s="118" t="s">
        <v>4117</v>
      </c>
      <c r="E32" s="118" t="s">
        <v>3994</v>
      </c>
      <c r="F32" s="118" t="s">
        <v>4118</v>
      </c>
      <c r="G32" s="118" t="s">
        <v>3</v>
      </c>
      <c r="H32" s="119" t="s">
        <v>4116</v>
      </c>
      <c r="K32" s="118" t="s">
        <v>3885</v>
      </c>
      <c r="L32" s="120">
        <v>1</v>
      </c>
      <c r="M32" s="120">
        <v>1</v>
      </c>
      <c r="N32" s="120">
        <v>0</v>
      </c>
      <c r="O32" s="117">
        <v>143028</v>
      </c>
      <c r="P32" s="118" t="s">
        <v>4114</v>
      </c>
      <c r="Q32" s="118" t="s">
        <v>6020</v>
      </c>
      <c r="R32" s="118" t="s">
        <v>3923</v>
      </c>
      <c r="S32" s="120">
        <v>0</v>
      </c>
      <c r="T32" s="118" t="s">
        <v>4115</v>
      </c>
      <c r="W32" s="118" t="s">
        <v>3923</v>
      </c>
      <c r="X32" s="120">
        <v>1</v>
      </c>
      <c r="Z32" s="120">
        <v>0</v>
      </c>
      <c r="AB32" s="118" t="s">
        <v>5996</v>
      </c>
      <c r="AC32" s="118" t="s">
        <v>5997</v>
      </c>
      <c r="AD32" s="118" t="s">
        <v>5998</v>
      </c>
      <c r="AE32" s="120">
        <v>0</v>
      </c>
      <c r="AG32" s="120">
        <v>0</v>
      </c>
      <c r="AI32" s="120">
        <v>0</v>
      </c>
      <c r="AK32" s="120">
        <v>1</v>
      </c>
      <c r="AL32" s="118" t="s">
        <v>4119</v>
      </c>
      <c r="AM32" s="118" t="s">
        <v>4034</v>
      </c>
      <c r="AO32" t="str">
        <f t="shared" si="0"/>
        <v>Herr</v>
      </c>
      <c r="AP32" s="101" t="str">
        <f t="shared" si="1"/>
        <v xml:space="preserve"> </v>
      </c>
    </row>
    <row r="33" spans="1:42" ht="15" x14ac:dyDescent="0.2">
      <c r="A33" s="117">
        <v>99028142</v>
      </c>
      <c r="B33" s="118" t="s">
        <v>334</v>
      </c>
      <c r="C33" s="118" t="s">
        <v>59</v>
      </c>
      <c r="D33" s="118" t="s">
        <v>4121</v>
      </c>
      <c r="E33" s="118" t="s">
        <v>4122</v>
      </c>
      <c r="F33" s="118" t="s">
        <v>1802</v>
      </c>
      <c r="G33" s="118" t="s">
        <v>1396</v>
      </c>
      <c r="H33" s="119" t="s">
        <v>4120</v>
      </c>
      <c r="K33" s="118" t="s">
        <v>3641</v>
      </c>
      <c r="L33" s="120">
        <v>1</v>
      </c>
      <c r="M33" s="120">
        <v>1</v>
      </c>
      <c r="N33" s="120">
        <v>0</v>
      </c>
      <c r="O33" s="117">
        <v>182807</v>
      </c>
      <c r="P33" s="118" t="s">
        <v>4073</v>
      </c>
      <c r="R33" s="118" t="s">
        <v>3925</v>
      </c>
      <c r="S33" s="120">
        <v>0</v>
      </c>
      <c r="W33" s="118" t="s">
        <v>3925</v>
      </c>
      <c r="X33" s="120">
        <v>0</v>
      </c>
      <c r="Z33" s="120">
        <v>0</v>
      </c>
      <c r="AB33" s="118" t="s">
        <v>5996</v>
      </c>
      <c r="AC33" s="118" t="s">
        <v>5997</v>
      </c>
      <c r="AD33" s="118" t="s">
        <v>5998</v>
      </c>
      <c r="AE33" s="120">
        <v>0</v>
      </c>
      <c r="AG33" s="120">
        <v>0</v>
      </c>
      <c r="AI33" s="120">
        <v>0</v>
      </c>
      <c r="AK33" s="120">
        <v>0</v>
      </c>
      <c r="AM33" s="118" t="s">
        <v>4024</v>
      </c>
      <c r="AO33" t="str">
        <f t="shared" si="0"/>
        <v>Herr</v>
      </c>
      <c r="AP33" s="101" t="str">
        <f t="shared" si="1"/>
        <v xml:space="preserve"> </v>
      </c>
    </row>
    <row r="34" spans="1:42" ht="15" x14ac:dyDescent="0.2">
      <c r="A34" s="117">
        <v>99028115</v>
      </c>
      <c r="B34" s="118" t="s">
        <v>221</v>
      </c>
      <c r="C34" s="118" t="s">
        <v>55</v>
      </c>
      <c r="D34" s="118" t="s">
        <v>4125</v>
      </c>
      <c r="E34" s="118" t="s">
        <v>4126</v>
      </c>
      <c r="F34" s="118" t="s">
        <v>4127</v>
      </c>
      <c r="G34" s="118" t="s">
        <v>1395</v>
      </c>
      <c r="H34" s="119" t="s">
        <v>4124</v>
      </c>
      <c r="L34" s="120">
        <v>1</v>
      </c>
      <c r="M34" s="120">
        <v>1</v>
      </c>
      <c r="N34" s="120">
        <v>0</v>
      </c>
      <c r="O34" s="117">
        <v>126980</v>
      </c>
      <c r="P34" s="118" t="s">
        <v>4123</v>
      </c>
      <c r="R34" s="118" t="s">
        <v>3934</v>
      </c>
      <c r="S34" s="120">
        <v>0</v>
      </c>
      <c r="W34" s="118" t="s">
        <v>3934</v>
      </c>
      <c r="X34" s="120">
        <v>0</v>
      </c>
      <c r="Z34" s="120">
        <v>0</v>
      </c>
      <c r="AB34" s="118" t="s">
        <v>5996</v>
      </c>
      <c r="AC34" s="118" t="s">
        <v>5997</v>
      </c>
      <c r="AD34" s="118" t="s">
        <v>5998</v>
      </c>
      <c r="AE34" s="120">
        <v>0</v>
      </c>
      <c r="AG34" s="120">
        <v>0</v>
      </c>
      <c r="AI34" s="120">
        <v>0</v>
      </c>
      <c r="AK34" s="120">
        <v>1</v>
      </c>
      <c r="AL34" s="118" t="s">
        <v>4128</v>
      </c>
      <c r="AM34" s="118" t="s">
        <v>4024</v>
      </c>
      <c r="AO34" t="str">
        <f t="shared" si="0"/>
        <v>Herr</v>
      </c>
      <c r="AP34" s="101" t="str">
        <f t="shared" si="1"/>
        <v xml:space="preserve"> </v>
      </c>
    </row>
    <row r="35" spans="1:42" ht="15" x14ac:dyDescent="0.2">
      <c r="A35" s="117">
        <v>99028116</v>
      </c>
      <c r="B35" s="118" t="s">
        <v>182</v>
      </c>
      <c r="C35" s="118" t="s">
        <v>1654</v>
      </c>
      <c r="D35" s="118" t="s">
        <v>4132</v>
      </c>
      <c r="E35" s="118" t="s">
        <v>4133</v>
      </c>
      <c r="F35" s="118" t="s">
        <v>4134</v>
      </c>
      <c r="G35" s="118" t="s">
        <v>1385</v>
      </c>
      <c r="H35" s="119" t="s">
        <v>4131</v>
      </c>
      <c r="K35" s="118" t="s">
        <v>3295</v>
      </c>
      <c r="L35" s="120">
        <v>1</v>
      </c>
      <c r="M35" s="120">
        <v>1</v>
      </c>
      <c r="N35" s="120">
        <v>0</v>
      </c>
      <c r="O35" s="117">
        <v>146866</v>
      </c>
      <c r="P35" s="118" t="s">
        <v>4130</v>
      </c>
      <c r="R35" s="118" t="s">
        <v>3932</v>
      </c>
      <c r="S35" s="120">
        <v>0</v>
      </c>
      <c r="W35" s="118" t="s">
        <v>3932</v>
      </c>
      <c r="X35" s="120">
        <v>0</v>
      </c>
      <c r="Z35" s="120">
        <v>0</v>
      </c>
      <c r="AB35" s="118" t="s">
        <v>5996</v>
      </c>
      <c r="AC35" s="118" t="s">
        <v>5997</v>
      </c>
      <c r="AD35" s="118" t="s">
        <v>5998</v>
      </c>
      <c r="AE35" s="120">
        <v>0</v>
      </c>
      <c r="AG35" s="120">
        <v>0</v>
      </c>
      <c r="AI35" s="120">
        <v>0</v>
      </c>
      <c r="AK35" s="120">
        <v>0</v>
      </c>
      <c r="AM35" s="118" t="s">
        <v>4129</v>
      </c>
      <c r="AO35" t="str">
        <f t="shared" si="0"/>
        <v>Herr</v>
      </c>
      <c r="AP35" s="101" t="str">
        <f t="shared" si="1"/>
        <v xml:space="preserve"> </v>
      </c>
    </row>
    <row r="36" spans="1:42" ht="15" x14ac:dyDescent="0.2">
      <c r="A36" s="117">
        <v>99028117</v>
      </c>
      <c r="B36" s="118" t="s">
        <v>182</v>
      </c>
      <c r="C36" s="118" t="s">
        <v>72</v>
      </c>
      <c r="D36" s="118" t="s">
        <v>4136</v>
      </c>
      <c r="E36" s="118" t="s">
        <v>4007</v>
      </c>
      <c r="F36" s="118" t="s">
        <v>4137</v>
      </c>
      <c r="G36" s="118" t="s">
        <v>1372</v>
      </c>
      <c r="H36" s="119" t="s">
        <v>4135</v>
      </c>
      <c r="L36" s="120">
        <v>1</v>
      </c>
      <c r="M36" s="120">
        <v>1</v>
      </c>
      <c r="N36" s="120">
        <v>0</v>
      </c>
      <c r="O36" s="117">
        <v>201822</v>
      </c>
      <c r="P36" s="118" t="s">
        <v>4054</v>
      </c>
      <c r="R36" s="118" t="s">
        <v>3923</v>
      </c>
      <c r="S36" s="120">
        <v>0</v>
      </c>
      <c r="W36" s="118" t="s">
        <v>3923</v>
      </c>
      <c r="X36" s="120">
        <v>0</v>
      </c>
      <c r="Z36" s="120">
        <v>0</v>
      </c>
      <c r="AB36" s="118" t="s">
        <v>5996</v>
      </c>
      <c r="AC36" s="118" t="s">
        <v>5997</v>
      </c>
      <c r="AD36" s="118" t="s">
        <v>5998</v>
      </c>
      <c r="AE36" s="120">
        <v>0</v>
      </c>
      <c r="AG36" s="120">
        <v>0</v>
      </c>
      <c r="AI36" s="120">
        <v>0</v>
      </c>
      <c r="AK36" s="120">
        <v>0</v>
      </c>
      <c r="AM36" s="118" t="s">
        <v>4034</v>
      </c>
      <c r="AO36" t="str">
        <f t="shared" si="0"/>
        <v>Herr</v>
      </c>
      <c r="AP36" s="101" t="str">
        <f t="shared" si="1"/>
        <v xml:space="preserve"> </v>
      </c>
    </row>
    <row r="37" spans="1:42" ht="15" x14ac:dyDescent="0.2">
      <c r="A37" s="117">
        <v>99047047</v>
      </c>
      <c r="B37" s="118" t="s">
        <v>182</v>
      </c>
      <c r="C37" s="118" t="s">
        <v>113</v>
      </c>
      <c r="D37" s="118" t="s">
        <v>4140</v>
      </c>
      <c r="E37" s="118" t="s">
        <v>4141</v>
      </c>
      <c r="F37" s="118" t="s">
        <v>1802</v>
      </c>
      <c r="G37" s="118" t="s">
        <v>1396</v>
      </c>
      <c r="H37" s="119" t="s">
        <v>4138</v>
      </c>
      <c r="L37" s="120">
        <v>1</v>
      </c>
      <c r="M37" s="120">
        <v>0</v>
      </c>
      <c r="N37" s="120">
        <v>0</v>
      </c>
      <c r="O37" s="117">
        <v>259906</v>
      </c>
      <c r="P37" s="118" t="s">
        <v>4073</v>
      </c>
      <c r="R37" s="118" t="s">
        <v>4139</v>
      </c>
      <c r="S37" s="120">
        <v>0</v>
      </c>
      <c r="X37" s="120">
        <v>0</v>
      </c>
      <c r="Z37" s="120">
        <v>0</v>
      </c>
      <c r="AB37" s="118" t="s">
        <v>5996</v>
      </c>
      <c r="AC37" s="118" t="s">
        <v>5997</v>
      </c>
      <c r="AD37" s="118" t="s">
        <v>5998</v>
      </c>
      <c r="AE37" s="120">
        <v>0</v>
      </c>
      <c r="AG37" s="120">
        <v>0</v>
      </c>
      <c r="AI37" s="120">
        <v>0</v>
      </c>
      <c r="AK37" s="120">
        <v>0</v>
      </c>
      <c r="AM37" s="118" t="s">
        <v>4024</v>
      </c>
      <c r="AO37" t="str">
        <f t="shared" si="0"/>
        <v>Herr</v>
      </c>
      <c r="AP37" s="101" t="str">
        <f t="shared" si="1"/>
        <v xml:space="preserve"> </v>
      </c>
    </row>
    <row r="38" spans="1:42" ht="15" x14ac:dyDescent="0.2">
      <c r="A38" s="117">
        <v>99046799</v>
      </c>
      <c r="B38" s="118" t="s">
        <v>182</v>
      </c>
      <c r="C38" s="118" t="s">
        <v>1829</v>
      </c>
      <c r="D38" s="118" t="s">
        <v>4145</v>
      </c>
      <c r="E38" s="118" t="s">
        <v>4146</v>
      </c>
      <c r="F38" s="118" t="s">
        <v>1794</v>
      </c>
      <c r="G38" s="118" t="s">
        <v>904</v>
      </c>
      <c r="H38" s="119" t="s">
        <v>4143</v>
      </c>
      <c r="I38" s="118" t="s">
        <v>6021</v>
      </c>
      <c r="J38" s="118" t="s">
        <v>6022</v>
      </c>
      <c r="K38" s="118" t="s">
        <v>3965</v>
      </c>
      <c r="L38" s="120">
        <v>1</v>
      </c>
      <c r="M38" s="120">
        <v>0</v>
      </c>
      <c r="N38" s="120">
        <v>0</v>
      </c>
      <c r="O38" s="117">
        <v>609368</v>
      </c>
      <c r="P38" s="118" t="s">
        <v>4142</v>
      </c>
      <c r="R38" s="118" t="s">
        <v>4144</v>
      </c>
      <c r="S38" s="120">
        <v>0</v>
      </c>
      <c r="X38" s="120">
        <v>0</v>
      </c>
      <c r="Z38" s="120">
        <v>0</v>
      </c>
      <c r="AB38" s="118" t="s">
        <v>5996</v>
      </c>
      <c r="AC38" s="118" t="s">
        <v>5997</v>
      </c>
      <c r="AD38" s="118" t="s">
        <v>5998</v>
      </c>
      <c r="AE38" s="120">
        <v>0</v>
      </c>
      <c r="AG38" s="120">
        <v>0</v>
      </c>
      <c r="AI38" s="120">
        <v>0</v>
      </c>
      <c r="AK38" s="120">
        <v>0</v>
      </c>
      <c r="AM38" s="118" t="s">
        <v>4129</v>
      </c>
      <c r="AO38" t="str">
        <f t="shared" si="0"/>
        <v>Herr</v>
      </c>
      <c r="AP38" s="101" t="str">
        <f t="shared" si="1"/>
        <v xml:space="preserve"> </v>
      </c>
    </row>
    <row r="39" spans="1:42" ht="15" x14ac:dyDescent="0.2">
      <c r="A39" s="117">
        <v>99028118</v>
      </c>
      <c r="B39" s="118" t="s">
        <v>182</v>
      </c>
      <c r="C39" s="118" t="s">
        <v>74</v>
      </c>
      <c r="D39" s="118" t="s">
        <v>4056</v>
      </c>
      <c r="E39" s="118" t="s">
        <v>4148</v>
      </c>
      <c r="F39" s="118" t="s">
        <v>4057</v>
      </c>
      <c r="G39" s="118" t="s">
        <v>897</v>
      </c>
      <c r="H39" s="119" t="s">
        <v>4147</v>
      </c>
      <c r="K39" s="118" t="s">
        <v>3699</v>
      </c>
      <c r="L39" s="120">
        <v>1</v>
      </c>
      <c r="M39" s="120">
        <v>1</v>
      </c>
      <c r="N39" s="120">
        <v>0</v>
      </c>
      <c r="O39" s="117">
        <v>247500</v>
      </c>
      <c r="P39" s="118" t="s">
        <v>4054</v>
      </c>
      <c r="R39" s="118" t="s">
        <v>3916</v>
      </c>
      <c r="S39" s="120">
        <v>0</v>
      </c>
      <c r="W39" s="118" t="s">
        <v>3916</v>
      </c>
      <c r="X39" s="120">
        <v>0</v>
      </c>
      <c r="Z39" s="120">
        <v>0</v>
      </c>
      <c r="AB39" s="118" t="s">
        <v>5996</v>
      </c>
      <c r="AC39" s="118" t="s">
        <v>5997</v>
      </c>
      <c r="AD39" s="118" t="s">
        <v>5998</v>
      </c>
      <c r="AE39" s="120">
        <v>0</v>
      </c>
      <c r="AG39" s="120">
        <v>0</v>
      </c>
      <c r="AI39" s="120">
        <v>0</v>
      </c>
      <c r="AK39" s="120">
        <v>0</v>
      </c>
      <c r="AM39" s="118" t="s">
        <v>4034</v>
      </c>
      <c r="AO39" t="str">
        <f t="shared" si="0"/>
        <v>Herr</v>
      </c>
      <c r="AP39" s="101" t="str">
        <f t="shared" si="1"/>
        <v xml:space="preserve"> </v>
      </c>
    </row>
    <row r="40" spans="1:42" ht="15" x14ac:dyDescent="0.2">
      <c r="A40" s="117">
        <v>99028119</v>
      </c>
      <c r="B40" s="118" t="s">
        <v>182</v>
      </c>
      <c r="C40" s="118" t="s">
        <v>55</v>
      </c>
      <c r="D40" s="118" t="s">
        <v>4155</v>
      </c>
      <c r="E40" s="118" t="s">
        <v>4007</v>
      </c>
      <c r="F40" s="118" t="s">
        <v>1782</v>
      </c>
      <c r="G40" s="118" t="s">
        <v>1399</v>
      </c>
      <c r="H40" s="119" t="s">
        <v>4154</v>
      </c>
      <c r="L40" s="120">
        <v>1</v>
      </c>
      <c r="M40" s="120">
        <v>1</v>
      </c>
      <c r="N40" s="120">
        <v>0</v>
      </c>
      <c r="O40" s="117">
        <v>173598</v>
      </c>
      <c r="P40" s="118" t="s">
        <v>4153</v>
      </c>
      <c r="R40" s="118" t="s">
        <v>3935</v>
      </c>
      <c r="S40" s="120">
        <v>0</v>
      </c>
      <c r="W40" s="118" t="s">
        <v>3935</v>
      </c>
      <c r="X40" s="120">
        <v>0</v>
      </c>
      <c r="Z40" s="120">
        <v>0</v>
      </c>
      <c r="AB40" s="118" t="s">
        <v>5996</v>
      </c>
      <c r="AC40" s="118" t="s">
        <v>5997</v>
      </c>
      <c r="AD40" s="118" t="s">
        <v>5998</v>
      </c>
      <c r="AE40" s="120">
        <v>0</v>
      </c>
      <c r="AG40" s="120">
        <v>0</v>
      </c>
      <c r="AI40" s="120">
        <v>0</v>
      </c>
      <c r="AK40" s="120">
        <v>1</v>
      </c>
      <c r="AL40" s="118" t="s">
        <v>3931</v>
      </c>
      <c r="AM40" s="118" t="s">
        <v>3990</v>
      </c>
      <c r="AO40" t="str">
        <f t="shared" si="0"/>
        <v>Herr</v>
      </c>
      <c r="AP40" s="101" t="str">
        <f t="shared" si="1"/>
        <v xml:space="preserve"> </v>
      </c>
    </row>
    <row r="41" spans="1:42" ht="15" x14ac:dyDescent="0.2">
      <c r="A41" s="117">
        <v>99028120</v>
      </c>
      <c r="B41" s="118" t="s">
        <v>182</v>
      </c>
      <c r="C41" s="118" t="s">
        <v>55</v>
      </c>
      <c r="D41" s="118" t="s">
        <v>4151</v>
      </c>
      <c r="E41" s="118" t="s">
        <v>4069</v>
      </c>
      <c r="F41" s="118" t="s">
        <v>4152</v>
      </c>
      <c r="G41" s="118" t="s">
        <v>898</v>
      </c>
      <c r="H41" s="119" t="s">
        <v>4150</v>
      </c>
      <c r="L41" s="120">
        <v>1</v>
      </c>
      <c r="M41" s="120">
        <v>1</v>
      </c>
      <c r="N41" s="120">
        <v>0</v>
      </c>
      <c r="O41" s="117">
        <v>171357</v>
      </c>
      <c r="P41" s="118" t="s">
        <v>4142</v>
      </c>
      <c r="R41" s="118" t="s">
        <v>3936</v>
      </c>
      <c r="S41" s="120">
        <v>0</v>
      </c>
      <c r="W41" s="118" t="s">
        <v>3936</v>
      </c>
      <c r="X41" s="120">
        <v>0</v>
      </c>
      <c r="Z41" s="120">
        <v>0</v>
      </c>
      <c r="AB41" s="118" t="s">
        <v>5996</v>
      </c>
      <c r="AC41" s="118" t="s">
        <v>5997</v>
      </c>
      <c r="AD41" s="118" t="s">
        <v>5998</v>
      </c>
      <c r="AE41" s="120">
        <v>0</v>
      </c>
      <c r="AG41" s="120">
        <v>0</v>
      </c>
      <c r="AI41" s="120">
        <v>0</v>
      </c>
      <c r="AK41" s="120">
        <v>1</v>
      </c>
      <c r="AL41" s="118" t="s">
        <v>4101</v>
      </c>
      <c r="AM41" s="118" t="s">
        <v>4149</v>
      </c>
      <c r="AO41" t="str">
        <f t="shared" si="0"/>
        <v>Herr</v>
      </c>
      <c r="AP41" s="101" t="str">
        <f t="shared" si="1"/>
        <v xml:space="preserve"> </v>
      </c>
    </row>
    <row r="42" spans="1:42" ht="15" x14ac:dyDescent="0.2">
      <c r="A42" s="117">
        <v>99028121</v>
      </c>
      <c r="B42" s="118" t="s">
        <v>182</v>
      </c>
      <c r="C42" s="118" t="s">
        <v>75</v>
      </c>
      <c r="D42" s="118" t="s">
        <v>4158</v>
      </c>
      <c r="E42" s="118" t="s">
        <v>4159</v>
      </c>
      <c r="F42" s="118" t="s">
        <v>1787</v>
      </c>
      <c r="G42" s="118" t="s">
        <v>1400</v>
      </c>
      <c r="H42" s="119" t="s">
        <v>4157</v>
      </c>
      <c r="K42" s="118" t="s">
        <v>3262</v>
      </c>
      <c r="L42" s="120">
        <v>1</v>
      </c>
      <c r="M42" s="120">
        <v>1</v>
      </c>
      <c r="N42" s="120">
        <v>0</v>
      </c>
      <c r="O42" s="117">
        <v>100321</v>
      </c>
      <c r="P42" s="118" t="s">
        <v>4156</v>
      </c>
      <c r="R42" s="118" t="s">
        <v>3937</v>
      </c>
      <c r="S42" s="120">
        <v>0</v>
      </c>
      <c r="W42" s="118" t="s">
        <v>3937</v>
      </c>
      <c r="X42" s="120">
        <v>0</v>
      </c>
      <c r="Z42" s="120">
        <v>0</v>
      </c>
      <c r="AB42" s="118" t="s">
        <v>5996</v>
      </c>
      <c r="AC42" s="118" t="s">
        <v>5997</v>
      </c>
      <c r="AD42" s="118" t="s">
        <v>5998</v>
      </c>
      <c r="AE42" s="120">
        <v>0</v>
      </c>
      <c r="AG42" s="120">
        <v>0</v>
      </c>
      <c r="AI42" s="120">
        <v>0</v>
      </c>
      <c r="AK42" s="120">
        <v>1</v>
      </c>
      <c r="AL42" s="118" t="s">
        <v>3937</v>
      </c>
      <c r="AM42" s="118" t="s">
        <v>3985</v>
      </c>
      <c r="AN42" s="118" t="s">
        <v>6202</v>
      </c>
      <c r="AO42" t="str">
        <f t="shared" si="0"/>
        <v>Herr</v>
      </c>
      <c r="AP42" s="101" t="str">
        <f t="shared" si="1"/>
        <v xml:space="preserve"> </v>
      </c>
    </row>
    <row r="43" spans="1:42" ht="15" x14ac:dyDescent="0.2">
      <c r="A43" s="117">
        <v>99028122</v>
      </c>
      <c r="B43" s="118" t="s">
        <v>182</v>
      </c>
      <c r="C43" s="118" t="s">
        <v>960</v>
      </c>
      <c r="D43" s="118" t="s">
        <v>4162</v>
      </c>
      <c r="E43" s="118" t="s">
        <v>4076</v>
      </c>
      <c r="F43" s="118" t="s">
        <v>1778</v>
      </c>
      <c r="G43" s="118" t="s">
        <v>1378</v>
      </c>
      <c r="H43" s="119" t="s">
        <v>4161</v>
      </c>
      <c r="K43" s="118" t="s">
        <v>3357</v>
      </c>
      <c r="L43" s="120">
        <v>1</v>
      </c>
      <c r="M43" s="120">
        <v>1</v>
      </c>
      <c r="N43" s="120">
        <v>0</v>
      </c>
      <c r="O43" s="117">
        <v>100377</v>
      </c>
      <c r="P43" s="118" t="s">
        <v>4160</v>
      </c>
      <c r="R43" s="118" t="s">
        <v>3921</v>
      </c>
      <c r="S43" s="120">
        <v>0</v>
      </c>
      <c r="W43" s="118" t="s">
        <v>3921</v>
      </c>
      <c r="X43" s="120">
        <v>0</v>
      </c>
      <c r="Z43" s="120">
        <v>0</v>
      </c>
      <c r="AB43" s="118" t="s">
        <v>5996</v>
      </c>
      <c r="AC43" s="118" t="s">
        <v>5997</v>
      </c>
      <c r="AD43" s="118" t="s">
        <v>5998</v>
      </c>
      <c r="AE43" s="120">
        <v>0</v>
      </c>
      <c r="AG43" s="120">
        <v>0</v>
      </c>
      <c r="AI43" s="120">
        <v>0</v>
      </c>
      <c r="AK43" s="120">
        <v>1</v>
      </c>
      <c r="AL43" s="118" t="s">
        <v>3996</v>
      </c>
      <c r="AM43" s="118" t="s">
        <v>4129</v>
      </c>
      <c r="AO43" t="str">
        <f t="shared" si="0"/>
        <v>Herr</v>
      </c>
      <c r="AP43" s="101" t="str">
        <f t="shared" si="1"/>
        <v xml:space="preserve"> </v>
      </c>
    </row>
    <row r="44" spans="1:42" ht="15" x14ac:dyDescent="0.2">
      <c r="A44" s="117">
        <v>99028123</v>
      </c>
      <c r="B44" s="118" t="s">
        <v>182</v>
      </c>
      <c r="C44" s="118" t="s">
        <v>112</v>
      </c>
      <c r="D44" s="118" t="s">
        <v>4164</v>
      </c>
      <c r="E44" s="118" t="s">
        <v>4165</v>
      </c>
      <c r="F44" s="118" t="s">
        <v>4166</v>
      </c>
      <c r="G44" s="118" t="s">
        <v>156</v>
      </c>
      <c r="H44" s="119" t="s">
        <v>4163</v>
      </c>
      <c r="K44" s="118" t="s">
        <v>3789</v>
      </c>
      <c r="L44" s="120">
        <v>1</v>
      </c>
      <c r="M44" s="120">
        <v>1</v>
      </c>
      <c r="N44" s="120">
        <v>0</v>
      </c>
      <c r="O44" s="117">
        <v>187703</v>
      </c>
      <c r="P44" s="118" t="s">
        <v>4041</v>
      </c>
      <c r="R44" s="118" t="s">
        <v>3938</v>
      </c>
      <c r="S44" s="120">
        <v>0</v>
      </c>
      <c r="W44" s="118" t="s">
        <v>3938</v>
      </c>
      <c r="X44" s="120">
        <v>0</v>
      </c>
      <c r="Z44" s="120">
        <v>0</v>
      </c>
      <c r="AB44" s="118" t="s">
        <v>5996</v>
      </c>
      <c r="AC44" s="118" t="s">
        <v>5997</v>
      </c>
      <c r="AD44" s="118" t="s">
        <v>5998</v>
      </c>
      <c r="AE44" s="120">
        <v>0</v>
      </c>
      <c r="AG44" s="120">
        <v>0</v>
      </c>
      <c r="AI44" s="120">
        <v>0</v>
      </c>
      <c r="AK44" s="120">
        <v>1</v>
      </c>
      <c r="AL44" s="118" t="s">
        <v>4167</v>
      </c>
      <c r="AM44" s="118" t="s">
        <v>3985</v>
      </c>
      <c r="AO44" t="str">
        <f t="shared" si="0"/>
        <v>Herr</v>
      </c>
      <c r="AP44" s="101" t="str">
        <f t="shared" si="1"/>
        <v xml:space="preserve"> </v>
      </c>
    </row>
    <row r="45" spans="1:42" ht="15" x14ac:dyDescent="0.2">
      <c r="A45" s="117">
        <v>99028124</v>
      </c>
      <c r="B45" s="118" t="s">
        <v>182</v>
      </c>
      <c r="C45" s="118" t="s">
        <v>967</v>
      </c>
      <c r="D45" s="118" t="s">
        <v>3213</v>
      </c>
      <c r="E45" s="118" t="s">
        <v>4171</v>
      </c>
      <c r="F45" s="118" t="s">
        <v>4172</v>
      </c>
      <c r="G45" s="118" t="s">
        <v>1397</v>
      </c>
      <c r="H45" s="119" t="s">
        <v>4170</v>
      </c>
      <c r="K45" s="118" t="s">
        <v>3734</v>
      </c>
      <c r="L45" s="120">
        <v>1</v>
      </c>
      <c r="M45" s="120">
        <v>1</v>
      </c>
      <c r="N45" s="120">
        <v>0</v>
      </c>
      <c r="O45" s="117">
        <v>813810</v>
      </c>
      <c r="P45" s="118" t="s">
        <v>4169</v>
      </c>
      <c r="R45" s="118" t="s">
        <v>3939</v>
      </c>
      <c r="S45" s="120">
        <v>0</v>
      </c>
      <c r="W45" s="118" t="s">
        <v>3939</v>
      </c>
      <c r="X45" s="120">
        <v>0</v>
      </c>
      <c r="Z45" s="120">
        <v>0</v>
      </c>
      <c r="AB45" s="118" t="s">
        <v>5996</v>
      </c>
      <c r="AC45" s="118" t="s">
        <v>5997</v>
      </c>
      <c r="AD45" s="118" t="s">
        <v>5998</v>
      </c>
      <c r="AE45" s="120">
        <v>0</v>
      </c>
      <c r="AG45" s="120">
        <v>0</v>
      </c>
      <c r="AI45" s="120">
        <v>0</v>
      </c>
      <c r="AK45" s="120">
        <v>0</v>
      </c>
      <c r="AM45" s="118" t="s">
        <v>4168</v>
      </c>
      <c r="AO45" t="str">
        <f t="shared" si="0"/>
        <v>Herr</v>
      </c>
      <c r="AP45" s="101" t="str">
        <f t="shared" si="1"/>
        <v xml:space="preserve"> </v>
      </c>
    </row>
    <row r="46" spans="1:42" ht="15" x14ac:dyDescent="0.2">
      <c r="A46" s="117">
        <v>99028125</v>
      </c>
      <c r="B46" s="118" t="s">
        <v>182</v>
      </c>
      <c r="C46" s="118" t="s">
        <v>60</v>
      </c>
      <c r="D46" s="118" t="s">
        <v>4176</v>
      </c>
      <c r="E46" s="118" t="s">
        <v>4177</v>
      </c>
      <c r="F46" s="118" t="s">
        <v>1780</v>
      </c>
      <c r="G46" s="118" t="s">
        <v>36</v>
      </c>
      <c r="H46" s="119" t="s">
        <v>4175</v>
      </c>
      <c r="I46" s="118" t="s">
        <v>6023</v>
      </c>
      <c r="J46" s="118" t="s">
        <v>6024</v>
      </c>
      <c r="K46" s="118" t="s">
        <v>3743</v>
      </c>
      <c r="L46" s="120">
        <v>1</v>
      </c>
      <c r="M46" s="120">
        <v>1</v>
      </c>
      <c r="N46" s="120">
        <v>0</v>
      </c>
      <c r="O46" s="117">
        <v>101111</v>
      </c>
      <c r="P46" s="118" t="s">
        <v>4041</v>
      </c>
      <c r="R46" s="118" t="s">
        <v>3927</v>
      </c>
      <c r="S46" s="120">
        <v>0</v>
      </c>
      <c r="T46" s="118" t="s">
        <v>4174</v>
      </c>
      <c r="W46" s="118" t="s">
        <v>3927</v>
      </c>
      <c r="X46" s="120">
        <v>1</v>
      </c>
      <c r="Z46" s="120">
        <v>0</v>
      </c>
      <c r="AB46" s="118" t="s">
        <v>5996</v>
      </c>
      <c r="AC46" s="118" t="s">
        <v>5997</v>
      </c>
      <c r="AD46" s="118" t="s">
        <v>5998</v>
      </c>
      <c r="AE46" s="120">
        <v>0</v>
      </c>
      <c r="AG46" s="120">
        <v>0</v>
      </c>
      <c r="AI46" s="120">
        <v>0</v>
      </c>
      <c r="AK46" s="120">
        <v>1</v>
      </c>
      <c r="AL46" s="118" t="s">
        <v>4167</v>
      </c>
      <c r="AM46" s="118" t="s">
        <v>4173</v>
      </c>
      <c r="AO46" t="str">
        <f t="shared" si="0"/>
        <v>Herr</v>
      </c>
      <c r="AP46" s="101" t="str">
        <f t="shared" si="1"/>
        <v xml:space="preserve"> </v>
      </c>
    </row>
    <row r="47" spans="1:42" ht="15" x14ac:dyDescent="0.2">
      <c r="A47" s="117">
        <v>99028126</v>
      </c>
      <c r="B47" s="118" t="s">
        <v>1879</v>
      </c>
      <c r="C47" s="118" t="s">
        <v>1009</v>
      </c>
      <c r="D47" s="118" t="s">
        <v>4179</v>
      </c>
      <c r="E47" s="118" t="s">
        <v>4171</v>
      </c>
      <c r="F47" s="118" t="s">
        <v>3995</v>
      </c>
      <c r="G47" s="118" t="s">
        <v>916</v>
      </c>
      <c r="H47" s="119" t="s">
        <v>4178</v>
      </c>
      <c r="K47" s="118" t="s">
        <v>3400</v>
      </c>
      <c r="L47" s="120">
        <v>1</v>
      </c>
      <c r="M47" s="120">
        <v>1</v>
      </c>
      <c r="N47" s="120">
        <v>0</v>
      </c>
      <c r="O47" s="117">
        <v>104198</v>
      </c>
      <c r="P47" s="118" t="s">
        <v>3991</v>
      </c>
      <c r="Q47" s="118" t="s">
        <v>5999</v>
      </c>
      <c r="R47" s="118" t="s">
        <v>3918</v>
      </c>
      <c r="S47" s="120">
        <v>0</v>
      </c>
      <c r="W47" s="118" t="s">
        <v>3918</v>
      </c>
      <c r="X47" s="120">
        <v>0</v>
      </c>
      <c r="Z47" s="120">
        <v>0</v>
      </c>
      <c r="AB47" s="118" t="s">
        <v>5996</v>
      </c>
      <c r="AC47" s="118" t="s">
        <v>5997</v>
      </c>
      <c r="AD47" s="118" t="s">
        <v>5998</v>
      </c>
      <c r="AE47" s="120">
        <v>0</v>
      </c>
      <c r="AG47" s="120">
        <v>0</v>
      </c>
      <c r="AI47" s="120">
        <v>0</v>
      </c>
      <c r="AK47" s="120">
        <v>1</v>
      </c>
      <c r="AL47" s="118" t="s">
        <v>4180</v>
      </c>
      <c r="AM47" s="118" t="s">
        <v>3990</v>
      </c>
      <c r="AO47" t="str">
        <f t="shared" si="0"/>
        <v>Herr</v>
      </c>
      <c r="AP47" s="101" t="str">
        <f t="shared" si="1"/>
        <v xml:space="preserve"> </v>
      </c>
    </row>
    <row r="48" spans="1:42" ht="15" x14ac:dyDescent="0.2">
      <c r="A48" s="117">
        <v>99028127</v>
      </c>
      <c r="B48" s="118" t="s">
        <v>1460</v>
      </c>
      <c r="C48" s="118" t="s">
        <v>960</v>
      </c>
      <c r="D48" s="118" t="s">
        <v>4183</v>
      </c>
      <c r="E48" s="118" t="s">
        <v>4184</v>
      </c>
      <c r="F48" s="118" t="s">
        <v>4185</v>
      </c>
      <c r="G48" s="118" t="s">
        <v>1401</v>
      </c>
      <c r="H48" s="119" t="s">
        <v>4182</v>
      </c>
      <c r="K48" s="118" t="s">
        <v>3433</v>
      </c>
      <c r="L48" s="120">
        <v>1</v>
      </c>
      <c r="M48" s="120">
        <v>1</v>
      </c>
      <c r="N48" s="120">
        <v>0</v>
      </c>
      <c r="O48" s="117">
        <v>112339</v>
      </c>
      <c r="P48" s="118" t="s">
        <v>4181</v>
      </c>
      <c r="R48" s="118" t="s">
        <v>3920</v>
      </c>
      <c r="S48" s="120">
        <v>0</v>
      </c>
      <c r="T48" s="118" t="s">
        <v>4181</v>
      </c>
      <c r="W48" s="118" t="s">
        <v>3920</v>
      </c>
      <c r="X48" s="120">
        <v>0</v>
      </c>
      <c r="Z48" s="120">
        <v>0</v>
      </c>
      <c r="AB48" s="118" t="s">
        <v>5996</v>
      </c>
      <c r="AC48" s="118" t="s">
        <v>5997</v>
      </c>
      <c r="AD48" s="118" t="s">
        <v>5998</v>
      </c>
      <c r="AE48" s="120">
        <v>0</v>
      </c>
      <c r="AG48" s="120">
        <v>0</v>
      </c>
      <c r="AI48" s="120">
        <v>0</v>
      </c>
      <c r="AK48" s="120">
        <v>1</v>
      </c>
      <c r="AL48" s="118" t="s">
        <v>4186</v>
      </c>
      <c r="AM48" s="118" t="s">
        <v>4089</v>
      </c>
      <c r="AO48" t="str">
        <f t="shared" si="0"/>
        <v>Herr</v>
      </c>
      <c r="AP48" s="101" t="str">
        <f t="shared" si="1"/>
        <v xml:space="preserve"> </v>
      </c>
    </row>
    <row r="49" spans="1:42" ht="15" x14ac:dyDescent="0.2">
      <c r="A49" s="117">
        <v>99028128</v>
      </c>
      <c r="B49" s="118" t="s">
        <v>593</v>
      </c>
      <c r="C49" s="118" t="s">
        <v>594</v>
      </c>
      <c r="D49" s="118" t="s">
        <v>4189</v>
      </c>
      <c r="E49" s="118" t="s">
        <v>4190</v>
      </c>
      <c r="F49" s="118" t="s">
        <v>4191</v>
      </c>
      <c r="G49" s="118" t="s">
        <v>1386</v>
      </c>
      <c r="H49" s="119" t="s">
        <v>4188</v>
      </c>
      <c r="K49" s="118" t="s">
        <v>3297</v>
      </c>
      <c r="L49" s="120">
        <v>1</v>
      </c>
      <c r="M49" s="120">
        <v>1</v>
      </c>
      <c r="N49" s="120">
        <v>0</v>
      </c>
      <c r="O49" s="117">
        <v>205190</v>
      </c>
      <c r="R49" s="118" t="s">
        <v>3922</v>
      </c>
      <c r="S49" s="120">
        <v>0</v>
      </c>
      <c r="T49" s="118" t="s">
        <v>4187</v>
      </c>
      <c r="W49" s="118" t="s">
        <v>3922</v>
      </c>
      <c r="X49" s="120">
        <v>0</v>
      </c>
      <c r="Z49" s="120">
        <v>0</v>
      </c>
      <c r="AB49" s="118" t="s">
        <v>5996</v>
      </c>
      <c r="AC49" s="118" t="s">
        <v>5997</v>
      </c>
      <c r="AD49" s="118" t="s">
        <v>5998</v>
      </c>
      <c r="AE49" s="120">
        <v>0</v>
      </c>
      <c r="AG49" s="120">
        <v>0</v>
      </c>
      <c r="AI49" s="120">
        <v>0</v>
      </c>
      <c r="AK49" s="120">
        <v>1</v>
      </c>
      <c r="AL49" s="118" t="s">
        <v>4040</v>
      </c>
      <c r="AM49" s="118" t="s">
        <v>4010</v>
      </c>
      <c r="AO49" t="str">
        <f t="shared" si="0"/>
        <v>Herr</v>
      </c>
      <c r="AP49" s="101" t="str">
        <f t="shared" si="1"/>
        <v xml:space="preserve"> </v>
      </c>
    </row>
    <row r="50" spans="1:42" ht="15" x14ac:dyDescent="0.2">
      <c r="A50" s="117">
        <v>99028129</v>
      </c>
      <c r="B50" s="118" t="s">
        <v>222</v>
      </c>
      <c r="C50" s="118" t="s">
        <v>55</v>
      </c>
      <c r="D50" s="118" t="s">
        <v>4194</v>
      </c>
      <c r="E50" s="118" t="s">
        <v>4195</v>
      </c>
      <c r="F50" s="118" t="s">
        <v>1791</v>
      </c>
      <c r="G50" s="118" t="s">
        <v>1388</v>
      </c>
      <c r="H50" s="119" t="s">
        <v>4193</v>
      </c>
      <c r="I50" s="118" t="s">
        <v>6025</v>
      </c>
      <c r="K50" s="118" t="s">
        <v>3646</v>
      </c>
      <c r="L50" s="120">
        <v>1</v>
      </c>
      <c r="M50" s="120">
        <v>1</v>
      </c>
      <c r="N50" s="120">
        <v>0</v>
      </c>
      <c r="O50" s="117">
        <v>185741</v>
      </c>
      <c r="P50" s="118" t="s">
        <v>4192</v>
      </c>
      <c r="Q50" s="118" t="s">
        <v>6026</v>
      </c>
      <c r="R50" s="118" t="s">
        <v>3940</v>
      </c>
      <c r="S50" s="120">
        <v>0</v>
      </c>
      <c r="W50" s="118" t="s">
        <v>3940</v>
      </c>
      <c r="X50" s="120">
        <v>0</v>
      </c>
      <c r="Z50" s="120">
        <v>0</v>
      </c>
      <c r="AB50" s="118" t="s">
        <v>5996</v>
      </c>
      <c r="AC50" s="118" t="s">
        <v>5997</v>
      </c>
      <c r="AD50" s="118" t="s">
        <v>5998</v>
      </c>
      <c r="AE50" s="120">
        <v>0</v>
      </c>
      <c r="AG50" s="120">
        <v>0</v>
      </c>
      <c r="AI50" s="120">
        <v>0</v>
      </c>
      <c r="AK50" s="120">
        <v>1</v>
      </c>
      <c r="AL50" s="118" t="s">
        <v>4196</v>
      </c>
      <c r="AM50" s="118" t="s">
        <v>4010</v>
      </c>
      <c r="AO50" t="str">
        <f t="shared" si="0"/>
        <v>Herr</v>
      </c>
      <c r="AP50" s="101" t="str">
        <f t="shared" si="1"/>
        <v xml:space="preserve"> </v>
      </c>
    </row>
    <row r="51" spans="1:42" ht="15" x14ac:dyDescent="0.2">
      <c r="A51" s="117">
        <v>99028130</v>
      </c>
      <c r="B51" s="118" t="s">
        <v>431</v>
      </c>
      <c r="C51" s="118" t="s">
        <v>82</v>
      </c>
      <c r="D51" s="118" t="s">
        <v>4198</v>
      </c>
      <c r="E51" s="118" t="s">
        <v>4199</v>
      </c>
      <c r="F51" s="118" t="s">
        <v>4200</v>
      </c>
      <c r="G51" s="118" t="s">
        <v>910</v>
      </c>
      <c r="H51" s="119" t="s">
        <v>4197</v>
      </c>
      <c r="K51" s="118" t="s">
        <v>3659</v>
      </c>
      <c r="L51" s="120">
        <v>1</v>
      </c>
      <c r="M51" s="120">
        <v>1</v>
      </c>
      <c r="N51" s="120">
        <v>0</v>
      </c>
      <c r="O51" s="117">
        <v>187706</v>
      </c>
      <c r="P51" s="118" t="s">
        <v>4041</v>
      </c>
      <c r="R51" s="118" t="s">
        <v>3935</v>
      </c>
      <c r="S51" s="120">
        <v>0</v>
      </c>
      <c r="W51" s="118" t="s">
        <v>3935</v>
      </c>
      <c r="X51" s="120">
        <v>0</v>
      </c>
      <c r="Z51" s="120">
        <v>0</v>
      </c>
      <c r="AB51" s="118" t="s">
        <v>5996</v>
      </c>
      <c r="AC51" s="118" t="s">
        <v>5997</v>
      </c>
      <c r="AD51" s="118" t="s">
        <v>5998</v>
      </c>
      <c r="AE51" s="120">
        <v>0</v>
      </c>
      <c r="AG51" s="120">
        <v>0</v>
      </c>
      <c r="AI51" s="120">
        <v>0</v>
      </c>
      <c r="AK51" s="120">
        <v>0</v>
      </c>
      <c r="AM51" s="118" t="s">
        <v>3985</v>
      </c>
      <c r="AO51" t="str">
        <f t="shared" si="0"/>
        <v>Herr</v>
      </c>
      <c r="AP51" s="101" t="str">
        <f t="shared" si="1"/>
        <v xml:space="preserve"> </v>
      </c>
    </row>
    <row r="52" spans="1:42" ht="15" x14ac:dyDescent="0.2">
      <c r="A52" s="117">
        <v>99028131</v>
      </c>
      <c r="B52" s="118" t="s">
        <v>1142</v>
      </c>
      <c r="C52" s="118" t="s">
        <v>1018</v>
      </c>
      <c r="D52" s="118" t="s">
        <v>4202</v>
      </c>
      <c r="E52" s="118" t="s">
        <v>4203</v>
      </c>
      <c r="F52" s="118" t="s">
        <v>4094</v>
      </c>
      <c r="G52" s="118" t="s">
        <v>28</v>
      </c>
      <c r="H52" s="119" t="s">
        <v>4201</v>
      </c>
      <c r="K52" s="118" t="s">
        <v>3750</v>
      </c>
      <c r="L52" s="120">
        <v>1</v>
      </c>
      <c r="M52" s="120">
        <v>1</v>
      </c>
      <c r="N52" s="120">
        <v>0</v>
      </c>
      <c r="O52" s="117">
        <v>171796</v>
      </c>
      <c r="P52" s="118" t="s">
        <v>4090</v>
      </c>
      <c r="Q52" s="118" t="s">
        <v>6026</v>
      </c>
      <c r="R52" s="118" t="s">
        <v>3939</v>
      </c>
      <c r="S52" s="120">
        <v>0</v>
      </c>
      <c r="W52" s="118" t="s">
        <v>3939</v>
      </c>
      <c r="X52" s="120">
        <v>0</v>
      </c>
      <c r="Z52" s="120">
        <v>0</v>
      </c>
      <c r="AB52" s="118" t="s">
        <v>5996</v>
      </c>
      <c r="AC52" s="118" t="s">
        <v>5997</v>
      </c>
      <c r="AD52" s="118" t="s">
        <v>5998</v>
      </c>
      <c r="AE52" s="120">
        <v>0</v>
      </c>
      <c r="AG52" s="120">
        <v>0</v>
      </c>
      <c r="AI52" s="120">
        <v>0</v>
      </c>
      <c r="AK52" s="120">
        <v>1</v>
      </c>
      <c r="AL52" s="118" t="s">
        <v>3996</v>
      </c>
      <c r="AM52" s="118" t="s">
        <v>4089</v>
      </c>
      <c r="AO52" t="str">
        <f t="shared" si="0"/>
        <v>Herr</v>
      </c>
      <c r="AP52" s="101" t="str">
        <f t="shared" si="1"/>
        <v xml:space="preserve"> </v>
      </c>
    </row>
    <row r="53" spans="1:42" ht="15" x14ac:dyDescent="0.2">
      <c r="A53" s="117">
        <v>99028132</v>
      </c>
      <c r="B53" s="118" t="s">
        <v>1142</v>
      </c>
      <c r="C53" s="118" t="s">
        <v>981</v>
      </c>
      <c r="D53" s="118" t="s">
        <v>4107</v>
      </c>
      <c r="E53" s="118" t="s">
        <v>4038</v>
      </c>
      <c r="F53" s="118" t="s">
        <v>4185</v>
      </c>
      <c r="G53" s="118" t="s">
        <v>1401</v>
      </c>
      <c r="H53" s="119" t="s">
        <v>4205</v>
      </c>
      <c r="I53" s="118" t="s">
        <v>6027</v>
      </c>
      <c r="L53" s="120">
        <v>1</v>
      </c>
      <c r="M53" s="120">
        <v>1</v>
      </c>
      <c r="N53" s="120">
        <v>0</v>
      </c>
      <c r="O53" s="117">
        <v>114059</v>
      </c>
      <c r="P53" s="118" t="s">
        <v>4204</v>
      </c>
      <c r="R53" s="118" t="s">
        <v>3925</v>
      </c>
      <c r="S53" s="120">
        <v>1</v>
      </c>
      <c r="T53" s="118" t="s">
        <v>4204</v>
      </c>
      <c r="W53" s="118" t="s">
        <v>3925</v>
      </c>
      <c r="X53" s="120">
        <v>1</v>
      </c>
      <c r="Z53" s="120">
        <v>0</v>
      </c>
      <c r="AB53" s="118" t="s">
        <v>6012</v>
      </c>
      <c r="AC53" s="118" t="s">
        <v>5997</v>
      </c>
      <c r="AD53" s="118" t="s">
        <v>5998</v>
      </c>
      <c r="AE53" s="120">
        <v>0</v>
      </c>
      <c r="AG53" s="120">
        <v>0</v>
      </c>
      <c r="AI53" s="120">
        <v>0</v>
      </c>
      <c r="AK53" s="120">
        <v>1</v>
      </c>
      <c r="AL53" s="118" t="s">
        <v>4040</v>
      </c>
      <c r="AM53" s="118" t="s">
        <v>4089</v>
      </c>
      <c r="AO53" t="str">
        <f t="shared" si="0"/>
        <v>Frau</v>
      </c>
      <c r="AP53" s="101" t="str">
        <f t="shared" si="1"/>
        <v>VV</v>
      </c>
    </row>
    <row r="54" spans="1:42" ht="15" x14ac:dyDescent="0.2">
      <c r="A54" s="117">
        <v>99028133</v>
      </c>
      <c r="B54" s="118" t="s">
        <v>1142</v>
      </c>
      <c r="C54" s="118" t="s">
        <v>62</v>
      </c>
      <c r="D54" s="118" t="s">
        <v>444</v>
      </c>
      <c r="F54" s="118" t="s">
        <v>4053</v>
      </c>
      <c r="G54" s="118" t="s">
        <v>1405</v>
      </c>
      <c r="H54" s="119" t="s">
        <v>4207</v>
      </c>
      <c r="L54" s="120">
        <v>1</v>
      </c>
      <c r="M54" s="120">
        <v>1</v>
      </c>
      <c r="N54" s="120">
        <v>0</v>
      </c>
      <c r="O54" s="117">
        <v>168717</v>
      </c>
      <c r="P54" s="118" t="s">
        <v>4049</v>
      </c>
      <c r="R54" s="118" t="s">
        <v>3931</v>
      </c>
      <c r="S54" s="120">
        <v>0</v>
      </c>
      <c r="T54" s="118" t="s">
        <v>4206</v>
      </c>
      <c r="W54" s="118" t="s">
        <v>3931</v>
      </c>
      <c r="X54" s="120">
        <v>0</v>
      </c>
      <c r="Z54" s="120">
        <v>0</v>
      </c>
      <c r="AB54" s="118" t="s">
        <v>5996</v>
      </c>
      <c r="AC54" s="118" t="s">
        <v>5997</v>
      </c>
      <c r="AD54" s="118" t="s">
        <v>5998</v>
      </c>
      <c r="AE54" s="120">
        <v>0</v>
      </c>
      <c r="AG54" s="120">
        <v>0</v>
      </c>
      <c r="AI54" s="120">
        <v>0</v>
      </c>
      <c r="AK54" s="120">
        <v>1</v>
      </c>
      <c r="AL54" s="118" t="s">
        <v>4208</v>
      </c>
      <c r="AM54" s="118" t="s">
        <v>3997</v>
      </c>
      <c r="AO54" t="str">
        <f t="shared" si="0"/>
        <v>Herr</v>
      </c>
      <c r="AP54" s="101" t="str">
        <f t="shared" si="1"/>
        <v xml:space="preserve"> </v>
      </c>
    </row>
    <row r="55" spans="1:42" ht="15" x14ac:dyDescent="0.2">
      <c r="A55" s="117">
        <v>99028134</v>
      </c>
      <c r="B55" s="118" t="s">
        <v>1142</v>
      </c>
      <c r="C55" s="118" t="s">
        <v>54</v>
      </c>
      <c r="D55" s="118" t="s">
        <v>4210</v>
      </c>
      <c r="E55" s="118" t="s">
        <v>4038</v>
      </c>
      <c r="F55" s="118" t="s">
        <v>4185</v>
      </c>
      <c r="G55" s="118" t="s">
        <v>1401</v>
      </c>
      <c r="H55" s="119" t="s">
        <v>4209</v>
      </c>
      <c r="K55" s="118" t="s">
        <v>3444</v>
      </c>
      <c r="L55" s="120">
        <v>1</v>
      </c>
      <c r="M55" s="120">
        <v>1</v>
      </c>
      <c r="N55" s="120">
        <v>0</v>
      </c>
      <c r="O55" s="117">
        <v>115262</v>
      </c>
      <c r="P55" s="118" t="s">
        <v>4204</v>
      </c>
      <c r="R55" s="118" t="s">
        <v>3920</v>
      </c>
      <c r="S55" s="120">
        <v>0</v>
      </c>
      <c r="W55" s="118" t="s">
        <v>3920</v>
      </c>
      <c r="X55" s="120">
        <v>0</v>
      </c>
      <c r="Z55" s="120">
        <v>0</v>
      </c>
      <c r="AB55" s="118" t="s">
        <v>5996</v>
      </c>
      <c r="AC55" s="118" t="s">
        <v>5997</v>
      </c>
      <c r="AD55" s="118" t="s">
        <v>5998</v>
      </c>
      <c r="AE55" s="120">
        <v>0</v>
      </c>
      <c r="AG55" s="120">
        <v>0</v>
      </c>
      <c r="AI55" s="120">
        <v>0</v>
      </c>
      <c r="AK55" s="120">
        <v>1</v>
      </c>
      <c r="AL55" s="118" t="s">
        <v>4040</v>
      </c>
      <c r="AM55" s="118" t="s">
        <v>4089</v>
      </c>
      <c r="AO55" t="str">
        <f t="shared" si="0"/>
        <v>Herr</v>
      </c>
      <c r="AP55" s="101" t="str">
        <f t="shared" si="1"/>
        <v xml:space="preserve"> </v>
      </c>
    </row>
    <row r="56" spans="1:42" ht="15" x14ac:dyDescent="0.2">
      <c r="A56" s="117">
        <v>99028135</v>
      </c>
      <c r="B56" s="118" t="s">
        <v>1142</v>
      </c>
      <c r="C56" s="118" t="s">
        <v>3898</v>
      </c>
      <c r="D56" s="118" t="s">
        <v>4213</v>
      </c>
      <c r="E56" s="118" t="s">
        <v>4214</v>
      </c>
      <c r="F56" s="118" t="s">
        <v>4014</v>
      </c>
      <c r="G56" s="118" t="s">
        <v>891</v>
      </c>
      <c r="H56" s="119" t="s">
        <v>4212</v>
      </c>
      <c r="I56" s="118" t="s">
        <v>6028</v>
      </c>
      <c r="J56" s="118" t="s">
        <v>6029</v>
      </c>
      <c r="K56" s="118" t="s">
        <v>3248</v>
      </c>
      <c r="L56" s="120">
        <v>1</v>
      </c>
      <c r="M56" s="120">
        <v>1</v>
      </c>
      <c r="N56" s="120">
        <v>0</v>
      </c>
      <c r="O56" s="117">
        <v>110395</v>
      </c>
      <c r="P56" s="118" t="s">
        <v>4211</v>
      </c>
      <c r="R56" s="118" t="s">
        <v>3920</v>
      </c>
      <c r="S56" s="120">
        <v>1</v>
      </c>
      <c r="T56" s="118" t="s">
        <v>4211</v>
      </c>
      <c r="W56" s="118" t="s">
        <v>3920</v>
      </c>
      <c r="X56" s="120">
        <v>1</v>
      </c>
      <c r="Z56" s="120">
        <v>0</v>
      </c>
      <c r="AB56" s="118" t="s">
        <v>5996</v>
      </c>
      <c r="AC56" s="118" t="s">
        <v>5997</v>
      </c>
      <c r="AD56" s="118" t="s">
        <v>5998</v>
      </c>
      <c r="AE56" s="120">
        <v>0</v>
      </c>
      <c r="AG56" s="120">
        <v>0</v>
      </c>
      <c r="AI56" s="120">
        <v>0</v>
      </c>
      <c r="AK56" s="120">
        <v>1</v>
      </c>
      <c r="AL56" s="118" t="s">
        <v>4186</v>
      </c>
      <c r="AM56" s="118" t="s">
        <v>4089</v>
      </c>
      <c r="AN56" s="118" t="s">
        <v>216</v>
      </c>
      <c r="AO56" t="str">
        <f t="shared" si="0"/>
        <v>Herr</v>
      </c>
      <c r="AP56" s="101" t="str">
        <f t="shared" si="1"/>
        <v>VV</v>
      </c>
    </row>
    <row r="57" spans="1:42" ht="15" x14ac:dyDescent="0.2">
      <c r="A57" s="117">
        <v>99028136</v>
      </c>
      <c r="B57" s="118" t="s">
        <v>1142</v>
      </c>
      <c r="C57" s="118" t="s">
        <v>79</v>
      </c>
      <c r="D57" s="118" t="s">
        <v>4092</v>
      </c>
      <c r="E57" s="118" t="s">
        <v>4126</v>
      </c>
      <c r="F57" s="118" t="s">
        <v>4094</v>
      </c>
      <c r="G57" s="118" t="s">
        <v>28</v>
      </c>
      <c r="H57" s="119" t="s">
        <v>4215</v>
      </c>
      <c r="L57" s="120">
        <v>1</v>
      </c>
      <c r="M57" s="120">
        <v>1</v>
      </c>
      <c r="N57" s="120">
        <v>0</v>
      </c>
      <c r="O57" s="117">
        <v>177551</v>
      </c>
      <c r="P57" s="118" t="s">
        <v>4097</v>
      </c>
      <c r="R57" s="118" t="s">
        <v>3916</v>
      </c>
      <c r="S57" s="120">
        <v>0</v>
      </c>
      <c r="T57" s="118" t="s">
        <v>4097</v>
      </c>
      <c r="W57" s="118" t="s">
        <v>3916</v>
      </c>
      <c r="X57" s="120">
        <v>0</v>
      </c>
      <c r="Z57" s="120">
        <v>0</v>
      </c>
      <c r="AB57" s="118" t="s">
        <v>5996</v>
      </c>
      <c r="AC57" s="118" t="s">
        <v>5997</v>
      </c>
      <c r="AD57" s="118" t="s">
        <v>5998</v>
      </c>
      <c r="AE57" s="120">
        <v>0</v>
      </c>
      <c r="AG57" s="120">
        <v>0</v>
      </c>
      <c r="AI57" s="120">
        <v>0</v>
      </c>
      <c r="AK57" s="120">
        <v>0</v>
      </c>
      <c r="AM57" s="118" t="s">
        <v>4096</v>
      </c>
      <c r="AO57" t="str">
        <f t="shared" si="0"/>
        <v>Herr</v>
      </c>
      <c r="AP57" s="101" t="str">
        <f t="shared" si="1"/>
        <v xml:space="preserve"> </v>
      </c>
    </row>
    <row r="58" spans="1:42" ht="15" x14ac:dyDescent="0.2">
      <c r="A58" s="117">
        <v>99028137</v>
      </c>
      <c r="B58" s="118" t="s">
        <v>223</v>
      </c>
      <c r="C58" s="118" t="s">
        <v>71</v>
      </c>
      <c r="D58" s="118" t="s">
        <v>4218</v>
      </c>
      <c r="E58" s="118" t="s">
        <v>4007</v>
      </c>
      <c r="F58" s="118" t="s">
        <v>4219</v>
      </c>
      <c r="G58" s="118" t="s">
        <v>1387</v>
      </c>
      <c r="H58" s="119" t="s">
        <v>4217</v>
      </c>
      <c r="L58" s="120">
        <v>1</v>
      </c>
      <c r="M58" s="120">
        <v>1</v>
      </c>
      <c r="N58" s="120">
        <v>0</v>
      </c>
      <c r="O58" s="117">
        <v>140516</v>
      </c>
      <c r="P58" s="118" t="s">
        <v>4216</v>
      </c>
      <c r="R58" s="118" t="s">
        <v>3941</v>
      </c>
      <c r="S58" s="120">
        <v>0</v>
      </c>
      <c r="W58" s="118" t="s">
        <v>3941</v>
      </c>
      <c r="X58" s="120">
        <v>0</v>
      </c>
      <c r="Z58" s="120">
        <v>0</v>
      </c>
      <c r="AB58" s="118" t="s">
        <v>5996</v>
      </c>
      <c r="AC58" s="118" t="s">
        <v>5997</v>
      </c>
      <c r="AD58" s="118" t="s">
        <v>5998</v>
      </c>
      <c r="AE58" s="120">
        <v>0</v>
      </c>
      <c r="AG58" s="120">
        <v>0</v>
      </c>
      <c r="AI58" s="120">
        <v>0</v>
      </c>
      <c r="AK58" s="120">
        <v>1</v>
      </c>
      <c r="AL58" s="118" t="s">
        <v>3937</v>
      </c>
      <c r="AM58" s="118" t="s">
        <v>4168</v>
      </c>
      <c r="AO58" t="str">
        <f t="shared" si="0"/>
        <v>Herr</v>
      </c>
      <c r="AP58" s="101" t="str">
        <f t="shared" si="1"/>
        <v xml:space="preserve"> </v>
      </c>
    </row>
    <row r="59" spans="1:42" ht="15" x14ac:dyDescent="0.2">
      <c r="A59" s="117">
        <v>99028138</v>
      </c>
      <c r="B59" s="118" t="s">
        <v>3110</v>
      </c>
      <c r="C59" s="118" t="s">
        <v>3103</v>
      </c>
      <c r="D59" s="118" t="s">
        <v>4222</v>
      </c>
      <c r="E59" s="118" t="s">
        <v>4126</v>
      </c>
      <c r="F59" s="118" t="s">
        <v>4223</v>
      </c>
      <c r="G59" s="118" t="s">
        <v>1368</v>
      </c>
      <c r="H59" s="119" t="s">
        <v>4221</v>
      </c>
      <c r="K59" s="118" t="s">
        <v>3744</v>
      </c>
      <c r="L59" s="120">
        <v>1</v>
      </c>
      <c r="M59" s="120">
        <v>1</v>
      </c>
      <c r="N59" s="120">
        <v>0</v>
      </c>
      <c r="O59" s="117">
        <v>608406</v>
      </c>
      <c r="P59" s="118" t="s">
        <v>4220</v>
      </c>
      <c r="R59" s="118" t="s">
        <v>3919</v>
      </c>
      <c r="S59" s="120">
        <v>0</v>
      </c>
      <c r="W59" s="118" t="s">
        <v>3919</v>
      </c>
      <c r="X59" s="120">
        <v>0</v>
      </c>
      <c r="Z59" s="120">
        <v>0</v>
      </c>
      <c r="AB59" s="118" t="s">
        <v>5996</v>
      </c>
      <c r="AC59" s="118" t="s">
        <v>5997</v>
      </c>
      <c r="AD59" s="118" t="s">
        <v>5998</v>
      </c>
      <c r="AE59" s="120">
        <v>0</v>
      </c>
      <c r="AG59" s="120">
        <v>0</v>
      </c>
      <c r="AI59" s="120">
        <v>0</v>
      </c>
      <c r="AK59" s="120">
        <v>0</v>
      </c>
      <c r="AM59" s="118" t="s">
        <v>4129</v>
      </c>
      <c r="AO59" t="str">
        <f t="shared" si="0"/>
        <v>Herr</v>
      </c>
      <c r="AP59" s="101" t="str">
        <f t="shared" si="1"/>
        <v xml:space="preserve"> </v>
      </c>
    </row>
    <row r="60" spans="1:42" ht="15" x14ac:dyDescent="0.2">
      <c r="A60" s="117">
        <v>99028139</v>
      </c>
      <c r="B60" s="118" t="s">
        <v>224</v>
      </c>
      <c r="C60" s="118" t="s">
        <v>55</v>
      </c>
      <c r="D60" s="118" t="s">
        <v>4019</v>
      </c>
      <c r="E60" s="118" t="s">
        <v>4225</v>
      </c>
      <c r="F60" s="118" t="s">
        <v>1778</v>
      </c>
      <c r="G60" s="118" t="s">
        <v>1378</v>
      </c>
      <c r="H60" s="119" t="s">
        <v>4224</v>
      </c>
      <c r="L60" s="120">
        <v>1</v>
      </c>
      <c r="M60" s="120">
        <v>1</v>
      </c>
      <c r="N60" s="120">
        <v>0</v>
      </c>
      <c r="O60" s="117">
        <v>140255</v>
      </c>
      <c r="P60" s="118" t="s">
        <v>4025</v>
      </c>
      <c r="R60" s="118" t="s">
        <v>3931</v>
      </c>
      <c r="S60" s="120">
        <v>0</v>
      </c>
      <c r="W60" s="118" t="s">
        <v>3931</v>
      </c>
      <c r="X60" s="120">
        <v>0</v>
      </c>
      <c r="Z60" s="120">
        <v>0</v>
      </c>
      <c r="AB60" s="118" t="s">
        <v>5996</v>
      </c>
      <c r="AC60" s="118" t="s">
        <v>5997</v>
      </c>
      <c r="AD60" s="118" t="s">
        <v>5998</v>
      </c>
      <c r="AE60" s="120">
        <v>0</v>
      </c>
      <c r="AG60" s="120">
        <v>0</v>
      </c>
      <c r="AI60" s="120">
        <v>0</v>
      </c>
      <c r="AK60" s="120">
        <v>1</v>
      </c>
      <c r="AL60" s="118" t="s">
        <v>4186</v>
      </c>
      <c r="AM60" s="118" t="s">
        <v>4024</v>
      </c>
      <c r="AO60" t="str">
        <f t="shared" si="0"/>
        <v>Herr</v>
      </c>
      <c r="AP60" s="101" t="str">
        <f t="shared" si="1"/>
        <v xml:space="preserve"> </v>
      </c>
    </row>
    <row r="61" spans="1:42" ht="15" x14ac:dyDescent="0.2">
      <c r="A61" s="117">
        <v>99028140</v>
      </c>
      <c r="B61" s="118" t="s">
        <v>225</v>
      </c>
      <c r="C61" s="118" t="s">
        <v>946</v>
      </c>
      <c r="D61" s="118" t="s">
        <v>4228</v>
      </c>
      <c r="E61" s="118" t="s">
        <v>4171</v>
      </c>
      <c r="F61" s="118" t="s">
        <v>4185</v>
      </c>
      <c r="G61" s="118" t="s">
        <v>1401</v>
      </c>
      <c r="H61" s="119" t="s">
        <v>4227</v>
      </c>
      <c r="L61" s="120">
        <v>1</v>
      </c>
      <c r="M61" s="120">
        <v>1</v>
      </c>
      <c r="N61" s="120">
        <v>0</v>
      </c>
      <c r="O61" s="117">
        <v>201613</v>
      </c>
      <c r="R61" s="118" t="s">
        <v>3931</v>
      </c>
      <c r="S61" s="120">
        <v>0</v>
      </c>
      <c r="T61" s="118" t="s">
        <v>4226</v>
      </c>
      <c r="W61" s="118" t="s">
        <v>3931</v>
      </c>
      <c r="X61" s="120">
        <v>0</v>
      </c>
      <c r="Z61" s="120">
        <v>0</v>
      </c>
      <c r="AB61" s="118" t="s">
        <v>5996</v>
      </c>
      <c r="AC61" s="118" t="s">
        <v>5997</v>
      </c>
      <c r="AD61" s="118" t="s">
        <v>5998</v>
      </c>
      <c r="AE61" s="120">
        <v>0</v>
      </c>
      <c r="AG61" s="120">
        <v>0</v>
      </c>
      <c r="AI61" s="120">
        <v>0</v>
      </c>
      <c r="AK61" s="120">
        <v>1</v>
      </c>
      <c r="AL61" s="118" t="s">
        <v>4196</v>
      </c>
      <c r="AM61" s="118" t="s">
        <v>3985</v>
      </c>
      <c r="AO61" t="str">
        <f t="shared" si="0"/>
        <v>Herr</v>
      </c>
      <c r="AP61" s="101" t="str">
        <f t="shared" si="1"/>
        <v xml:space="preserve"> </v>
      </c>
    </row>
    <row r="62" spans="1:42" ht="15" x14ac:dyDescent="0.2">
      <c r="A62" s="117">
        <v>99043814</v>
      </c>
      <c r="B62" s="118" t="s">
        <v>226</v>
      </c>
      <c r="C62" s="118" t="s">
        <v>1018</v>
      </c>
      <c r="D62" s="118" t="s">
        <v>4230</v>
      </c>
      <c r="E62" s="118" t="s">
        <v>4133</v>
      </c>
      <c r="F62" s="118" t="s">
        <v>1806</v>
      </c>
      <c r="G62" s="118" t="s">
        <v>892</v>
      </c>
      <c r="H62" s="119" t="s">
        <v>4229</v>
      </c>
      <c r="J62" s="118" t="s">
        <v>6030</v>
      </c>
      <c r="K62" s="118" t="s">
        <v>3909</v>
      </c>
      <c r="L62" s="120">
        <v>1</v>
      </c>
      <c r="M62" s="120">
        <v>0</v>
      </c>
      <c r="N62" s="120">
        <v>0</v>
      </c>
      <c r="O62" s="117">
        <v>104070</v>
      </c>
      <c r="P62" s="118" t="s">
        <v>4105</v>
      </c>
      <c r="R62" s="118" t="s">
        <v>3944</v>
      </c>
      <c r="S62" s="120">
        <v>0</v>
      </c>
      <c r="X62" s="120">
        <v>0</v>
      </c>
      <c r="Z62" s="120">
        <v>0</v>
      </c>
      <c r="AB62" s="118" t="s">
        <v>5996</v>
      </c>
      <c r="AC62" s="118" t="s">
        <v>5997</v>
      </c>
      <c r="AD62" s="118" t="s">
        <v>5998</v>
      </c>
      <c r="AE62" s="120">
        <v>0</v>
      </c>
      <c r="AG62" s="120">
        <v>0</v>
      </c>
      <c r="AI62" s="120">
        <v>0</v>
      </c>
      <c r="AK62" s="120">
        <v>0</v>
      </c>
      <c r="AM62" s="118" t="s">
        <v>3997</v>
      </c>
      <c r="AO62" t="str">
        <f t="shared" si="0"/>
        <v>Herr</v>
      </c>
      <c r="AP62" s="101" t="str">
        <f t="shared" si="1"/>
        <v xml:space="preserve"> </v>
      </c>
    </row>
    <row r="63" spans="1:42" ht="15" x14ac:dyDescent="0.2">
      <c r="A63" s="117">
        <v>99028141</v>
      </c>
      <c r="B63" s="118" t="s">
        <v>227</v>
      </c>
      <c r="C63" s="118" t="s">
        <v>62</v>
      </c>
      <c r="D63" s="118" t="s">
        <v>4233</v>
      </c>
      <c r="E63" s="118" t="s">
        <v>4052</v>
      </c>
      <c r="F63" s="118" t="s">
        <v>4234</v>
      </c>
      <c r="G63" s="118" t="s">
        <v>902</v>
      </c>
      <c r="H63" s="119" t="s">
        <v>4232</v>
      </c>
      <c r="K63" s="118" t="s">
        <v>3657</v>
      </c>
      <c r="L63" s="120">
        <v>1</v>
      </c>
      <c r="M63" s="120">
        <v>1</v>
      </c>
      <c r="N63" s="120">
        <v>0</v>
      </c>
      <c r="O63" s="117">
        <v>186349</v>
      </c>
      <c r="P63" s="118" t="s">
        <v>4231</v>
      </c>
      <c r="Q63" s="118" t="s">
        <v>6000</v>
      </c>
      <c r="R63" s="118" t="s">
        <v>3933</v>
      </c>
      <c r="S63" s="120">
        <v>0</v>
      </c>
      <c r="W63" s="118" t="s">
        <v>3933</v>
      </c>
      <c r="X63" s="120">
        <v>0</v>
      </c>
      <c r="Z63" s="120">
        <v>0</v>
      </c>
      <c r="AB63" s="118" t="s">
        <v>5996</v>
      </c>
      <c r="AC63" s="118" t="s">
        <v>5997</v>
      </c>
      <c r="AD63" s="118" t="s">
        <v>5998</v>
      </c>
      <c r="AE63" s="120">
        <v>0</v>
      </c>
      <c r="AG63" s="120">
        <v>0</v>
      </c>
      <c r="AI63" s="120">
        <v>0</v>
      </c>
      <c r="AK63" s="120">
        <v>1</v>
      </c>
      <c r="AL63" s="118" t="s">
        <v>4235</v>
      </c>
      <c r="AM63" s="118" t="s">
        <v>4010</v>
      </c>
      <c r="AO63" t="str">
        <f t="shared" si="0"/>
        <v>Herr</v>
      </c>
      <c r="AP63" s="101" t="str">
        <f t="shared" si="1"/>
        <v xml:space="preserve"> </v>
      </c>
    </row>
    <row r="64" spans="1:42" ht="15" x14ac:dyDescent="0.2">
      <c r="A64" s="117">
        <v>99028143</v>
      </c>
      <c r="B64" s="118" t="s">
        <v>227</v>
      </c>
      <c r="C64" s="118" t="s">
        <v>949</v>
      </c>
      <c r="D64" s="118" t="s">
        <v>4238</v>
      </c>
      <c r="E64" s="118" t="s">
        <v>4239</v>
      </c>
      <c r="F64" s="118" t="s">
        <v>1791</v>
      </c>
      <c r="G64" s="118" t="s">
        <v>1388</v>
      </c>
      <c r="H64" s="119" t="s">
        <v>4237</v>
      </c>
      <c r="K64" s="118" t="s">
        <v>4241</v>
      </c>
      <c r="L64" s="120">
        <v>1</v>
      </c>
      <c r="M64" s="120">
        <v>1</v>
      </c>
      <c r="N64" s="120">
        <v>0</v>
      </c>
      <c r="O64" s="117">
        <v>185740</v>
      </c>
      <c r="P64" s="118" t="s">
        <v>4236</v>
      </c>
      <c r="R64" s="118" t="s">
        <v>3941</v>
      </c>
      <c r="S64" s="120">
        <v>0</v>
      </c>
      <c r="W64" s="118" t="s">
        <v>3941</v>
      </c>
      <c r="X64" s="120">
        <v>0</v>
      </c>
      <c r="Z64" s="120">
        <v>0</v>
      </c>
      <c r="AB64" s="118" t="s">
        <v>5996</v>
      </c>
      <c r="AC64" s="118" t="s">
        <v>5997</v>
      </c>
      <c r="AD64" s="118" t="s">
        <v>5998</v>
      </c>
      <c r="AE64" s="120">
        <v>0</v>
      </c>
      <c r="AG64" s="120">
        <v>0</v>
      </c>
      <c r="AI64" s="120">
        <v>0</v>
      </c>
      <c r="AK64" s="120">
        <v>1</v>
      </c>
      <c r="AL64" s="118" t="s">
        <v>4240</v>
      </c>
      <c r="AM64" s="118" t="s">
        <v>4010</v>
      </c>
      <c r="AO64" t="str">
        <f t="shared" si="0"/>
        <v>Herr</v>
      </c>
      <c r="AP64" s="101" t="str">
        <f t="shared" si="1"/>
        <v xml:space="preserve"> </v>
      </c>
    </row>
    <row r="65" spans="1:42" ht="15" x14ac:dyDescent="0.2">
      <c r="A65" s="117">
        <v>99028174</v>
      </c>
      <c r="B65" s="118" t="s">
        <v>229</v>
      </c>
      <c r="C65" s="118" t="s">
        <v>72</v>
      </c>
      <c r="D65" s="118" t="s">
        <v>4243</v>
      </c>
      <c r="E65" s="118" t="s">
        <v>4171</v>
      </c>
      <c r="F65" s="118" t="s">
        <v>3165</v>
      </c>
      <c r="G65" s="118" t="s">
        <v>930</v>
      </c>
      <c r="H65" s="119" t="s">
        <v>4242</v>
      </c>
      <c r="L65" s="120">
        <v>1</v>
      </c>
      <c r="M65" s="120">
        <v>1</v>
      </c>
      <c r="N65" s="120">
        <v>0</v>
      </c>
      <c r="O65" s="117">
        <v>105399</v>
      </c>
      <c r="P65" s="118" t="s">
        <v>4066</v>
      </c>
      <c r="R65" s="118" t="s">
        <v>3922</v>
      </c>
      <c r="S65" s="120">
        <v>0</v>
      </c>
      <c r="W65" s="118" t="s">
        <v>3922</v>
      </c>
      <c r="X65" s="120">
        <v>0</v>
      </c>
      <c r="Z65" s="120">
        <v>0</v>
      </c>
      <c r="AB65" s="118" t="s">
        <v>5996</v>
      </c>
      <c r="AC65" s="118" t="s">
        <v>5997</v>
      </c>
      <c r="AD65" s="118" t="s">
        <v>5998</v>
      </c>
      <c r="AE65" s="120">
        <v>0</v>
      </c>
      <c r="AG65" s="120">
        <v>0</v>
      </c>
      <c r="AI65" s="120">
        <v>0</v>
      </c>
      <c r="AK65" s="120">
        <v>1</v>
      </c>
      <c r="AL65" s="118" t="s">
        <v>4196</v>
      </c>
      <c r="AM65" s="118" t="s">
        <v>4034</v>
      </c>
      <c r="AO65" t="str">
        <f t="shared" si="0"/>
        <v>Herr</v>
      </c>
      <c r="AP65" s="101" t="str">
        <f t="shared" si="1"/>
        <v xml:space="preserve"> </v>
      </c>
    </row>
    <row r="66" spans="1:42" ht="15" x14ac:dyDescent="0.2">
      <c r="A66" s="117">
        <v>99028175</v>
      </c>
      <c r="B66" s="118" t="s">
        <v>229</v>
      </c>
      <c r="C66" s="118" t="s">
        <v>54</v>
      </c>
      <c r="D66" s="118" t="s">
        <v>4246</v>
      </c>
      <c r="E66" s="118" t="s">
        <v>4171</v>
      </c>
      <c r="F66" s="118" t="s">
        <v>4247</v>
      </c>
      <c r="G66" s="118" t="s">
        <v>3877</v>
      </c>
      <c r="H66" s="119" t="s">
        <v>4245</v>
      </c>
      <c r="K66" s="118" t="s">
        <v>3878</v>
      </c>
      <c r="L66" s="120">
        <v>1</v>
      </c>
      <c r="M66" s="120">
        <v>1</v>
      </c>
      <c r="N66" s="120">
        <v>0</v>
      </c>
      <c r="O66" s="117">
        <v>187314</v>
      </c>
      <c r="P66" s="118" t="s">
        <v>4244</v>
      </c>
      <c r="R66" s="118" t="s">
        <v>3923</v>
      </c>
      <c r="S66" s="120">
        <v>0</v>
      </c>
      <c r="W66" s="118" t="s">
        <v>3923</v>
      </c>
      <c r="X66" s="120">
        <v>0</v>
      </c>
      <c r="Z66" s="120">
        <v>0</v>
      </c>
      <c r="AB66" s="118" t="s">
        <v>5996</v>
      </c>
      <c r="AC66" s="118" t="s">
        <v>5997</v>
      </c>
      <c r="AD66" s="118" t="s">
        <v>5998</v>
      </c>
      <c r="AE66" s="120">
        <v>0</v>
      </c>
      <c r="AG66" s="120">
        <v>0</v>
      </c>
      <c r="AI66" s="120">
        <v>0</v>
      </c>
      <c r="AK66" s="120">
        <v>0</v>
      </c>
      <c r="AM66" s="118" t="s">
        <v>3990</v>
      </c>
      <c r="AO66" t="str">
        <f t="shared" ref="AO66:AO129" si="2">IF(AB66="m","Herr","Frau")</f>
        <v>Herr</v>
      </c>
      <c r="AP66" s="101" t="str">
        <f t="shared" ref="AP66:AP129" si="3">IF(S66=1,"VV"," ")</f>
        <v xml:space="preserve"> </v>
      </c>
    </row>
    <row r="67" spans="1:42" ht="15" x14ac:dyDescent="0.2">
      <c r="A67" s="117">
        <v>99028176</v>
      </c>
      <c r="B67" s="118" t="s">
        <v>229</v>
      </c>
      <c r="C67" s="118" t="s">
        <v>74</v>
      </c>
      <c r="D67" s="118" t="s">
        <v>1130</v>
      </c>
      <c r="E67" s="118" t="s">
        <v>4250</v>
      </c>
      <c r="F67" s="118" t="s">
        <v>1802</v>
      </c>
      <c r="G67" s="118" t="s">
        <v>1396</v>
      </c>
      <c r="H67" s="119" t="s">
        <v>4249</v>
      </c>
      <c r="K67" s="118" t="s">
        <v>3440</v>
      </c>
      <c r="L67" s="120">
        <v>1</v>
      </c>
      <c r="M67" s="120">
        <v>1</v>
      </c>
      <c r="N67" s="120">
        <v>0</v>
      </c>
      <c r="O67" s="117">
        <v>112466</v>
      </c>
      <c r="P67" s="118" t="s">
        <v>4248</v>
      </c>
      <c r="R67" s="118" t="s">
        <v>3918</v>
      </c>
      <c r="S67" s="120">
        <v>0</v>
      </c>
      <c r="W67" s="118" t="s">
        <v>3918</v>
      </c>
      <c r="X67" s="120">
        <v>0</v>
      </c>
      <c r="Z67" s="120">
        <v>0</v>
      </c>
      <c r="AB67" s="118" t="s">
        <v>5996</v>
      </c>
      <c r="AC67" s="118" t="s">
        <v>5997</v>
      </c>
      <c r="AD67" s="118" t="s">
        <v>5998</v>
      </c>
      <c r="AE67" s="120">
        <v>0</v>
      </c>
      <c r="AG67" s="120">
        <v>0</v>
      </c>
      <c r="AI67" s="120">
        <v>0</v>
      </c>
      <c r="AK67" s="120">
        <v>1</v>
      </c>
      <c r="AL67" s="118" t="s">
        <v>4003</v>
      </c>
      <c r="AM67" s="118" t="s">
        <v>4024</v>
      </c>
      <c r="AO67" t="str">
        <f t="shared" si="2"/>
        <v>Herr</v>
      </c>
      <c r="AP67" s="101" t="str">
        <f t="shared" si="3"/>
        <v xml:space="preserve"> </v>
      </c>
    </row>
    <row r="68" spans="1:42" ht="15" x14ac:dyDescent="0.2">
      <c r="A68" s="117">
        <v>99028208</v>
      </c>
      <c r="B68" s="118" t="s">
        <v>229</v>
      </c>
      <c r="C68" s="118" t="s">
        <v>960</v>
      </c>
      <c r="D68" s="118" t="s">
        <v>4253</v>
      </c>
      <c r="E68" s="118" t="s">
        <v>3994</v>
      </c>
      <c r="F68" s="118" t="s">
        <v>4064</v>
      </c>
      <c r="G68" s="118" t="s">
        <v>3903</v>
      </c>
      <c r="H68" s="119" t="s">
        <v>4252</v>
      </c>
      <c r="K68" s="118" t="s">
        <v>3904</v>
      </c>
      <c r="L68" s="120">
        <v>1</v>
      </c>
      <c r="M68" s="120">
        <v>1</v>
      </c>
      <c r="N68" s="120">
        <v>0</v>
      </c>
      <c r="O68" s="117">
        <v>195393</v>
      </c>
      <c r="R68" s="118" t="s">
        <v>3923</v>
      </c>
      <c r="S68" s="120">
        <v>0</v>
      </c>
      <c r="T68" s="118" t="s">
        <v>4251</v>
      </c>
      <c r="W68" s="118" t="s">
        <v>3923</v>
      </c>
      <c r="X68" s="120">
        <v>0</v>
      </c>
      <c r="Z68" s="120">
        <v>0</v>
      </c>
      <c r="AB68" s="118" t="s">
        <v>5996</v>
      </c>
      <c r="AC68" s="118" t="s">
        <v>5997</v>
      </c>
      <c r="AD68" s="118" t="s">
        <v>5998</v>
      </c>
      <c r="AE68" s="120">
        <v>0</v>
      </c>
      <c r="AG68" s="120">
        <v>0</v>
      </c>
      <c r="AI68" s="120">
        <v>0</v>
      </c>
      <c r="AK68" s="120">
        <v>0</v>
      </c>
      <c r="AM68" s="118" t="s">
        <v>4129</v>
      </c>
      <c r="AO68" t="str">
        <f t="shared" si="2"/>
        <v>Herr</v>
      </c>
      <c r="AP68" s="101" t="str">
        <f t="shared" si="3"/>
        <v xml:space="preserve"> </v>
      </c>
    </row>
    <row r="69" spans="1:42" ht="15" x14ac:dyDescent="0.2">
      <c r="A69" s="117">
        <v>99028209</v>
      </c>
      <c r="B69" s="118" t="s">
        <v>229</v>
      </c>
      <c r="C69" s="118" t="s">
        <v>58</v>
      </c>
      <c r="D69" s="118" t="s">
        <v>4255</v>
      </c>
      <c r="E69" s="118" t="s">
        <v>4038</v>
      </c>
      <c r="F69" s="118" t="s">
        <v>4256</v>
      </c>
      <c r="G69" s="118" t="s">
        <v>35</v>
      </c>
      <c r="H69" s="119" t="s">
        <v>4254</v>
      </c>
      <c r="K69" s="118" t="s">
        <v>3745</v>
      </c>
      <c r="L69" s="120">
        <v>1</v>
      </c>
      <c r="M69" s="120">
        <v>1</v>
      </c>
      <c r="N69" s="120">
        <v>0</v>
      </c>
      <c r="O69" s="117">
        <v>166187</v>
      </c>
      <c r="P69" s="118" t="s">
        <v>4054</v>
      </c>
      <c r="Q69" s="118" t="s">
        <v>6000</v>
      </c>
      <c r="R69" s="118" t="s">
        <v>3916</v>
      </c>
      <c r="S69" s="120">
        <v>0</v>
      </c>
      <c r="W69" s="118" t="s">
        <v>3916</v>
      </c>
      <c r="X69" s="120">
        <v>0</v>
      </c>
      <c r="Z69" s="120">
        <v>0</v>
      </c>
      <c r="AB69" s="118" t="s">
        <v>5996</v>
      </c>
      <c r="AC69" s="118" t="s">
        <v>5997</v>
      </c>
      <c r="AD69" s="118" t="s">
        <v>5998</v>
      </c>
      <c r="AE69" s="120">
        <v>0</v>
      </c>
      <c r="AG69" s="120">
        <v>0</v>
      </c>
      <c r="AI69" s="120">
        <v>0</v>
      </c>
      <c r="AK69" s="120">
        <v>1</v>
      </c>
      <c r="AL69" s="118" t="s">
        <v>4186</v>
      </c>
      <c r="AM69" s="118" t="s">
        <v>4034</v>
      </c>
      <c r="AO69" t="str">
        <f t="shared" si="2"/>
        <v>Herr</v>
      </c>
      <c r="AP69" s="101" t="str">
        <f t="shared" si="3"/>
        <v xml:space="preserve"> </v>
      </c>
    </row>
    <row r="70" spans="1:42" ht="15" x14ac:dyDescent="0.2">
      <c r="A70" s="117">
        <v>99028210</v>
      </c>
      <c r="B70" s="118" t="s">
        <v>229</v>
      </c>
      <c r="C70" s="118" t="s">
        <v>988</v>
      </c>
      <c r="D70" s="118" t="s">
        <v>4258</v>
      </c>
      <c r="E70" s="118" t="s">
        <v>4259</v>
      </c>
      <c r="F70" s="118" t="s">
        <v>1798</v>
      </c>
      <c r="G70" s="118" t="s">
        <v>1380</v>
      </c>
      <c r="H70" s="119" t="s">
        <v>4257</v>
      </c>
      <c r="K70" s="118" t="s">
        <v>3790</v>
      </c>
      <c r="L70" s="120">
        <v>1</v>
      </c>
      <c r="M70" s="120">
        <v>1</v>
      </c>
      <c r="N70" s="120">
        <v>0</v>
      </c>
      <c r="O70" s="117">
        <v>104057</v>
      </c>
      <c r="R70" s="118" t="s">
        <v>3939</v>
      </c>
      <c r="S70" s="120">
        <v>0</v>
      </c>
      <c r="T70" s="118" t="s">
        <v>4251</v>
      </c>
      <c r="W70" s="118" t="s">
        <v>3939</v>
      </c>
      <c r="X70" s="120">
        <v>0</v>
      </c>
      <c r="Z70" s="120">
        <v>0</v>
      </c>
      <c r="AB70" s="118" t="s">
        <v>5996</v>
      </c>
      <c r="AC70" s="118" t="s">
        <v>5997</v>
      </c>
      <c r="AD70" s="118" t="s">
        <v>5998</v>
      </c>
      <c r="AE70" s="120">
        <v>0</v>
      </c>
      <c r="AG70" s="120">
        <v>0</v>
      </c>
      <c r="AI70" s="120">
        <v>0</v>
      </c>
      <c r="AK70" s="120">
        <v>0</v>
      </c>
      <c r="AM70" s="118" t="s">
        <v>4129</v>
      </c>
      <c r="AO70" t="str">
        <f t="shared" si="2"/>
        <v>Herr</v>
      </c>
      <c r="AP70" s="101" t="str">
        <f t="shared" si="3"/>
        <v xml:space="preserve"> </v>
      </c>
    </row>
    <row r="71" spans="1:42" ht="15" x14ac:dyDescent="0.2">
      <c r="A71" s="117">
        <v>99028211</v>
      </c>
      <c r="B71" s="118" t="s">
        <v>230</v>
      </c>
      <c r="C71" s="118" t="s">
        <v>72</v>
      </c>
      <c r="D71" s="118" t="s">
        <v>4261</v>
      </c>
      <c r="E71" s="118" t="s">
        <v>4084</v>
      </c>
      <c r="F71" s="118" t="s">
        <v>4262</v>
      </c>
      <c r="G71" s="118" t="s">
        <v>1400</v>
      </c>
      <c r="H71" s="119" t="s">
        <v>4260</v>
      </c>
      <c r="K71" s="118" t="s">
        <v>3429</v>
      </c>
      <c r="L71" s="120">
        <v>1</v>
      </c>
      <c r="M71" s="120">
        <v>1</v>
      </c>
      <c r="N71" s="120">
        <v>0</v>
      </c>
      <c r="O71" s="117">
        <v>111332</v>
      </c>
      <c r="P71" s="118" t="s">
        <v>4041</v>
      </c>
      <c r="R71" s="118" t="s">
        <v>3931</v>
      </c>
      <c r="S71" s="120">
        <v>0</v>
      </c>
      <c r="T71" s="118" t="s">
        <v>4211</v>
      </c>
      <c r="W71" s="118" t="s">
        <v>3931</v>
      </c>
      <c r="X71" s="120">
        <v>0</v>
      </c>
      <c r="Z71" s="120">
        <v>0</v>
      </c>
      <c r="AB71" s="118" t="s">
        <v>5996</v>
      </c>
      <c r="AC71" s="118" t="s">
        <v>5997</v>
      </c>
      <c r="AD71" s="118" t="s">
        <v>5998</v>
      </c>
      <c r="AE71" s="120">
        <v>0</v>
      </c>
      <c r="AG71" s="120">
        <v>0</v>
      </c>
      <c r="AI71" s="120">
        <v>0</v>
      </c>
      <c r="AK71" s="120">
        <v>0</v>
      </c>
      <c r="AM71" s="118" t="s">
        <v>4089</v>
      </c>
      <c r="AO71" t="str">
        <f t="shared" si="2"/>
        <v>Herr</v>
      </c>
      <c r="AP71" s="101" t="str">
        <f t="shared" si="3"/>
        <v xml:space="preserve"> </v>
      </c>
    </row>
    <row r="72" spans="1:42" ht="15" x14ac:dyDescent="0.2">
      <c r="A72" s="117">
        <v>99028212</v>
      </c>
      <c r="B72" s="118" t="s">
        <v>230</v>
      </c>
      <c r="C72" s="118" t="s">
        <v>957</v>
      </c>
      <c r="D72" s="118" t="s">
        <v>4264</v>
      </c>
      <c r="E72" s="118" t="s">
        <v>4225</v>
      </c>
      <c r="F72" s="118" t="s">
        <v>4265</v>
      </c>
      <c r="G72" s="118" t="s">
        <v>1151</v>
      </c>
      <c r="H72" s="119" t="s">
        <v>4263</v>
      </c>
      <c r="L72" s="120">
        <v>1</v>
      </c>
      <c r="M72" s="120">
        <v>1</v>
      </c>
      <c r="N72" s="120">
        <v>0</v>
      </c>
      <c r="O72" s="117">
        <v>169643</v>
      </c>
      <c r="P72" s="118" t="s">
        <v>4105</v>
      </c>
      <c r="R72" s="118" t="s">
        <v>3942</v>
      </c>
      <c r="S72" s="120">
        <v>0</v>
      </c>
      <c r="W72" s="118" t="s">
        <v>3942</v>
      </c>
      <c r="X72" s="120">
        <v>0</v>
      </c>
      <c r="Z72" s="120">
        <v>0</v>
      </c>
      <c r="AB72" s="118" t="s">
        <v>5996</v>
      </c>
      <c r="AC72" s="118" t="s">
        <v>5997</v>
      </c>
      <c r="AD72" s="118" t="s">
        <v>5998</v>
      </c>
      <c r="AE72" s="120">
        <v>0</v>
      </c>
      <c r="AG72" s="120">
        <v>0</v>
      </c>
      <c r="AI72" s="120">
        <v>0</v>
      </c>
      <c r="AK72" s="120">
        <v>1</v>
      </c>
      <c r="AL72" s="118" t="s">
        <v>3949</v>
      </c>
      <c r="AM72" s="118" t="s">
        <v>3997</v>
      </c>
      <c r="AO72" t="str">
        <f t="shared" si="2"/>
        <v>Herr</v>
      </c>
      <c r="AP72" s="101" t="str">
        <f t="shared" si="3"/>
        <v xml:space="preserve"> </v>
      </c>
    </row>
    <row r="73" spans="1:42" ht="15" x14ac:dyDescent="0.2">
      <c r="A73" s="117">
        <v>99028213</v>
      </c>
      <c r="B73" s="118" t="s">
        <v>3197</v>
      </c>
      <c r="C73" s="118" t="s">
        <v>982</v>
      </c>
      <c r="D73" s="118" t="s">
        <v>889</v>
      </c>
      <c r="E73" s="118" t="s">
        <v>4007</v>
      </c>
      <c r="F73" s="118" t="s">
        <v>4267</v>
      </c>
      <c r="G73" s="118" t="s">
        <v>915</v>
      </c>
      <c r="H73" s="119" t="s">
        <v>4266</v>
      </c>
      <c r="K73" s="118" t="s">
        <v>3791</v>
      </c>
      <c r="L73" s="120">
        <v>1</v>
      </c>
      <c r="M73" s="120">
        <v>1</v>
      </c>
      <c r="N73" s="120">
        <v>0</v>
      </c>
      <c r="O73" s="117">
        <v>175210</v>
      </c>
      <c r="P73" s="118" t="s">
        <v>4028</v>
      </c>
      <c r="R73" s="118" t="s">
        <v>3939</v>
      </c>
      <c r="S73" s="120">
        <v>0</v>
      </c>
      <c r="W73" s="118" t="s">
        <v>3939</v>
      </c>
      <c r="X73" s="120">
        <v>0</v>
      </c>
      <c r="Z73" s="120">
        <v>0</v>
      </c>
      <c r="AB73" s="118" t="s">
        <v>5996</v>
      </c>
      <c r="AC73" s="118" t="s">
        <v>5997</v>
      </c>
      <c r="AD73" s="118" t="s">
        <v>5998</v>
      </c>
      <c r="AE73" s="120">
        <v>0</v>
      </c>
      <c r="AG73" s="120">
        <v>0</v>
      </c>
      <c r="AI73" s="120">
        <v>0</v>
      </c>
      <c r="AK73" s="120">
        <v>0</v>
      </c>
      <c r="AM73" s="118" t="s">
        <v>4024</v>
      </c>
      <c r="AO73" t="str">
        <f t="shared" si="2"/>
        <v>Herr</v>
      </c>
      <c r="AP73" s="101" t="str">
        <f t="shared" si="3"/>
        <v xml:space="preserve"> </v>
      </c>
    </row>
    <row r="74" spans="1:42" ht="15" x14ac:dyDescent="0.2">
      <c r="A74" s="117">
        <v>99028214</v>
      </c>
      <c r="B74" s="118" t="s">
        <v>1463</v>
      </c>
      <c r="C74" s="118" t="s">
        <v>63</v>
      </c>
      <c r="D74" s="118" t="s">
        <v>4269</v>
      </c>
      <c r="E74" s="118" t="s">
        <v>3994</v>
      </c>
      <c r="F74" s="118" t="s">
        <v>4270</v>
      </c>
      <c r="G74" s="118" t="s">
        <v>1400</v>
      </c>
      <c r="H74" s="119" t="s">
        <v>4268</v>
      </c>
      <c r="K74" s="118" t="s">
        <v>3471</v>
      </c>
      <c r="L74" s="120">
        <v>1</v>
      </c>
      <c r="M74" s="120">
        <v>1</v>
      </c>
      <c r="N74" s="120">
        <v>0</v>
      </c>
      <c r="O74" s="117">
        <v>115612</v>
      </c>
      <c r="P74" s="118" t="s">
        <v>4103</v>
      </c>
      <c r="R74" s="118" t="s">
        <v>3921</v>
      </c>
      <c r="S74" s="120">
        <v>0</v>
      </c>
      <c r="W74" s="118" t="s">
        <v>3921</v>
      </c>
      <c r="X74" s="120">
        <v>0</v>
      </c>
      <c r="Z74" s="120">
        <v>0</v>
      </c>
      <c r="AB74" s="118" t="s">
        <v>5996</v>
      </c>
      <c r="AC74" s="118" t="s">
        <v>5997</v>
      </c>
      <c r="AD74" s="118" t="s">
        <v>5998</v>
      </c>
      <c r="AE74" s="120">
        <v>0</v>
      </c>
      <c r="AG74" s="120">
        <v>0</v>
      </c>
      <c r="AI74" s="120">
        <v>0</v>
      </c>
      <c r="AK74" s="120">
        <v>0</v>
      </c>
      <c r="AM74" s="118" t="s">
        <v>4096</v>
      </c>
      <c r="AO74" t="str">
        <f t="shared" si="2"/>
        <v>Herr</v>
      </c>
      <c r="AP74" s="101" t="str">
        <f t="shared" si="3"/>
        <v xml:space="preserve"> </v>
      </c>
    </row>
    <row r="75" spans="1:42" ht="15" x14ac:dyDescent="0.2">
      <c r="A75" s="117">
        <v>99028215</v>
      </c>
      <c r="B75" s="118" t="s">
        <v>1463</v>
      </c>
      <c r="C75" s="118" t="s">
        <v>989</v>
      </c>
      <c r="D75" s="118" t="s">
        <v>4272</v>
      </c>
      <c r="E75" s="118" t="s">
        <v>4007</v>
      </c>
      <c r="F75" s="118" t="s">
        <v>1787</v>
      </c>
      <c r="G75" s="118" t="s">
        <v>1400</v>
      </c>
      <c r="H75" s="119" t="s">
        <v>4271</v>
      </c>
      <c r="K75" s="118" t="s">
        <v>3660</v>
      </c>
      <c r="L75" s="120">
        <v>1</v>
      </c>
      <c r="M75" s="120">
        <v>1</v>
      </c>
      <c r="N75" s="120">
        <v>0</v>
      </c>
      <c r="O75" s="117">
        <v>187713</v>
      </c>
      <c r="P75" s="118" t="s">
        <v>4041</v>
      </c>
      <c r="R75" s="118" t="s">
        <v>3920</v>
      </c>
      <c r="S75" s="120">
        <v>0</v>
      </c>
      <c r="W75" s="118" t="s">
        <v>3920</v>
      </c>
      <c r="X75" s="120">
        <v>0</v>
      </c>
      <c r="Z75" s="120">
        <v>0</v>
      </c>
      <c r="AB75" s="118" t="s">
        <v>5996</v>
      </c>
      <c r="AC75" s="118" t="s">
        <v>5997</v>
      </c>
      <c r="AD75" s="118" t="s">
        <v>5998</v>
      </c>
      <c r="AE75" s="120">
        <v>0</v>
      </c>
      <c r="AG75" s="120">
        <v>0</v>
      </c>
      <c r="AI75" s="120">
        <v>0</v>
      </c>
      <c r="AK75" s="120">
        <v>1</v>
      </c>
      <c r="AL75" s="118" t="s">
        <v>4186</v>
      </c>
      <c r="AM75" s="118" t="s">
        <v>3985</v>
      </c>
      <c r="AO75" t="str">
        <f t="shared" si="2"/>
        <v>Herr</v>
      </c>
      <c r="AP75" s="101" t="str">
        <f t="shared" si="3"/>
        <v xml:space="preserve"> </v>
      </c>
    </row>
    <row r="76" spans="1:42" ht="15" x14ac:dyDescent="0.2">
      <c r="A76" s="117">
        <v>99028216</v>
      </c>
      <c r="B76" s="118" t="s">
        <v>1463</v>
      </c>
      <c r="C76" s="118" t="s">
        <v>957</v>
      </c>
      <c r="D76" s="118" t="s">
        <v>4274</v>
      </c>
      <c r="E76" s="118" t="s">
        <v>4007</v>
      </c>
      <c r="F76" s="118" t="s">
        <v>4100</v>
      </c>
      <c r="G76" s="118" t="s">
        <v>1390</v>
      </c>
      <c r="H76" s="119" t="s">
        <v>4273</v>
      </c>
      <c r="L76" s="120">
        <v>1</v>
      </c>
      <c r="M76" s="120">
        <v>1</v>
      </c>
      <c r="N76" s="120">
        <v>0</v>
      </c>
      <c r="O76" s="117">
        <v>170277</v>
      </c>
      <c r="P76" s="118" t="s">
        <v>4105</v>
      </c>
      <c r="R76" s="118" t="s">
        <v>3930</v>
      </c>
      <c r="S76" s="120">
        <v>0</v>
      </c>
      <c r="W76" s="118" t="s">
        <v>3930</v>
      </c>
      <c r="X76" s="120">
        <v>0</v>
      </c>
      <c r="Z76" s="120">
        <v>0</v>
      </c>
      <c r="AB76" s="118" t="s">
        <v>5996</v>
      </c>
      <c r="AC76" s="118" t="s">
        <v>5997</v>
      </c>
      <c r="AD76" s="118" t="s">
        <v>5998</v>
      </c>
      <c r="AE76" s="120">
        <v>0</v>
      </c>
      <c r="AG76" s="120">
        <v>0</v>
      </c>
      <c r="AI76" s="120">
        <v>1</v>
      </c>
      <c r="AJ76" s="118" t="s">
        <v>4015</v>
      </c>
      <c r="AK76" s="120">
        <v>0</v>
      </c>
      <c r="AM76" s="118" t="s">
        <v>3997</v>
      </c>
      <c r="AO76" t="str">
        <f t="shared" si="2"/>
        <v>Herr</v>
      </c>
      <c r="AP76" s="101" t="str">
        <f t="shared" si="3"/>
        <v xml:space="preserve"> </v>
      </c>
    </row>
    <row r="77" spans="1:42" ht="15" x14ac:dyDescent="0.2">
      <c r="A77" s="117">
        <v>99028217</v>
      </c>
      <c r="B77" s="118" t="s">
        <v>385</v>
      </c>
      <c r="C77" s="118" t="s">
        <v>88</v>
      </c>
      <c r="D77" s="118" t="s">
        <v>4276</v>
      </c>
      <c r="E77" s="118" t="s">
        <v>4277</v>
      </c>
      <c r="F77" s="118" t="s">
        <v>4053</v>
      </c>
      <c r="G77" s="118" t="s">
        <v>1405</v>
      </c>
      <c r="H77" s="119" t="s">
        <v>4275</v>
      </c>
      <c r="K77" s="118" t="s">
        <v>3732</v>
      </c>
      <c r="L77" s="120">
        <v>1</v>
      </c>
      <c r="M77" s="120">
        <v>1</v>
      </c>
      <c r="N77" s="120">
        <v>0</v>
      </c>
      <c r="O77" s="117">
        <v>741287</v>
      </c>
      <c r="P77" s="118" t="s">
        <v>4049</v>
      </c>
      <c r="Q77" s="118" t="s">
        <v>6000</v>
      </c>
      <c r="R77" s="118" t="s">
        <v>3939</v>
      </c>
      <c r="S77" s="120">
        <v>0</v>
      </c>
      <c r="W77" s="118" t="s">
        <v>3939</v>
      </c>
      <c r="X77" s="120">
        <v>0</v>
      </c>
      <c r="Z77" s="120">
        <v>0</v>
      </c>
      <c r="AB77" s="118" t="s">
        <v>5996</v>
      </c>
      <c r="AC77" s="118" t="s">
        <v>5997</v>
      </c>
      <c r="AD77" s="118" t="s">
        <v>5998</v>
      </c>
      <c r="AE77" s="120">
        <v>0</v>
      </c>
      <c r="AG77" s="120">
        <v>0</v>
      </c>
      <c r="AI77" s="120">
        <v>0</v>
      </c>
      <c r="AK77" s="120">
        <v>1</v>
      </c>
      <c r="AL77" s="118" t="s">
        <v>3996</v>
      </c>
      <c r="AM77" s="118" t="s">
        <v>4010</v>
      </c>
      <c r="AO77" t="str">
        <f t="shared" si="2"/>
        <v>Herr</v>
      </c>
      <c r="AP77" s="101" t="str">
        <f t="shared" si="3"/>
        <v xml:space="preserve"> </v>
      </c>
    </row>
    <row r="78" spans="1:42" ht="15" x14ac:dyDescent="0.2">
      <c r="A78" s="117">
        <v>99028218</v>
      </c>
      <c r="B78" s="118" t="s">
        <v>385</v>
      </c>
      <c r="C78" s="118" t="s">
        <v>995</v>
      </c>
      <c r="D78" s="118" t="s">
        <v>4279</v>
      </c>
      <c r="E78" s="118" t="s">
        <v>4280</v>
      </c>
      <c r="F78" s="118" t="s">
        <v>1791</v>
      </c>
      <c r="G78" s="118" t="s">
        <v>1388</v>
      </c>
      <c r="H78" s="119" t="s">
        <v>4278</v>
      </c>
      <c r="K78" s="118" t="s">
        <v>3792</v>
      </c>
      <c r="L78" s="120">
        <v>1</v>
      </c>
      <c r="M78" s="120">
        <v>1</v>
      </c>
      <c r="N78" s="120">
        <v>0</v>
      </c>
      <c r="O78" s="117">
        <v>823572</v>
      </c>
      <c r="P78" s="118" t="s">
        <v>4049</v>
      </c>
      <c r="Q78" s="118" t="s">
        <v>6000</v>
      </c>
      <c r="R78" s="118" t="s">
        <v>3917</v>
      </c>
      <c r="S78" s="120">
        <v>0</v>
      </c>
      <c r="W78" s="118" t="s">
        <v>3917</v>
      </c>
      <c r="X78" s="120">
        <v>0</v>
      </c>
      <c r="Z78" s="120">
        <v>0</v>
      </c>
      <c r="AB78" s="118" t="s">
        <v>5996</v>
      </c>
      <c r="AC78" s="118" t="s">
        <v>5997</v>
      </c>
      <c r="AD78" s="118" t="s">
        <v>5998</v>
      </c>
      <c r="AE78" s="120">
        <v>0</v>
      </c>
      <c r="AG78" s="120">
        <v>0</v>
      </c>
      <c r="AI78" s="120">
        <v>0</v>
      </c>
      <c r="AK78" s="120">
        <v>0</v>
      </c>
      <c r="AM78" s="118" t="s">
        <v>4010</v>
      </c>
      <c r="AO78" t="str">
        <f t="shared" si="2"/>
        <v>Herr</v>
      </c>
      <c r="AP78" s="101" t="str">
        <f t="shared" si="3"/>
        <v xml:space="preserve"> </v>
      </c>
    </row>
    <row r="79" spans="1:42" ht="15" x14ac:dyDescent="0.2">
      <c r="A79" s="117">
        <v>99028219</v>
      </c>
      <c r="B79" s="118" t="s">
        <v>385</v>
      </c>
      <c r="C79" s="118" t="s">
        <v>80</v>
      </c>
      <c r="D79" s="118" t="s">
        <v>4283</v>
      </c>
      <c r="E79" s="118" t="s">
        <v>4069</v>
      </c>
      <c r="F79" s="118" t="s">
        <v>4284</v>
      </c>
      <c r="G79" s="118" t="s">
        <v>5</v>
      </c>
      <c r="H79" s="119" t="s">
        <v>4282</v>
      </c>
      <c r="K79" s="118" t="s">
        <v>3623</v>
      </c>
      <c r="L79" s="120">
        <v>1</v>
      </c>
      <c r="M79" s="120">
        <v>1</v>
      </c>
      <c r="N79" s="120">
        <v>0</v>
      </c>
      <c r="O79" s="117">
        <v>174634</v>
      </c>
      <c r="P79" s="118" t="s">
        <v>4281</v>
      </c>
      <c r="Q79" s="118" t="s">
        <v>6000</v>
      </c>
      <c r="R79" s="118" t="s">
        <v>3925</v>
      </c>
      <c r="S79" s="120">
        <v>0</v>
      </c>
      <c r="W79" s="118" t="s">
        <v>3925</v>
      </c>
      <c r="X79" s="120">
        <v>0</v>
      </c>
      <c r="Z79" s="120">
        <v>0</v>
      </c>
      <c r="AB79" s="118" t="s">
        <v>5996</v>
      </c>
      <c r="AC79" s="118" t="s">
        <v>5997</v>
      </c>
      <c r="AD79" s="118" t="s">
        <v>5998</v>
      </c>
      <c r="AE79" s="120">
        <v>0</v>
      </c>
      <c r="AG79" s="120">
        <v>0</v>
      </c>
      <c r="AI79" s="120">
        <v>0</v>
      </c>
      <c r="AK79" s="120">
        <v>1</v>
      </c>
      <c r="AL79" s="118" t="s">
        <v>4101</v>
      </c>
      <c r="AM79" s="118" t="s">
        <v>3997</v>
      </c>
      <c r="AO79" t="str">
        <f t="shared" si="2"/>
        <v>Herr</v>
      </c>
      <c r="AP79" s="101" t="str">
        <f t="shared" si="3"/>
        <v xml:space="preserve"> </v>
      </c>
    </row>
    <row r="80" spans="1:42" ht="15" x14ac:dyDescent="0.2">
      <c r="A80" s="117">
        <v>99028220</v>
      </c>
      <c r="B80" s="118" t="s">
        <v>231</v>
      </c>
      <c r="C80" s="118" t="s">
        <v>65</v>
      </c>
      <c r="D80" s="118" t="s">
        <v>4286</v>
      </c>
      <c r="E80" s="118" t="s">
        <v>4133</v>
      </c>
      <c r="F80" s="118" t="s">
        <v>4185</v>
      </c>
      <c r="G80" s="118" t="s">
        <v>1401</v>
      </c>
      <c r="H80" s="119" t="s">
        <v>4285</v>
      </c>
      <c r="K80" s="118" t="s">
        <v>3313</v>
      </c>
      <c r="L80" s="120">
        <v>1</v>
      </c>
      <c r="M80" s="120">
        <v>1</v>
      </c>
      <c r="N80" s="120">
        <v>0</v>
      </c>
      <c r="O80" s="117">
        <v>100028</v>
      </c>
      <c r="R80" s="118" t="s">
        <v>3943</v>
      </c>
      <c r="S80" s="120">
        <v>0</v>
      </c>
      <c r="T80" s="118" t="s">
        <v>4187</v>
      </c>
      <c r="W80" s="118" t="s">
        <v>3943</v>
      </c>
      <c r="X80" s="120">
        <v>0</v>
      </c>
      <c r="Z80" s="120">
        <v>0</v>
      </c>
      <c r="AB80" s="118" t="s">
        <v>5996</v>
      </c>
      <c r="AC80" s="118" t="s">
        <v>5997</v>
      </c>
      <c r="AD80" s="118" t="s">
        <v>5998</v>
      </c>
      <c r="AE80" s="120">
        <v>0</v>
      </c>
      <c r="AG80" s="120">
        <v>0</v>
      </c>
      <c r="AI80" s="120">
        <v>0</v>
      </c>
      <c r="AK80" s="120">
        <v>0</v>
      </c>
      <c r="AM80" s="118" t="s">
        <v>4010</v>
      </c>
      <c r="AO80" t="str">
        <f t="shared" si="2"/>
        <v>Herr</v>
      </c>
      <c r="AP80" s="101" t="str">
        <f t="shared" si="3"/>
        <v xml:space="preserve"> </v>
      </c>
    </row>
    <row r="81" spans="1:42" ht="15" x14ac:dyDescent="0.2">
      <c r="A81" s="117">
        <v>99028222</v>
      </c>
      <c r="B81" s="118" t="s">
        <v>69</v>
      </c>
      <c r="C81" s="118" t="s">
        <v>960</v>
      </c>
      <c r="D81" s="118" t="s">
        <v>4289</v>
      </c>
      <c r="E81" s="118" t="s">
        <v>4133</v>
      </c>
      <c r="F81" s="118" t="s">
        <v>4290</v>
      </c>
      <c r="G81" s="118" t="s">
        <v>3222</v>
      </c>
      <c r="H81" s="119" t="s">
        <v>4288</v>
      </c>
      <c r="K81" s="118" t="s">
        <v>3356</v>
      </c>
      <c r="L81" s="120">
        <v>1</v>
      </c>
      <c r="M81" s="120">
        <v>1</v>
      </c>
      <c r="N81" s="120">
        <v>0</v>
      </c>
      <c r="O81" s="117">
        <v>100369</v>
      </c>
      <c r="P81" s="118" t="s">
        <v>4287</v>
      </c>
      <c r="R81" s="118" t="s">
        <v>3939</v>
      </c>
      <c r="S81" s="120">
        <v>0</v>
      </c>
      <c r="W81" s="118" t="s">
        <v>3939</v>
      </c>
      <c r="X81" s="120">
        <v>0</v>
      </c>
      <c r="Z81" s="120">
        <v>0</v>
      </c>
      <c r="AB81" s="118" t="s">
        <v>5996</v>
      </c>
      <c r="AC81" s="118" t="s">
        <v>5997</v>
      </c>
      <c r="AD81" s="118" t="s">
        <v>5998</v>
      </c>
      <c r="AE81" s="120">
        <v>0</v>
      </c>
      <c r="AG81" s="120">
        <v>0</v>
      </c>
      <c r="AI81" s="120">
        <v>0</v>
      </c>
      <c r="AK81" s="120">
        <v>0</v>
      </c>
      <c r="AM81" s="118" t="s">
        <v>4168</v>
      </c>
      <c r="AO81" t="str">
        <f t="shared" si="2"/>
        <v>Herr</v>
      </c>
      <c r="AP81" s="101" t="str">
        <f t="shared" si="3"/>
        <v xml:space="preserve"> </v>
      </c>
    </row>
    <row r="82" spans="1:42" ht="15" x14ac:dyDescent="0.2">
      <c r="A82" s="117">
        <v>99028236</v>
      </c>
      <c r="B82" s="118" t="s">
        <v>386</v>
      </c>
      <c r="C82" s="118" t="s">
        <v>96</v>
      </c>
      <c r="D82" s="118" t="s">
        <v>4292</v>
      </c>
      <c r="E82" s="118" t="s">
        <v>4122</v>
      </c>
      <c r="F82" s="118" t="s">
        <v>4293</v>
      </c>
      <c r="G82" s="118" t="s">
        <v>42</v>
      </c>
      <c r="H82" s="119" t="s">
        <v>4291</v>
      </c>
      <c r="K82" s="118" t="s">
        <v>3661</v>
      </c>
      <c r="L82" s="120">
        <v>1</v>
      </c>
      <c r="M82" s="120">
        <v>1</v>
      </c>
      <c r="N82" s="120">
        <v>0</v>
      </c>
      <c r="O82" s="117">
        <v>187716</v>
      </c>
      <c r="P82" s="118" t="s">
        <v>4041</v>
      </c>
      <c r="R82" s="118" t="s">
        <v>3930</v>
      </c>
      <c r="S82" s="120">
        <v>0</v>
      </c>
      <c r="W82" s="118" t="s">
        <v>3930</v>
      </c>
      <c r="X82" s="120">
        <v>0</v>
      </c>
      <c r="Z82" s="120">
        <v>0</v>
      </c>
      <c r="AB82" s="118" t="s">
        <v>5996</v>
      </c>
      <c r="AC82" s="118" t="s">
        <v>5997</v>
      </c>
      <c r="AD82" s="118" t="s">
        <v>5998</v>
      </c>
      <c r="AE82" s="120">
        <v>0</v>
      </c>
      <c r="AG82" s="120">
        <v>0</v>
      </c>
      <c r="AI82" s="120">
        <v>0</v>
      </c>
      <c r="AK82" s="120">
        <v>1</v>
      </c>
      <c r="AL82" s="118" t="s">
        <v>4101</v>
      </c>
      <c r="AM82" s="118" t="s">
        <v>3985</v>
      </c>
      <c r="AO82" t="str">
        <f t="shared" si="2"/>
        <v>Herr</v>
      </c>
      <c r="AP82" s="101" t="str">
        <f t="shared" si="3"/>
        <v xml:space="preserve"> </v>
      </c>
    </row>
    <row r="83" spans="1:42" ht="15" x14ac:dyDescent="0.2">
      <c r="A83" s="117">
        <v>99028223</v>
      </c>
      <c r="B83" s="118" t="s">
        <v>232</v>
      </c>
      <c r="C83" s="118" t="s">
        <v>960</v>
      </c>
      <c r="D83" s="118" t="s">
        <v>4283</v>
      </c>
      <c r="E83" s="118" t="s">
        <v>4295</v>
      </c>
      <c r="F83" s="118" t="s">
        <v>4296</v>
      </c>
      <c r="G83" s="118" t="s">
        <v>1389</v>
      </c>
      <c r="H83" s="119" t="s">
        <v>4294</v>
      </c>
      <c r="K83" s="118" t="s">
        <v>3363</v>
      </c>
      <c r="L83" s="120">
        <v>1</v>
      </c>
      <c r="M83" s="120">
        <v>1</v>
      </c>
      <c r="N83" s="120">
        <v>0</v>
      </c>
      <c r="O83" s="117">
        <v>100409</v>
      </c>
      <c r="P83" s="118" t="s">
        <v>4025</v>
      </c>
      <c r="Q83" s="118" t="s">
        <v>6000</v>
      </c>
      <c r="R83" s="118" t="s">
        <v>3916</v>
      </c>
      <c r="S83" s="120">
        <v>0</v>
      </c>
      <c r="W83" s="118" t="s">
        <v>3916</v>
      </c>
      <c r="X83" s="120">
        <v>0</v>
      </c>
      <c r="Z83" s="120">
        <v>0</v>
      </c>
      <c r="AB83" s="118" t="s">
        <v>5996</v>
      </c>
      <c r="AC83" s="118" t="s">
        <v>5997</v>
      </c>
      <c r="AD83" s="118" t="s">
        <v>5998</v>
      </c>
      <c r="AE83" s="120">
        <v>0</v>
      </c>
      <c r="AG83" s="120">
        <v>0</v>
      </c>
      <c r="AI83" s="120">
        <v>0</v>
      </c>
      <c r="AK83" s="120">
        <v>1</v>
      </c>
      <c r="AL83" s="118" t="s">
        <v>4297</v>
      </c>
      <c r="AM83" s="118" t="s">
        <v>4024</v>
      </c>
      <c r="AO83" t="str">
        <f t="shared" si="2"/>
        <v>Herr</v>
      </c>
      <c r="AP83" s="101" t="str">
        <f t="shared" si="3"/>
        <v xml:space="preserve"> </v>
      </c>
    </row>
    <row r="84" spans="1:42" ht="15" x14ac:dyDescent="0.2">
      <c r="A84" s="117">
        <v>99028225</v>
      </c>
      <c r="B84" s="118" t="s">
        <v>233</v>
      </c>
      <c r="C84" s="118" t="s">
        <v>55</v>
      </c>
      <c r="D84" s="118" t="s">
        <v>1857</v>
      </c>
      <c r="E84" s="118" t="s">
        <v>4171</v>
      </c>
      <c r="F84" s="118" t="s">
        <v>4223</v>
      </c>
      <c r="G84" s="118" t="s">
        <v>1368</v>
      </c>
      <c r="H84" s="119" t="s">
        <v>4298</v>
      </c>
      <c r="L84" s="120">
        <v>1</v>
      </c>
      <c r="M84" s="120">
        <v>1</v>
      </c>
      <c r="N84" s="120">
        <v>0</v>
      </c>
      <c r="O84" s="117">
        <v>121290</v>
      </c>
      <c r="P84" s="118" t="s">
        <v>4220</v>
      </c>
      <c r="R84" s="118" t="s">
        <v>3921</v>
      </c>
      <c r="S84" s="120">
        <v>0</v>
      </c>
      <c r="W84" s="118" t="s">
        <v>3921</v>
      </c>
      <c r="X84" s="120">
        <v>0</v>
      </c>
      <c r="Z84" s="120">
        <v>0</v>
      </c>
      <c r="AB84" s="118" t="s">
        <v>5996</v>
      </c>
      <c r="AC84" s="118" t="s">
        <v>5997</v>
      </c>
      <c r="AD84" s="118" t="s">
        <v>5998</v>
      </c>
      <c r="AE84" s="120">
        <v>0</v>
      </c>
      <c r="AG84" s="120">
        <v>0</v>
      </c>
      <c r="AI84" s="120">
        <v>0</v>
      </c>
      <c r="AK84" s="120">
        <v>0</v>
      </c>
      <c r="AM84" s="118" t="s">
        <v>4129</v>
      </c>
      <c r="AO84" t="str">
        <f t="shared" si="2"/>
        <v>Herr</v>
      </c>
      <c r="AP84" s="101" t="str">
        <f t="shared" si="3"/>
        <v xml:space="preserve"> </v>
      </c>
    </row>
    <row r="85" spans="1:42" ht="15" x14ac:dyDescent="0.2">
      <c r="A85" s="117">
        <v>99028226</v>
      </c>
      <c r="B85" s="118" t="s">
        <v>233</v>
      </c>
      <c r="C85" s="118" t="s">
        <v>56</v>
      </c>
      <c r="D85" s="118" t="s">
        <v>4300</v>
      </c>
      <c r="E85" s="118" t="s">
        <v>4007</v>
      </c>
      <c r="F85" s="118" t="s">
        <v>4185</v>
      </c>
      <c r="G85" s="118" t="s">
        <v>1401</v>
      </c>
      <c r="H85" s="119" t="s">
        <v>4299</v>
      </c>
      <c r="K85" s="118" t="s">
        <v>3279</v>
      </c>
      <c r="L85" s="120">
        <v>1</v>
      </c>
      <c r="M85" s="120">
        <v>1</v>
      </c>
      <c r="N85" s="120">
        <v>0</v>
      </c>
      <c r="O85" s="117">
        <v>162204</v>
      </c>
      <c r="R85" s="118" t="s">
        <v>3932</v>
      </c>
      <c r="S85" s="120">
        <v>0</v>
      </c>
      <c r="T85" s="118" t="s">
        <v>4041</v>
      </c>
      <c r="W85" s="118" t="s">
        <v>3932</v>
      </c>
      <c r="X85" s="120">
        <v>0</v>
      </c>
      <c r="Z85" s="120">
        <v>0</v>
      </c>
      <c r="AB85" s="118" t="s">
        <v>5996</v>
      </c>
      <c r="AC85" s="118" t="s">
        <v>5997</v>
      </c>
      <c r="AD85" s="118" t="s">
        <v>5998</v>
      </c>
      <c r="AE85" s="120">
        <v>0</v>
      </c>
      <c r="AG85" s="120">
        <v>0</v>
      </c>
      <c r="AI85" s="120">
        <v>0</v>
      </c>
      <c r="AK85" s="120">
        <v>1</v>
      </c>
      <c r="AL85" s="118" t="s">
        <v>3996</v>
      </c>
      <c r="AM85" s="118" t="s">
        <v>3985</v>
      </c>
      <c r="AO85" t="str">
        <f t="shared" si="2"/>
        <v>Herr</v>
      </c>
      <c r="AP85" s="101" t="str">
        <f t="shared" si="3"/>
        <v xml:space="preserve"> </v>
      </c>
    </row>
    <row r="86" spans="1:42" ht="15" x14ac:dyDescent="0.2">
      <c r="A86" s="117">
        <v>99028227</v>
      </c>
      <c r="B86" s="118" t="s">
        <v>3896</v>
      </c>
      <c r="C86" s="118" t="s">
        <v>3167</v>
      </c>
      <c r="D86" s="118" t="s">
        <v>4302</v>
      </c>
      <c r="E86" s="118" t="s">
        <v>4108</v>
      </c>
      <c r="F86" s="118" t="s">
        <v>4137</v>
      </c>
      <c r="G86" s="118" t="s">
        <v>1372</v>
      </c>
      <c r="H86" s="119" t="s">
        <v>4301</v>
      </c>
      <c r="K86" s="118" t="s">
        <v>3897</v>
      </c>
      <c r="L86" s="120">
        <v>1</v>
      </c>
      <c r="M86" s="120">
        <v>1</v>
      </c>
      <c r="N86" s="120">
        <v>0</v>
      </c>
      <c r="O86" s="117">
        <v>515264</v>
      </c>
      <c r="P86" s="118" t="s">
        <v>4123</v>
      </c>
      <c r="Q86" s="118" t="s">
        <v>5999</v>
      </c>
      <c r="R86" s="118" t="s">
        <v>3944</v>
      </c>
      <c r="S86" s="120">
        <v>0</v>
      </c>
      <c r="T86" s="118" t="s">
        <v>4251</v>
      </c>
      <c r="W86" s="118" t="s">
        <v>3944</v>
      </c>
      <c r="X86" s="120">
        <v>0</v>
      </c>
      <c r="Z86" s="120">
        <v>0</v>
      </c>
      <c r="AB86" s="118" t="s">
        <v>5996</v>
      </c>
      <c r="AC86" s="118" t="s">
        <v>5997</v>
      </c>
      <c r="AD86" s="118" t="s">
        <v>5998</v>
      </c>
      <c r="AE86" s="120">
        <v>0</v>
      </c>
      <c r="AG86" s="120">
        <v>0</v>
      </c>
      <c r="AI86" s="120">
        <v>0</v>
      </c>
      <c r="AK86" s="120">
        <v>1</v>
      </c>
      <c r="AL86" s="118" t="s">
        <v>4119</v>
      </c>
      <c r="AM86" s="118" t="s">
        <v>4024</v>
      </c>
      <c r="AO86" t="str">
        <f t="shared" si="2"/>
        <v>Herr</v>
      </c>
      <c r="AP86" s="101" t="str">
        <f t="shared" si="3"/>
        <v xml:space="preserve"> </v>
      </c>
    </row>
    <row r="87" spans="1:42" ht="15" x14ac:dyDescent="0.2">
      <c r="A87" s="117">
        <v>99028228</v>
      </c>
      <c r="B87" s="118" t="s">
        <v>1689</v>
      </c>
      <c r="C87" s="118" t="s">
        <v>62</v>
      </c>
      <c r="D87" s="118" t="s">
        <v>4305</v>
      </c>
      <c r="E87" s="118" t="s">
        <v>4069</v>
      </c>
      <c r="F87" s="118" t="s">
        <v>4306</v>
      </c>
      <c r="G87" s="118" t="s">
        <v>912</v>
      </c>
      <c r="H87" s="119" t="s">
        <v>4304</v>
      </c>
      <c r="K87" s="118" t="s">
        <v>3476</v>
      </c>
      <c r="L87" s="120">
        <v>1</v>
      </c>
      <c r="M87" s="120">
        <v>1</v>
      </c>
      <c r="N87" s="120">
        <v>0</v>
      </c>
      <c r="O87" s="117">
        <v>121207</v>
      </c>
      <c r="P87" s="118" t="s">
        <v>4303</v>
      </c>
      <c r="Q87" s="118" t="s">
        <v>5999</v>
      </c>
      <c r="R87" s="118" t="s">
        <v>3929</v>
      </c>
      <c r="S87" s="120">
        <v>0</v>
      </c>
      <c r="W87" s="118" t="s">
        <v>3929</v>
      </c>
      <c r="X87" s="120">
        <v>0</v>
      </c>
      <c r="Z87" s="120">
        <v>0</v>
      </c>
      <c r="AB87" s="118" t="s">
        <v>5996</v>
      </c>
      <c r="AC87" s="118" t="s">
        <v>5997</v>
      </c>
      <c r="AD87" s="118" t="s">
        <v>5998</v>
      </c>
      <c r="AE87" s="120">
        <v>0</v>
      </c>
      <c r="AG87" s="120">
        <v>0</v>
      </c>
      <c r="AI87" s="120">
        <v>0</v>
      </c>
      <c r="AK87" s="120">
        <v>1</v>
      </c>
      <c r="AL87" s="118" t="s">
        <v>4065</v>
      </c>
      <c r="AM87" s="118" t="s">
        <v>4010</v>
      </c>
      <c r="AO87" t="str">
        <f t="shared" si="2"/>
        <v>Herr</v>
      </c>
      <c r="AP87" s="101" t="str">
        <f t="shared" si="3"/>
        <v xml:space="preserve"> </v>
      </c>
    </row>
    <row r="88" spans="1:42" ht="15" x14ac:dyDescent="0.2">
      <c r="A88" s="117">
        <v>99028229</v>
      </c>
      <c r="B88" s="118" t="s">
        <v>1153</v>
      </c>
      <c r="C88" s="118" t="s">
        <v>987</v>
      </c>
      <c r="D88" s="118" t="s">
        <v>4308</v>
      </c>
      <c r="E88" s="118" t="s">
        <v>4076</v>
      </c>
      <c r="F88" s="118" t="s">
        <v>1787</v>
      </c>
      <c r="G88" s="118" t="s">
        <v>1400</v>
      </c>
      <c r="H88" s="119" t="s">
        <v>4307</v>
      </c>
      <c r="K88" s="118" t="s">
        <v>3673</v>
      </c>
      <c r="L88" s="120">
        <v>1</v>
      </c>
      <c r="M88" s="120">
        <v>1</v>
      </c>
      <c r="N88" s="120">
        <v>0</v>
      </c>
      <c r="O88" s="117">
        <v>201615</v>
      </c>
      <c r="R88" s="118" t="s">
        <v>3926</v>
      </c>
      <c r="S88" s="120">
        <v>0</v>
      </c>
      <c r="T88" s="118" t="s">
        <v>4226</v>
      </c>
      <c r="W88" s="118" t="s">
        <v>3926</v>
      </c>
      <c r="X88" s="120">
        <v>0</v>
      </c>
      <c r="Z88" s="120">
        <v>0</v>
      </c>
      <c r="AB88" s="118" t="s">
        <v>5996</v>
      </c>
      <c r="AC88" s="118" t="s">
        <v>5997</v>
      </c>
      <c r="AD88" s="118" t="s">
        <v>5998</v>
      </c>
      <c r="AE88" s="120">
        <v>0</v>
      </c>
      <c r="AG88" s="120">
        <v>0</v>
      </c>
      <c r="AI88" s="120">
        <v>0</v>
      </c>
      <c r="AK88" s="120">
        <v>1</v>
      </c>
      <c r="AL88" s="118" t="s">
        <v>4045</v>
      </c>
      <c r="AM88" s="118" t="s">
        <v>3985</v>
      </c>
      <c r="AO88" t="str">
        <f t="shared" si="2"/>
        <v>Herr</v>
      </c>
      <c r="AP88" s="101" t="str">
        <f t="shared" si="3"/>
        <v xml:space="preserve"> </v>
      </c>
    </row>
    <row r="89" spans="1:42" ht="15" x14ac:dyDescent="0.2">
      <c r="A89" s="117">
        <v>99028230</v>
      </c>
      <c r="B89" s="118" t="s">
        <v>1552</v>
      </c>
      <c r="C89" s="118" t="s">
        <v>1898</v>
      </c>
      <c r="D89" s="118" t="s">
        <v>4310</v>
      </c>
      <c r="E89" s="118" t="s">
        <v>4007</v>
      </c>
      <c r="F89" s="118" t="s">
        <v>1789</v>
      </c>
      <c r="G89" s="118" t="s">
        <v>21</v>
      </c>
      <c r="H89" s="119" t="s">
        <v>4309</v>
      </c>
      <c r="K89" s="118" t="s">
        <v>3638</v>
      </c>
      <c r="L89" s="120">
        <v>1</v>
      </c>
      <c r="M89" s="120">
        <v>1</v>
      </c>
      <c r="N89" s="120">
        <v>0</v>
      </c>
      <c r="O89" s="117">
        <v>181670</v>
      </c>
      <c r="P89" s="118" t="s">
        <v>4160</v>
      </c>
      <c r="R89" s="118" t="s">
        <v>3918</v>
      </c>
      <c r="S89" s="120">
        <v>0</v>
      </c>
      <c r="W89" s="118" t="s">
        <v>3918</v>
      </c>
      <c r="X89" s="120">
        <v>0</v>
      </c>
      <c r="Z89" s="120">
        <v>0</v>
      </c>
      <c r="AB89" s="118" t="s">
        <v>5996</v>
      </c>
      <c r="AC89" s="118" t="s">
        <v>5997</v>
      </c>
      <c r="AD89" s="118" t="s">
        <v>5998</v>
      </c>
      <c r="AE89" s="120">
        <v>0</v>
      </c>
      <c r="AG89" s="120">
        <v>0</v>
      </c>
      <c r="AI89" s="120">
        <v>0</v>
      </c>
      <c r="AK89" s="120">
        <v>0</v>
      </c>
      <c r="AM89" s="118" t="s">
        <v>4129</v>
      </c>
      <c r="AO89" t="str">
        <f t="shared" si="2"/>
        <v>Herr</v>
      </c>
      <c r="AP89" s="101" t="str">
        <f t="shared" si="3"/>
        <v xml:space="preserve"> </v>
      </c>
    </row>
    <row r="90" spans="1:42" ht="15" x14ac:dyDescent="0.2">
      <c r="A90" s="117">
        <v>99028231</v>
      </c>
      <c r="B90" s="118" t="s">
        <v>1552</v>
      </c>
      <c r="C90" s="118" t="s">
        <v>1973</v>
      </c>
      <c r="D90" s="118" t="s">
        <v>1568</v>
      </c>
      <c r="F90" s="118" t="s">
        <v>4313</v>
      </c>
      <c r="G90" s="118" t="s">
        <v>1553</v>
      </c>
      <c r="H90" s="119" t="s">
        <v>4312</v>
      </c>
      <c r="L90" s="120">
        <v>1</v>
      </c>
      <c r="M90" s="120">
        <v>1</v>
      </c>
      <c r="N90" s="120">
        <v>0</v>
      </c>
      <c r="O90" s="117">
        <v>129081</v>
      </c>
      <c r="P90" s="118" t="s">
        <v>4311</v>
      </c>
      <c r="R90" s="118" t="s">
        <v>3918</v>
      </c>
      <c r="S90" s="120">
        <v>0</v>
      </c>
      <c r="W90" s="118" t="s">
        <v>3918</v>
      </c>
      <c r="X90" s="120">
        <v>0</v>
      </c>
      <c r="Z90" s="120">
        <v>0</v>
      </c>
      <c r="AB90" s="118" t="s">
        <v>6012</v>
      </c>
      <c r="AC90" s="118" t="s">
        <v>5997</v>
      </c>
      <c r="AD90" s="118" t="s">
        <v>5998</v>
      </c>
      <c r="AE90" s="120">
        <v>0</v>
      </c>
      <c r="AG90" s="120">
        <v>0</v>
      </c>
      <c r="AI90" s="120">
        <v>0</v>
      </c>
      <c r="AK90" s="120">
        <v>0</v>
      </c>
      <c r="AM90" s="118" t="s">
        <v>4149</v>
      </c>
      <c r="AO90" t="str">
        <f t="shared" si="2"/>
        <v>Frau</v>
      </c>
      <c r="AP90" s="101" t="str">
        <f t="shared" si="3"/>
        <v xml:space="preserve"> </v>
      </c>
    </row>
    <row r="91" spans="1:42" ht="15" x14ac:dyDescent="0.2">
      <c r="A91" s="117">
        <v>99028232</v>
      </c>
      <c r="B91" s="118" t="s">
        <v>1552</v>
      </c>
      <c r="C91" s="118" t="s">
        <v>80</v>
      </c>
      <c r="D91" s="118" t="s">
        <v>1568</v>
      </c>
      <c r="F91" s="118" t="s">
        <v>4313</v>
      </c>
      <c r="G91" s="118" t="s">
        <v>1553</v>
      </c>
      <c r="H91" s="119" t="s">
        <v>4314</v>
      </c>
      <c r="K91" s="118" t="s">
        <v>3485</v>
      </c>
      <c r="L91" s="120">
        <v>1</v>
      </c>
      <c r="M91" s="120">
        <v>1</v>
      </c>
      <c r="N91" s="120">
        <v>0</v>
      </c>
      <c r="O91" s="117">
        <v>129053</v>
      </c>
      <c r="P91" s="118" t="s">
        <v>4311</v>
      </c>
      <c r="R91" s="118" t="s">
        <v>3945</v>
      </c>
      <c r="S91" s="120">
        <v>0</v>
      </c>
      <c r="W91" s="118" t="s">
        <v>3945</v>
      </c>
      <c r="X91" s="120">
        <v>0</v>
      </c>
      <c r="Z91" s="120">
        <v>0</v>
      </c>
      <c r="AB91" s="118" t="s">
        <v>5996</v>
      </c>
      <c r="AC91" s="118" t="s">
        <v>5997</v>
      </c>
      <c r="AD91" s="118" t="s">
        <v>5998</v>
      </c>
      <c r="AE91" s="120">
        <v>0</v>
      </c>
      <c r="AG91" s="120">
        <v>0</v>
      </c>
      <c r="AI91" s="120">
        <v>0</v>
      </c>
      <c r="AK91" s="120">
        <v>1</v>
      </c>
      <c r="AL91" s="118" t="s">
        <v>4167</v>
      </c>
      <c r="AM91" s="118" t="s">
        <v>4149</v>
      </c>
      <c r="AO91" t="str">
        <f t="shared" si="2"/>
        <v>Herr</v>
      </c>
      <c r="AP91" s="101" t="str">
        <f t="shared" si="3"/>
        <v xml:space="preserve"> </v>
      </c>
    </row>
    <row r="92" spans="1:42" ht="15" x14ac:dyDescent="0.2">
      <c r="A92" s="117">
        <v>99028233</v>
      </c>
      <c r="B92" s="118" t="s">
        <v>1618</v>
      </c>
      <c r="C92" s="118" t="s">
        <v>54</v>
      </c>
      <c r="D92" s="118" t="s">
        <v>4317</v>
      </c>
      <c r="E92" s="118" t="s">
        <v>4069</v>
      </c>
      <c r="F92" s="118" t="s">
        <v>4318</v>
      </c>
      <c r="G92" s="118" t="s">
        <v>905</v>
      </c>
      <c r="H92" s="119" t="s">
        <v>4316</v>
      </c>
      <c r="K92" s="118" t="s">
        <v>3691</v>
      </c>
      <c r="L92" s="120">
        <v>1</v>
      </c>
      <c r="M92" s="120">
        <v>1</v>
      </c>
      <c r="N92" s="120">
        <v>0</v>
      </c>
      <c r="O92" s="117">
        <v>219913</v>
      </c>
      <c r="P92" s="118" t="s">
        <v>4315</v>
      </c>
      <c r="Q92" s="118" t="s">
        <v>6000</v>
      </c>
      <c r="R92" s="118" t="s">
        <v>3916</v>
      </c>
      <c r="S92" s="120">
        <v>0</v>
      </c>
      <c r="W92" s="118" t="s">
        <v>3916</v>
      </c>
      <c r="X92" s="120">
        <v>0</v>
      </c>
      <c r="Z92" s="120">
        <v>0</v>
      </c>
      <c r="AB92" s="118" t="s">
        <v>5996</v>
      </c>
      <c r="AC92" s="118" t="s">
        <v>5997</v>
      </c>
      <c r="AD92" s="118" t="s">
        <v>5998</v>
      </c>
      <c r="AE92" s="120">
        <v>0</v>
      </c>
      <c r="AG92" s="120">
        <v>0</v>
      </c>
      <c r="AI92" s="120">
        <v>0</v>
      </c>
      <c r="AK92" s="120">
        <v>1</v>
      </c>
      <c r="AL92" s="118" t="s">
        <v>4319</v>
      </c>
      <c r="AM92" s="118" t="s">
        <v>4077</v>
      </c>
      <c r="AO92" t="str">
        <f t="shared" si="2"/>
        <v>Herr</v>
      </c>
      <c r="AP92" s="101" t="str">
        <f t="shared" si="3"/>
        <v xml:space="preserve"> </v>
      </c>
    </row>
    <row r="93" spans="1:42" ht="15" x14ac:dyDescent="0.2">
      <c r="A93" s="117">
        <v>99028234</v>
      </c>
      <c r="B93" s="118" t="s">
        <v>234</v>
      </c>
      <c r="C93" s="118" t="s">
        <v>964</v>
      </c>
      <c r="D93" s="118" t="s">
        <v>1301</v>
      </c>
      <c r="F93" s="118" t="s">
        <v>4191</v>
      </c>
      <c r="G93" s="118" t="s">
        <v>1386</v>
      </c>
      <c r="H93" s="119" t="s">
        <v>4321</v>
      </c>
      <c r="L93" s="120">
        <v>1</v>
      </c>
      <c r="M93" s="120">
        <v>1</v>
      </c>
      <c r="N93" s="120">
        <v>0</v>
      </c>
      <c r="O93" s="117">
        <v>209737</v>
      </c>
      <c r="P93" s="118" t="s">
        <v>4320</v>
      </c>
      <c r="R93" s="118" t="s">
        <v>3940</v>
      </c>
      <c r="S93" s="120">
        <v>0</v>
      </c>
      <c r="W93" s="118" t="s">
        <v>3940</v>
      </c>
      <c r="X93" s="120">
        <v>0</v>
      </c>
      <c r="Z93" s="120">
        <v>0</v>
      </c>
      <c r="AB93" s="118" t="s">
        <v>5996</v>
      </c>
      <c r="AC93" s="118" t="s">
        <v>5997</v>
      </c>
      <c r="AD93" s="118" t="s">
        <v>5998</v>
      </c>
      <c r="AE93" s="120">
        <v>0</v>
      </c>
      <c r="AG93" s="120">
        <v>0</v>
      </c>
      <c r="AI93" s="120">
        <v>0</v>
      </c>
      <c r="AK93" s="120">
        <v>1</v>
      </c>
      <c r="AL93" s="118" t="s">
        <v>4322</v>
      </c>
      <c r="AM93" s="118" t="s">
        <v>4089</v>
      </c>
      <c r="AO93" t="str">
        <f t="shared" si="2"/>
        <v>Herr</v>
      </c>
      <c r="AP93" s="101" t="str">
        <f t="shared" si="3"/>
        <v xml:space="preserve"> </v>
      </c>
    </row>
    <row r="94" spans="1:42" ht="15" x14ac:dyDescent="0.2">
      <c r="A94" s="117">
        <v>99028235</v>
      </c>
      <c r="B94" s="118" t="s">
        <v>234</v>
      </c>
      <c r="C94" s="118" t="s">
        <v>945</v>
      </c>
      <c r="D94" s="118" t="s">
        <v>4324</v>
      </c>
      <c r="E94" s="118" t="s">
        <v>4325</v>
      </c>
      <c r="F94" s="118" t="s">
        <v>4326</v>
      </c>
      <c r="G94" s="118" t="s">
        <v>911</v>
      </c>
      <c r="H94" s="119" t="s">
        <v>4323</v>
      </c>
      <c r="L94" s="120">
        <v>1</v>
      </c>
      <c r="M94" s="120">
        <v>1</v>
      </c>
      <c r="N94" s="120">
        <v>0</v>
      </c>
      <c r="O94" s="117">
        <v>169644</v>
      </c>
      <c r="P94" s="118" t="s">
        <v>4130</v>
      </c>
      <c r="Q94" s="118" t="s">
        <v>6009</v>
      </c>
      <c r="R94" s="118" t="s">
        <v>3939</v>
      </c>
      <c r="S94" s="120">
        <v>0</v>
      </c>
      <c r="W94" s="118" t="s">
        <v>3939</v>
      </c>
      <c r="X94" s="120">
        <v>0</v>
      </c>
      <c r="Z94" s="120">
        <v>0</v>
      </c>
      <c r="AB94" s="118" t="s">
        <v>5996</v>
      </c>
      <c r="AC94" s="118" t="s">
        <v>5997</v>
      </c>
      <c r="AD94" s="118" t="s">
        <v>5998</v>
      </c>
      <c r="AE94" s="120">
        <v>0</v>
      </c>
      <c r="AG94" s="120">
        <v>0</v>
      </c>
      <c r="AI94" s="120">
        <v>0</v>
      </c>
      <c r="AK94" s="120">
        <v>1</v>
      </c>
      <c r="AL94" s="118" t="s">
        <v>4119</v>
      </c>
      <c r="AM94" s="118" t="s">
        <v>4129</v>
      </c>
      <c r="AO94" t="str">
        <f t="shared" si="2"/>
        <v>Herr</v>
      </c>
      <c r="AP94" s="101" t="str">
        <f t="shared" si="3"/>
        <v xml:space="preserve"> </v>
      </c>
    </row>
    <row r="95" spans="1:42" ht="15" x14ac:dyDescent="0.2">
      <c r="A95" s="117">
        <v>99028207</v>
      </c>
      <c r="B95" s="118" t="s">
        <v>690</v>
      </c>
      <c r="C95" s="118" t="s">
        <v>62</v>
      </c>
      <c r="D95" s="118" t="s">
        <v>4019</v>
      </c>
      <c r="E95" s="118" t="s">
        <v>4133</v>
      </c>
      <c r="F95" s="118" t="s">
        <v>4329</v>
      </c>
      <c r="G95" s="118" t="s">
        <v>11</v>
      </c>
      <c r="H95" s="119" t="s">
        <v>4328</v>
      </c>
      <c r="K95" s="118" t="s">
        <v>3747</v>
      </c>
      <c r="L95" s="120">
        <v>1</v>
      </c>
      <c r="M95" s="120">
        <v>1</v>
      </c>
      <c r="N95" s="120">
        <v>0</v>
      </c>
      <c r="P95" s="118" t="s">
        <v>4327</v>
      </c>
      <c r="Q95" s="118" t="s">
        <v>6000</v>
      </c>
      <c r="R95" s="118" t="s">
        <v>3917</v>
      </c>
      <c r="S95" s="120">
        <v>0</v>
      </c>
      <c r="W95" s="118" t="s">
        <v>3917</v>
      </c>
      <c r="X95" s="120">
        <v>0</v>
      </c>
      <c r="Z95" s="120">
        <v>0</v>
      </c>
      <c r="AB95" s="118" t="s">
        <v>5996</v>
      </c>
      <c r="AC95" s="118" t="s">
        <v>5997</v>
      </c>
      <c r="AD95" s="118" t="s">
        <v>5998</v>
      </c>
      <c r="AE95" s="120">
        <v>0</v>
      </c>
      <c r="AG95" s="120">
        <v>0</v>
      </c>
      <c r="AI95" s="120">
        <v>0</v>
      </c>
      <c r="AK95" s="120">
        <v>0</v>
      </c>
      <c r="AM95" s="118" t="s">
        <v>4077</v>
      </c>
      <c r="AO95" t="str">
        <f t="shared" si="2"/>
        <v>Herr</v>
      </c>
      <c r="AP95" s="101" t="str">
        <f t="shared" si="3"/>
        <v xml:space="preserve"> </v>
      </c>
    </row>
    <row r="96" spans="1:42" ht="15" x14ac:dyDescent="0.2">
      <c r="A96" s="117">
        <v>99028206</v>
      </c>
      <c r="B96" s="118" t="s">
        <v>690</v>
      </c>
      <c r="C96" s="118" t="s">
        <v>74</v>
      </c>
      <c r="D96" s="118" t="s">
        <v>4332</v>
      </c>
      <c r="E96" s="118" t="s">
        <v>4072</v>
      </c>
      <c r="F96" s="118" t="s">
        <v>4333</v>
      </c>
      <c r="G96" s="118" t="s">
        <v>903</v>
      </c>
      <c r="H96" s="119" t="s">
        <v>4331</v>
      </c>
      <c r="L96" s="120">
        <v>1</v>
      </c>
      <c r="M96" s="120">
        <v>1</v>
      </c>
      <c r="N96" s="120">
        <v>0</v>
      </c>
      <c r="O96" s="117">
        <v>179347</v>
      </c>
      <c r="R96" s="118" t="s">
        <v>3920</v>
      </c>
      <c r="S96" s="120">
        <v>0</v>
      </c>
      <c r="T96" s="118" t="s">
        <v>4330</v>
      </c>
      <c r="W96" s="118" t="s">
        <v>3920</v>
      </c>
      <c r="X96" s="120">
        <v>0</v>
      </c>
      <c r="Z96" s="120">
        <v>0</v>
      </c>
      <c r="AB96" s="118" t="s">
        <v>5996</v>
      </c>
      <c r="AC96" s="118" t="s">
        <v>5997</v>
      </c>
      <c r="AD96" s="118" t="s">
        <v>5998</v>
      </c>
      <c r="AE96" s="120">
        <v>0</v>
      </c>
      <c r="AG96" s="120">
        <v>0</v>
      </c>
      <c r="AI96" s="120">
        <v>0</v>
      </c>
      <c r="AK96" s="120">
        <v>0</v>
      </c>
      <c r="AM96" s="118" t="s">
        <v>4077</v>
      </c>
      <c r="AO96" t="str">
        <f t="shared" si="2"/>
        <v>Herr</v>
      </c>
      <c r="AP96" s="101" t="str">
        <f t="shared" si="3"/>
        <v xml:space="preserve"> </v>
      </c>
    </row>
    <row r="97" spans="1:42" ht="15" x14ac:dyDescent="0.2">
      <c r="A97" s="117">
        <v>99028205</v>
      </c>
      <c r="B97" s="118" t="s">
        <v>690</v>
      </c>
      <c r="C97" s="118" t="s">
        <v>958</v>
      </c>
      <c r="D97" s="118" t="s">
        <v>4335</v>
      </c>
      <c r="E97" s="118" t="s">
        <v>4336</v>
      </c>
      <c r="F97" s="118" t="s">
        <v>4002</v>
      </c>
      <c r="G97" s="118" t="s">
        <v>1406</v>
      </c>
      <c r="H97" s="119" t="s">
        <v>4334</v>
      </c>
      <c r="K97" s="118" t="s">
        <v>3656</v>
      </c>
      <c r="L97" s="120">
        <v>1</v>
      </c>
      <c r="M97" s="120">
        <v>1</v>
      </c>
      <c r="N97" s="120">
        <v>0</v>
      </c>
      <c r="O97" s="117">
        <v>186010</v>
      </c>
      <c r="R97" s="118" t="s">
        <v>3935</v>
      </c>
      <c r="S97" s="120">
        <v>0</v>
      </c>
      <c r="T97" s="118" t="s">
        <v>4206</v>
      </c>
      <c r="W97" s="118" t="s">
        <v>3935</v>
      </c>
      <c r="X97" s="120">
        <v>0</v>
      </c>
      <c r="Z97" s="120">
        <v>0</v>
      </c>
      <c r="AB97" s="118" t="s">
        <v>5996</v>
      </c>
      <c r="AC97" s="118" t="s">
        <v>5997</v>
      </c>
      <c r="AD97" s="118" t="s">
        <v>5998</v>
      </c>
      <c r="AE97" s="120">
        <v>0</v>
      </c>
      <c r="AG97" s="120">
        <v>0</v>
      </c>
      <c r="AI97" s="120">
        <v>0</v>
      </c>
      <c r="AK97" s="120">
        <v>1</v>
      </c>
      <c r="AL97" s="118" t="s">
        <v>4337</v>
      </c>
      <c r="AM97" s="118" t="s">
        <v>3997</v>
      </c>
      <c r="AO97" t="str">
        <f t="shared" si="2"/>
        <v>Herr</v>
      </c>
      <c r="AP97" s="101" t="str">
        <f t="shared" si="3"/>
        <v xml:space="preserve"> </v>
      </c>
    </row>
    <row r="98" spans="1:42" ht="15" x14ac:dyDescent="0.2">
      <c r="A98" s="117">
        <v>99028204</v>
      </c>
      <c r="B98" s="118" t="s">
        <v>690</v>
      </c>
      <c r="C98" s="118" t="s">
        <v>55</v>
      </c>
      <c r="D98" s="118" t="s">
        <v>1088</v>
      </c>
      <c r="E98" s="118" t="s">
        <v>4171</v>
      </c>
      <c r="F98" s="118" t="s">
        <v>4318</v>
      </c>
      <c r="G98" s="118" t="s">
        <v>905</v>
      </c>
      <c r="H98" s="119" t="s">
        <v>4338</v>
      </c>
      <c r="L98" s="120">
        <v>1</v>
      </c>
      <c r="M98" s="120">
        <v>1</v>
      </c>
      <c r="N98" s="120">
        <v>0</v>
      </c>
      <c r="O98" s="117">
        <v>148101</v>
      </c>
      <c r="P98" s="118" t="s">
        <v>4315</v>
      </c>
      <c r="R98" s="118" t="s">
        <v>3945</v>
      </c>
      <c r="S98" s="120">
        <v>0</v>
      </c>
      <c r="W98" s="118" t="s">
        <v>3945</v>
      </c>
      <c r="X98" s="120">
        <v>0</v>
      </c>
      <c r="Z98" s="120">
        <v>0</v>
      </c>
      <c r="AB98" s="118" t="s">
        <v>5996</v>
      </c>
      <c r="AC98" s="118" t="s">
        <v>5997</v>
      </c>
      <c r="AD98" s="118" t="s">
        <v>5998</v>
      </c>
      <c r="AE98" s="120">
        <v>0</v>
      </c>
      <c r="AG98" s="120">
        <v>0</v>
      </c>
      <c r="AI98" s="120">
        <v>0</v>
      </c>
      <c r="AK98" s="120">
        <v>1</v>
      </c>
      <c r="AL98" s="118" t="s">
        <v>4339</v>
      </c>
      <c r="AM98" s="118" t="s">
        <v>4077</v>
      </c>
      <c r="AO98" t="str">
        <f t="shared" si="2"/>
        <v>Herr</v>
      </c>
      <c r="AP98" s="101" t="str">
        <f t="shared" si="3"/>
        <v xml:space="preserve"> </v>
      </c>
    </row>
    <row r="99" spans="1:42" ht="15" x14ac:dyDescent="0.2">
      <c r="A99" s="117">
        <v>99028177</v>
      </c>
      <c r="B99" s="118" t="s">
        <v>690</v>
      </c>
      <c r="C99" s="118" t="s">
        <v>55</v>
      </c>
      <c r="D99" s="118" t="s">
        <v>4342</v>
      </c>
      <c r="E99" s="118" t="s">
        <v>4069</v>
      </c>
      <c r="F99" s="118" t="s">
        <v>1789</v>
      </c>
      <c r="G99" s="118" t="s">
        <v>21</v>
      </c>
      <c r="H99" s="119" t="s">
        <v>4341</v>
      </c>
      <c r="K99" s="118" t="s">
        <v>3515</v>
      </c>
      <c r="L99" s="120">
        <v>1</v>
      </c>
      <c r="M99" s="120">
        <v>1</v>
      </c>
      <c r="N99" s="120">
        <v>0</v>
      </c>
      <c r="O99" s="117">
        <v>144812</v>
      </c>
      <c r="P99" s="118" t="s">
        <v>4340</v>
      </c>
      <c r="R99" s="118" t="s">
        <v>3938</v>
      </c>
      <c r="S99" s="120">
        <v>0</v>
      </c>
      <c r="W99" s="118" t="s">
        <v>3938</v>
      </c>
      <c r="X99" s="120">
        <v>0</v>
      </c>
      <c r="Z99" s="120">
        <v>0</v>
      </c>
      <c r="AB99" s="118" t="s">
        <v>5996</v>
      </c>
      <c r="AC99" s="118" t="s">
        <v>5997</v>
      </c>
      <c r="AD99" s="118" t="s">
        <v>5998</v>
      </c>
      <c r="AE99" s="120">
        <v>0</v>
      </c>
      <c r="AG99" s="120">
        <v>0</v>
      </c>
      <c r="AI99" s="120">
        <v>0</v>
      </c>
      <c r="AK99" s="120">
        <v>1</v>
      </c>
      <c r="AL99" s="118" t="s">
        <v>4343</v>
      </c>
      <c r="AM99" s="118" t="s">
        <v>4024</v>
      </c>
      <c r="AO99" t="str">
        <f t="shared" si="2"/>
        <v>Herr</v>
      </c>
      <c r="AP99" s="101" t="str">
        <f t="shared" si="3"/>
        <v xml:space="preserve"> </v>
      </c>
    </row>
    <row r="100" spans="1:42" ht="15" x14ac:dyDescent="0.2">
      <c r="A100" s="117">
        <v>99028178</v>
      </c>
      <c r="B100" s="118" t="s">
        <v>690</v>
      </c>
      <c r="C100" s="118" t="s">
        <v>59</v>
      </c>
      <c r="D100" s="118" t="s">
        <v>4346</v>
      </c>
      <c r="E100" s="118" t="s">
        <v>4038</v>
      </c>
      <c r="F100" s="118" t="s">
        <v>1800</v>
      </c>
      <c r="G100" s="118" t="s">
        <v>906</v>
      </c>
      <c r="H100" s="119" t="s">
        <v>4345</v>
      </c>
      <c r="K100" s="118" t="s">
        <v>3534</v>
      </c>
      <c r="L100" s="120">
        <v>1</v>
      </c>
      <c r="M100" s="120">
        <v>1</v>
      </c>
      <c r="N100" s="120">
        <v>0</v>
      </c>
      <c r="O100" s="117">
        <v>148727</v>
      </c>
      <c r="P100" s="118" t="s">
        <v>4344</v>
      </c>
      <c r="R100" s="118" t="s">
        <v>3920</v>
      </c>
      <c r="S100" s="120">
        <v>0</v>
      </c>
      <c r="T100" s="118" t="s">
        <v>3290</v>
      </c>
      <c r="W100" s="118" t="s">
        <v>3920</v>
      </c>
      <c r="X100" s="120">
        <v>0</v>
      </c>
      <c r="Z100" s="120">
        <v>0</v>
      </c>
      <c r="AB100" s="118" t="s">
        <v>5996</v>
      </c>
      <c r="AC100" s="118" t="s">
        <v>5997</v>
      </c>
      <c r="AD100" s="118" t="s">
        <v>5998</v>
      </c>
      <c r="AE100" s="120">
        <v>0</v>
      </c>
      <c r="AG100" s="120">
        <v>0</v>
      </c>
      <c r="AI100" s="120">
        <v>0</v>
      </c>
      <c r="AK100" s="120">
        <v>1</v>
      </c>
      <c r="AL100" s="118" t="s">
        <v>4319</v>
      </c>
      <c r="AM100" s="118" t="s">
        <v>4077</v>
      </c>
      <c r="AO100" t="str">
        <f t="shared" si="2"/>
        <v>Herr</v>
      </c>
      <c r="AP100" s="101" t="str">
        <f t="shared" si="3"/>
        <v xml:space="preserve"> </v>
      </c>
    </row>
    <row r="101" spans="1:42" ht="15" x14ac:dyDescent="0.2">
      <c r="A101" s="117">
        <v>99028179</v>
      </c>
      <c r="B101" s="118" t="s">
        <v>690</v>
      </c>
      <c r="C101" s="118" t="s">
        <v>967</v>
      </c>
      <c r="D101" s="118" t="s">
        <v>4348</v>
      </c>
      <c r="E101" s="118" t="s">
        <v>4349</v>
      </c>
      <c r="F101" s="118" t="s">
        <v>1800</v>
      </c>
      <c r="G101" s="118" t="s">
        <v>906</v>
      </c>
      <c r="H101" s="119" t="s">
        <v>4347</v>
      </c>
      <c r="L101" s="120">
        <v>1</v>
      </c>
      <c r="M101" s="120">
        <v>1</v>
      </c>
      <c r="N101" s="120">
        <v>0</v>
      </c>
      <c r="O101" s="117">
        <v>100300</v>
      </c>
      <c r="R101" s="118" t="s">
        <v>3943</v>
      </c>
      <c r="S101" s="120">
        <v>0</v>
      </c>
      <c r="T101" s="118" t="s">
        <v>3290</v>
      </c>
      <c r="W101" s="118" t="s">
        <v>3943</v>
      </c>
      <c r="X101" s="120">
        <v>0</v>
      </c>
      <c r="Z101" s="120">
        <v>0</v>
      </c>
      <c r="AB101" s="118" t="s">
        <v>5996</v>
      </c>
      <c r="AC101" s="118" t="s">
        <v>5997</v>
      </c>
      <c r="AD101" s="118" t="s">
        <v>5998</v>
      </c>
      <c r="AE101" s="120">
        <v>0</v>
      </c>
      <c r="AG101" s="120">
        <v>0</v>
      </c>
      <c r="AI101" s="120">
        <v>0</v>
      </c>
      <c r="AK101" s="120">
        <v>1</v>
      </c>
      <c r="AL101" s="118" t="s">
        <v>3943</v>
      </c>
      <c r="AM101" s="118" t="s">
        <v>4077</v>
      </c>
      <c r="AO101" t="str">
        <f t="shared" si="2"/>
        <v>Herr</v>
      </c>
      <c r="AP101" s="101" t="str">
        <f t="shared" si="3"/>
        <v xml:space="preserve"> </v>
      </c>
    </row>
    <row r="102" spans="1:42" ht="15" x14ac:dyDescent="0.2">
      <c r="A102" s="117">
        <v>99028180</v>
      </c>
      <c r="B102" s="118" t="s">
        <v>360</v>
      </c>
      <c r="C102" s="118" t="s">
        <v>72</v>
      </c>
      <c r="D102" s="118" t="s">
        <v>4351</v>
      </c>
      <c r="E102" s="118" t="s">
        <v>4069</v>
      </c>
      <c r="F102" s="118" t="s">
        <v>4020</v>
      </c>
      <c r="G102" s="118" t="s">
        <v>908</v>
      </c>
      <c r="H102" s="119" t="s">
        <v>4350</v>
      </c>
      <c r="L102" s="120">
        <v>1</v>
      </c>
      <c r="M102" s="120">
        <v>1</v>
      </c>
      <c r="N102" s="120">
        <v>0</v>
      </c>
      <c r="O102" s="117">
        <v>131747</v>
      </c>
      <c r="P102" s="118" t="s">
        <v>4016</v>
      </c>
      <c r="R102" s="118" t="s">
        <v>3936</v>
      </c>
      <c r="S102" s="120">
        <v>0</v>
      </c>
      <c r="W102" s="118" t="s">
        <v>3936</v>
      </c>
      <c r="X102" s="120">
        <v>0</v>
      </c>
      <c r="Z102" s="120">
        <v>0</v>
      </c>
      <c r="AB102" s="118" t="s">
        <v>5996</v>
      </c>
      <c r="AC102" s="118" t="s">
        <v>5997</v>
      </c>
      <c r="AD102" s="118" t="s">
        <v>5998</v>
      </c>
      <c r="AE102" s="120">
        <v>0</v>
      </c>
      <c r="AG102" s="120">
        <v>0</v>
      </c>
      <c r="AI102" s="120">
        <v>0</v>
      </c>
      <c r="AK102" s="120">
        <v>1</v>
      </c>
      <c r="AL102" s="118" t="s">
        <v>3936</v>
      </c>
      <c r="AM102" s="118" t="s">
        <v>3990</v>
      </c>
      <c r="AO102" t="str">
        <f t="shared" si="2"/>
        <v>Herr</v>
      </c>
      <c r="AP102" s="101" t="str">
        <f t="shared" si="3"/>
        <v xml:space="preserve"> </v>
      </c>
    </row>
    <row r="103" spans="1:42" ht="15" x14ac:dyDescent="0.2">
      <c r="A103" s="117">
        <v>99028181</v>
      </c>
      <c r="B103" s="118" t="s">
        <v>360</v>
      </c>
      <c r="C103" s="118" t="s">
        <v>62</v>
      </c>
      <c r="D103" s="118" t="s">
        <v>4352</v>
      </c>
      <c r="E103" s="118" t="s">
        <v>4126</v>
      </c>
      <c r="F103" s="118" t="s">
        <v>4326</v>
      </c>
      <c r="G103" s="118" t="s">
        <v>911</v>
      </c>
      <c r="H103" s="119" t="s">
        <v>4242</v>
      </c>
      <c r="L103" s="120">
        <v>1</v>
      </c>
      <c r="M103" s="120">
        <v>1</v>
      </c>
      <c r="N103" s="120">
        <v>0</v>
      </c>
      <c r="O103" s="117">
        <v>152256</v>
      </c>
      <c r="P103" s="118" t="s">
        <v>4130</v>
      </c>
      <c r="Q103" s="118" t="s">
        <v>6000</v>
      </c>
      <c r="R103" s="118" t="s">
        <v>3922</v>
      </c>
      <c r="S103" s="120">
        <v>0</v>
      </c>
      <c r="W103" s="118" t="s">
        <v>3922</v>
      </c>
      <c r="X103" s="120">
        <v>0</v>
      </c>
      <c r="Z103" s="120">
        <v>0</v>
      </c>
      <c r="AB103" s="118" t="s">
        <v>5996</v>
      </c>
      <c r="AC103" s="118" t="s">
        <v>5997</v>
      </c>
      <c r="AD103" s="118" t="s">
        <v>5998</v>
      </c>
      <c r="AE103" s="120">
        <v>0</v>
      </c>
      <c r="AG103" s="120">
        <v>0</v>
      </c>
      <c r="AI103" s="120">
        <v>0</v>
      </c>
      <c r="AK103" s="120">
        <v>1</v>
      </c>
      <c r="AL103" s="118" t="s">
        <v>3922</v>
      </c>
      <c r="AM103" s="118" t="s">
        <v>4129</v>
      </c>
      <c r="AO103" t="str">
        <f t="shared" si="2"/>
        <v>Herr</v>
      </c>
      <c r="AP103" s="101" t="str">
        <f t="shared" si="3"/>
        <v xml:space="preserve"> </v>
      </c>
    </row>
    <row r="104" spans="1:42" ht="15" x14ac:dyDescent="0.2">
      <c r="A104" s="117">
        <v>99028182</v>
      </c>
      <c r="B104" s="118" t="s">
        <v>360</v>
      </c>
      <c r="C104" s="118" t="s">
        <v>74</v>
      </c>
      <c r="D104" s="118" t="s">
        <v>4354</v>
      </c>
      <c r="E104" s="118" t="s">
        <v>4171</v>
      </c>
      <c r="F104" s="118" t="s">
        <v>1798</v>
      </c>
      <c r="G104" s="118" t="s">
        <v>1380</v>
      </c>
      <c r="H104" s="119" t="s">
        <v>4353</v>
      </c>
      <c r="K104" s="118" t="s">
        <v>3334</v>
      </c>
      <c r="L104" s="120">
        <v>1</v>
      </c>
      <c r="M104" s="120">
        <v>1</v>
      </c>
      <c r="N104" s="120">
        <v>0</v>
      </c>
      <c r="O104" s="117">
        <v>100225</v>
      </c>
      <c r="P104" s="118" t="s">
        <v>4169</v>
      </c>
      <c r="Q104" s="118" t="s">
        <v>6009</v>
      </c>
      <c r="R104" s="118" t="s">
        <v>3916</v>
      </c>
      <c r="S104" s="120">
        <v>0</v>
      </c>
      <c r="W104" s="118" t="s">
        <v>3916</v>
      </c>
      <c r="X104" s="120">
        <v>0</v>
      </c>
      <c r="Z104" s="120">
        <v>0</v>
      </c>
      <c r="AB104" s="118" t="s">
        <v>5996</v>
      </c>
      <c r="AC104" s="118" t="s">
        <v>5997</v>
      </c>
      <c r="AD104" s="118" t="s">
        <v>5998</v>
      </c>
      <c r="AE104" s="120">
        <v>0</v>
      </c>
      <c r="AG104" s="120">
        <v>0</v>
      </c>
      <c r="AI104" s="120">
        <v>0</v>
      </c>
      <c r="AK104" s="120">
        <v>1</v>
      </c>
      <c r="AL104" s="118" t="s">
        <v>3916</v>
      </c>
      <c r="AM104" s="118" t="s">
        <v>4168</v>
      </c>
      <c r="AO104" t="str">
        <f t="shared" si="2"/>
        <v>Herr</v>
      </c>
      <c r="AP104" s="101" t="str">
        <f t="shared" si="3"/>
        <v xml:space="preserve"> </v>
      </c>
    </row>
    <row r="105" spans="1:42" ht="15" x14ac:dyDescent="0.2">
      <c r="A105" s="117">
        <v>99028183</v>
      </c>
      <c r="B105" s="118" t="s">
        <v>360</v>
      </c>
      <c r="C105" s="118" t="s">
        <v>104</v>
      </c>
      <c r="D105" s="118" t="s">
        <v>1507</v>
      </c>
      <c r="F105" s="118" t="s">
        <v>4020</v>
      </c>
      <c r="G105" s="118" t="s">
        <v>908</v>
      </c>
      <c r="H105" s="119" t="s">
        <v>4355</v>
      </c>
      <c r="K105" s="118" t="s">
        <v>3537</v>
      </c>
      <c r="L105" s="120">
        <v>1</v>
      </c>
      <c r="M105" s="120">
        <v>1</v>
      </c>
      <c r="N105" s="120">
        <v>0</v>
      </c>
      <c r="O105" s="117">
        <v>150202</v>
      </c>
      <c r="P105" s="118" t="s">
        <v>4016</v>
      </c>
      <c r="R105" s="118" t="s">
        <v>3920</v>
      </c>
      <c r="S105" s="120">
        <v>0</v>
      </c>
      <c r="W105" s="118" t="s">
        <v>3920</v>
      </c>
      <c r="X105" s="120">
        <v>0</v>
      </c>
      <c r="Z105" s="120">
        <v>0</v>
      </c>
      <c r="AB105" s="118" t="s">
        <v>5996</v>
      </c>
      <c r="AC105" s="118" t="s">
        <v>5997</v>
      </c>
      <c r="AD105" s="118" t="s">
        <v>5998</v>
      </c>
      <c r="AE105" s="120">
        <v>0</v>
      </c>
      <c r="AG105" s="120">
        <v>0</v>
      </c>
      <c r="AI105" s="120">
        <v>0</v>
      </c>
      <c r="AK105" s="120">
        <v>1</v>
      </c>
      <c r="AL105" s="118" t="s">
        <v>4015</v>
      </c>
      <c r="AM105" s="118" t="s">
        <v>3990</v>
      </c>
      <c r="AO105" t="str">
        <f t="shared" si="2"/>
        <v>Herr</v>
      </c>
      <c r="AP105" s="101" t="str">
        <f t="shared" si="3"/>
        <v xml:space="preserve"> </v>
      </c>
    </row>
    <row r="106" spans="1:42" ht="15" x14ac:dyDescent="0.2">
      <c r="A106" s="117">
        <v>99028184</v>
      </c>
      <c r="B106" s="118" t="s">
        <v>360</v>
      </c>
      <c r="C106" s="118" t="s">
        <v>960</v>
      </c>
      <c r="D106" s="118" t="s">
        <v>4155</v>
      </c>
      <c r="E106" s="118" t="s">
        <v>3994</v>
      </c>
      <c r="F106" s="118" t="s">
        <v>4057</v>
      </c>
      <c r="G106" s="118" t="s">
        <v>4</v>
      </c>
      <c r="H106" s="119" t="s">
        <v>4356</v>
      </c>
      <c r="K106" s="118" t="s">
        <v>3482</v>
      </c>
      <c r="L106" s="120">
        <v>1</v>
      </c>
      <c r="M106" s="120">
        <v>1</v>
      </c>
      <c r="N106" s="120">
        <v>0</v>
      </c>
      <c r="O106" s="117">
        <v>121844</v>
      </c>
      <c r="R106" s="118" t="s">
        <v>3924</v>
      </c>
      <c r="S106" s="120">
        <v>0</v>
      </c>
      <c r="T106" s="118" t="s">
        <v>4115</v>
      </c>
      <c r="W106" s="118" t="s">
        <v>3924</v>
      </c>
      <c r="X106" s="120">
        <v>0</v>
      </c>
      <c r="Z106" s="120">
        <v>0</v>
      </c>
      <c r="AB106" s="118" t="s">
        <v>5996</v>
      </c>
      <c r="AC106" s="118" t="s">
        <v>5997</v>
      </c>
      <c r="AD106" s="118" t="s">
        <v>5998</v>
      </c>
      <c r="AE106" s="120">
        <v>0</v>
      </c>
      <c r="AG106" s="120">
        <v>0</v>
      </c>
      <c r="AI106" s="120">
        <v>0</v>
      </c>
      <c r="AK106" s="120">
        <v>0</v>
      </c>
      <c r="AM106" s="118" t="s">
        <v>4034</v>
      </c>
      <c r="AO106" t="str">
        <f t="shared" si="2"/>
        <v>Herr</v>
      </c>
      <c r="AP106" s="101" t="str">
        <f t="shared" si="3"/>
        <v xml:space="preserve"> </v>
      </c>
    </row>
    <row r="107" spans="1:42" ht="15" x14ac:dyDescent="0.2">
      <c r="A107" s="117">
        <v>99028185</v>
      </c>
      <c r="B107" s="118" t="s">
        <v>360</v>
      </c>
      <c r="C107" s="118" t="s">
        <v>968</v>
      </c>
      <c r="D107" s="118" t="s">
        <v>4359</v>
      </c>
      <c r="E107" s="118" t="s">
        <v>4360</v>
      </c>
      <c r="F107" s="118" t="s">
        <v>4361</v>
      </c>
      <c r="G107" s="118" t="s">
        <v>1045</v>
      </c>
      <c r="H107" s="119" t="s">
        <v>4358</v>
      </c>
      <c r="L107" s="120">
        <v>1</v>
      </c>
      <c r="M107" s="120">
        <v>1</v>
      </c>
      <c r="N107" s="120">
        <v>0</v>
      </c>
      <c r="O107" s="117">
        <v>174188</v>
      </c>
      <c r="P107" s="118" t="s">
        <v>4357</v>
      </c>
      <c r="R107" s="118" t="s">
        <v>3946</v>
      </c>
      <c r="S107" s="120">
        <v>0</v>
      </c>
      <c r="W107" s="118" t="s">
        <v>3946</v>
      </c>
      <c r="X107" s="120">
        <v>0</v>
      </c>
      <c r="Z107" s="120">
        <v>0</v>
      </c>
      <c r="AB107" s="118" t="s">
        <v>5996</v>
      </c>
      <c r="AC107" s="118" t="s">
        <v>5997</v>
      </c>
      <c r="AD107" s="118" t="s">
        <v>5998</v>
      </c>
      <c r="AE107" s="120">
        <v>0</v>
      </c>
      <c r="AG107" s="120">
        <v>0</v>
      </c>
      <c r="AI107" s="120">
        <v>0</v>
      </c>
      <c r="AK107" s="120">
        <v>0</v>
      </c>
      <c r="AM107" s="118" t="s">
        <v>3990</v>
      </c>
      <c r="AO107" t="str">
        <f t="shared" si="2"/>
        <v>Herr</v>
      </c>
      <c r="AP107" s="101" t="str">
        <f t="shared" si="3"/>
        <v xml:space="preserve"> </v>
      </c>
    </row>
    <row r="108" spans="1:42" ht="15" x14ac:dyDescent="0.2">
      <c r="A108" s="117">
        <v>99028186</v>
      </c>
      <c r="B108" s="118" t="s">
        <v>692</v>
      </c>
      <c r="C108" s="118" t="s">
        <v>3000</v>
      </c>
      <c r="D108" s="118" t="s">
        <v>4363</v>
      </c>
      <c r="E108" s="118" t="s">
        <v>4364</v>
      </c>
      <c r="F108" s="118" t="s">
        <v>4326</v>
      </c>
      <c r="G108" s="118" t="s">
        <v>911</v>
      </c>
      <c r="H108" s="119" t="s">
        <v>4362</v>
      </c>
      <c r="K108" s="118" t="s">
        <v>3733</v>
      </c>
      <c r="L108" s="120">
        <v>1</v>
      </c>
      <c r="M108" s="120">
        <v>1</v>
      </c>
      <c r="N108" s="120">
        <v>0</v>
      </c>
      <c r="O108" s="117">
        <v>812897</v>
      </c>
      <c r="P108" s="118" t="s">
        <v>4130</v>
      </c>
      <c r="Q108" s="118" t="s">
        <v>6000</v>
      </c>
      <c r="R108" s="118" t="s">
        <v>3919</v>
      </c>
      <c r="S108" s="120">
        <v>0</v>
      </c>
      <c r="W108" s="118" t="s">
        <v>3919</v>
      </c>
      <c r="X108" s="120">
        <v>0</v>
      </c>
      <c r="Z108" s="120">
        <v>0</v>
      </c>
      <c r="AB108" s="118" t="s">
        <v>6012</v>
      </c>
      <c r="AC108" s="118" t="s">
        <v>5997</v>
      </c>
      <c r="AD108" s="118" t="s">
        <v>5998</v>
      </c>
      <c r="AE108" s="120">
        <v>0</v>
      </c>
      <c r="AG108" s="120">
        <v>0</v>
      </c>
      <c r="AI108" s="120">
        <v>0</v>
      </c>
      <c r="AK108" s="120">
        <v>1</v>
      </c>
      <c r="AL108" s="118" t="s">
        <v>4180</v>
      </c>
      <c r="AM108" s="118" t="s">
        <v>4129</v>
      </c>
      <c r="AO108" t="str">
        <f t="shared" si="2"/>
        <v>Frau</v>
      </c>
      <c r="AP108" s="101" t="str">
        <f t="shared" si="3"/>
        <v xml:space="preserve"> </v>
      </c>
    </row>
    <row r="109" spans="1:42" ht="15" x14ac:dyDescent="0.2">
      <c r="A109" s="117">
        <v>99028187</v>
      </c>
      <c r="B109" s="118" t="s">
        <v>692</v>
      </c>
      <c r="C109" s="118" t="s">
        <v>62</v>
      </c>
      <c r="D109" s="118" t="s">
        <v>4363</v>
      </c>
      <c r="E109" s="118" t="s">
        <v>4364</v>
      </c>
      <c r="F109" s="118" t="s">
        <v>4326</v>
      </c>
      <c r="G109" s="118" t="s">
        <v>911</v>
      </c>
      <c r="H109" s="119" t="s">
        <v>4365</v>
      </c>
      <c r="I109" s="118" t="s">
        <v>6031</v>
      </c>
      <c r="J109" s="118" t="s">
        <v>6032</v>
      </c>
      <c r="K109" s="118" t="s">
        <v>3541</v>
      </c>
      <c r="L109" s="120">
        <v>1</v>
      </c>
      <c r="M109" s="120">
        <v>1</v>
      </c>
      <c r="N109" s="120">
        <v>0</v>
      </c>
      <c r="O109" s="117">
        <v>152258</v>
      </c>
      <c r="P109" s="118" t="s">
        <v>4130</v>
      </c>
      <c r="Q109" s="118" t="s">
        <v>6000</v>
      </c>
      <c r="R109" s="118" t="s">
        <v>3921</v>
      </c>
      <c r="S109" s="120">
        <v>0</v>
      </c>
      <c r="W109" s="118" t="s">
        <v>3921</v>
      </c>
      <c r="X109" s="120">
        <v>0</v>
      </c>
      <c r="Z109" s="120">
        <v>0</v>
      </c>
      <c r="AB109" s="118" t="s">
        <v>5996</v>
      </c>
      <c r="AC109" s="118" t="s">
        <v>5997</v>
      </c>
      <c r="AD109" s="118" t="s">
        <v>5998</v>
      </c>
      <c r="AE109" s="120">
        <v>0</v>
      </c>
      <c r="AG109" s="120">
        <v>0</v>
      </c>
      <c r="AI109" s="120">
        <v>0</v>
      </c>
      <c r="AK109" s="120">
        <v>1</v>
      </c>
      <c r="AL109" s="118" t="s">
        <v>4167</v>
      </c>
      <c r="AM109" s="118" t="s">
        <v>4129</v>
      </c>
      <c r="AO109" t="str">
        <f t="shared" si="2"/>
        <v>Herr</v>
      </c>
      <c r="AP109" s="101" t="str">
        <f t="shared" si="3"/>
        <v xml:space="preserve"> </v>
      </c>
    </row>
    <row r="110" spans="1:42" ht="15" x14ac:dyDescent="0.2">
      <c r="A110" s="117">
        <v>99028188</v>
      </c>
      <c r="B110" s="118" t="s">
        <v>692</v>
      </c>
      <c r="C110" s="118" t="s">
        <v>54</v>
      </c>
      <c r="D110" s="118" t="s">
        <v>4367</v>
      </c>
      <c r="E110" s="118" t="s">
        <v>4239</v>
      </c>
      <c r="F110" s="118" t="s">
        <v>4326</v>
      </c>
      <c r="G110" s="118" t="s">
        <v>911</v>
      </c>
      <c r="H110" s="119" t="s">
        <v>4366</v>
      </c>
      <c r="K110" s="118" t="s">
        <v>3855</v>
      </c>
      <c r="L110" s="120">
        <v>1</v>
      </c>
      <c r="M110" s="120">
        <v>1</v>
      </c>
      <c r="N110" s="120">
        <v>0</v>
      </c>
      <c r="O110" s="117">
        <v>100372</v>
      </c>
      <c r="P110" s="118" t="s">
        <v>4130</v>
      </c>
      <c r="Q110" s="118" t="s">
        <v>6020</v>
      </c>
      <c r="R110" s="118" t="s">
        <v>3923</v>
      </c>
      <c r="S110" s="120">
        <v>0</v>
      </c>
      <c r="W110" s="118" t="s">
        <v>3923</v>
      </c>
      <c r="X110" s="120">
        <v>0</v>
      </c>
      <c r="Z110" s="120">
        <v>0</v>
      </c>
      <c r="AB110" s="118" t="s">
        <v>5996</v>
      </c>
      <c r="AC110" s="118" t="s">
        <v>5997</v>
      </c>
      <c r="AD110" s="118" t="s">
        <v>5998</v>
      </c>
      <c r="AE110" s="120">
        <v>0</v>
      </c>
      <c r="AG110" s="120">
        <v>0</v>
      </c>
      <c r="AI110" s="120">
        <v>0</v>
      </c>
      <c r="AK110" s="120">
        <v>0</v>
      </c>
      <c r="AM110" s="118" t="s">
        <v>4129</v>
      </c>
      <c r="AO110" t="str">
        <f t="shared" si="2"/>
        <v>Herr</v>
      </c>
      <c r="AP110" s="101" t="str">
        <f t="shared" si="3"/>
        <v xml:space="preserve"> </v>
      </c>
    </row>
    <row r="111" spans="1:42" ht="15" x14ac:dyDescent="0.2">
      <c r="A111" s="117">
        <v>99028189</v>
      </c>
      <c r="B111" s="118" t="s">
        <v>692</v>
      </c>
      <c r="C111" s="118" t="s">
        <v>55</v>
      </c>
      <c r="D111" s="118" t="s">
        <v>4369</v>
      </c>
      <c r="E111" s="118" t="s">
        <v>4336</v>
      </c>
      <c r="F111" s="118" t="s">
        <v>4326</v>
      </c>
      <c r="G111" s="118" t="s">
        <v>911</v>
      </c>
      <c r="H111" s="119" t="s">
        <v>4368</v>
      </c>
      <c r="K111" s="118" t="s">
        <v>3816</v>
      </c>
      <c r="L111" s="120">
        <v>1</v>
      </c>
      <c r="M111" s="120">
        <v>1</v>
      </c>
      <c r="N111" s="120">
        <v>0</v>
      </c>
      <c r="O111" s="117">
        <v>152259</v>
      </c>
      <c r="P111" s="118" t="s">
        <v>4130</v>
      </c>
      <c r="Q111" s="118" t="s">
        <v>6033</v>
      </c>
      <c r="R111" s="118" t="s">
        <v>3945</v>
      </c>
      <c r="S111" s="120">
        <v>0</v>
      </c>
      <c r="W111" s="118" t="s">
        <v>3945</v>
      </c>
      <c r="X111" s="120">
        <v>0</v>
      </c>
      <c r="Z111" s="120">
        <v>0</v>
      </c>
      <c r="AB111" s="118" t="s">
        <v>5996</v>
      </c>
      <c r="AC111" s="118" t="s">
        <v>5997</v>
      </c>
      <c r="AD111" s="118" t="s">
        <v>5998</v>
      </c>
      <c r="AE111" s="120">
        <v>0</v>
      </c>
      <c r="AG111" s="120">
        <v>0</v>
      </c>
      <c r="AI111" s="120">
        <v>0</v>
      </c>
      <c r="AK111" s="120">
        <v>1</v>
      </c>
      <c r="AL111" s="118" t="s">
        <v>4319</v>
      </c>
      <c r="AM111" s="118" t="s">
        <v>4129</v>
      </c>
      <c r="AO111" t="str">
        <f t="shared" si="2"/>
        <v>Herr</v>
      </c>
      <c r="AP111" s="101" t="str">
        <f t="shared" si="3"/>
        <v xml:space="preserve"> </v>
      </c>
    </row>
    <row r="112" spans="1:42" ht="15" x14ac:dyDescent="0.2">
      <c r="A112" s="117">
        <v>99028190</v>
      </c>
      <c r="B112" s="118" t="s">
        <v>692</v>
      </c>
      <c r="C112" s="118" t="s">
        <v>59</v>
      </c>
      <c r="D112" s="118" t="s">
        <v>4371</v>
      </c>
      <c r="E112" s="118" t="s">
        <v>4038</v>
      </c>
      <c r="F112" s="118" t="s">
        <v>4039</v>
      </c>
      <c r="G112" s="118" t="s">
        <v>1379</v>
      </c>
      <c r="H112" s="119" t="s">
        <v>4370</v>
      </c>
      <c r="L112" s="120">
        <v>1</v>
      </c>
      <c r="M112" s="120">
        <v>1</v>
      </c>
      <c r="N112" s="120">
        <v>0</v>
      </c>
      <c r="O112" s="117">
        <v>162413</v>
      </c>
      <c r="P112" s="118" t="s">
        <v>4035</v>
      </c>
      <c r="Q112" s="118" t="s">
        <v>6000</v>
      </c>
      <c r="R112" s="118" t="s">
        <v>3928</v>
      </c>
      <c r="S112" s="120">
        <v>0</v>
      </c>
      <c r="W112" s="118" t="s">
        <v>3928</v>
      </c>
      <c r="X112" s="120">
        <v>0</v>
      </c>
      <c r="Z112" s="120">
        <v>0</v>
      </c>
      <c r="AB112" s="118" t="s">
        <v>5996</v>
      </c>
      <c r="AC112" s="118" t="s">
        <v>5997</v>
      </c>
      <c r="AD112" s="118" t="s">
        <v>5998</v>
      </c>
      <c r="AE112" s="120">
        <v>0</v>
      </c>
      <c r="AG112" s="120">
        <v>0</v>
      </c>
      <c r="AI112" s="120">
        <v>0</v>
      </c>
      <c r="AK112" s="120">
        <v>1</v>
      </c>
      <c r="AL112" s="118" t="s">
        <v>4196</v>
      </c>
      <c r="AM112" s="118" t="s">
        <v>4034</v>
      </c>
      <c r="AO112" t="str">
        <f t="shared" si="2"/>
        <v>Herr</v>
      </c>
      <c r="AP112" s="101" t="str">
        <f t="shared" si="3"/>
        <v xml:space="preserve"> </v>
      </c>
    </row>
    <row r="113" spans="1:42" ht="15" x14ac:dyDescent="0.2">
      <c r="A113" s="117">
        <v>99028192</v>
      </c>
      <c r="B113" s="118" t="s">
        <v>236</v>
      </c>
      <c r="C113" s="118" t="s">
        <v>55</v>
      </c>
      <c r="D113" s="118" t="s">
        <v>1042</v>
      </c>
      <c r="E113" s="118" t="s">
        <v>4171</v>
      </c>
      <c r="F113" s="118" t="s">
        <v>4094</v>
      </c>
      <c r="G113" s="118" t="s">
        <v>28</v>
      </c>
      <c r="H113" s="119" t="s">
        <v>4372</v>
      </c>
      <c r="L113" s="120">
        <v>1</v>
      </c>
      <c r="M113" s="120">
        <v>1</v>
      </c>
      <c r="N113" s="120">
        <v>0</v>
      </c>
      <c r="O113" s="117">
        <v>171809</v>
      </c>
      <c r="P113" s="118" t="s">
        <v>4090</v>
      </c>
      <c r="R113" s="118" t="s">
        <v>3931</v>
      </c>
      <c r="S113" s="120">
        <v>0</v>
      </c>
      <c r="W113" s="118" t="s">
        <v>3931</v>
      </c>
      <c r="X113" s="120">
        <v>0</v>
      </c>
      <c r="Z113" s="120">
        <v>0</v>
      </c>
      <c r="AB113" s="118" t="s">
        <v>5996</v>
      </c>
      <c r="AC113" s="118" t="s">
        <v>5997</v>
      </c>
      <c r="AD113" s="118" t="s">
        <v>5998</v>
      </c>
      <c r="AE113" s="120">
        <v>0</v>
      </c>
      <c r="AG113" s="120">
        <v>0</v>
      </c>
      <c r="AI113" s="120">
        <v>0</v>
      </c>
      <c r="AK113" s="120">
        <v>1</v>
      </c>
      <c r="AL113" s="118" t="s">
        <v>4208</v>
      </c>
      <c r="AM113" s="118" t="s">
        <v>4089</v>
      </c>
      <c r="AO113" t="str">
        <f t="shared" si="2"/>
        <v>Herr</v>
      </c>
      <c r="AP113" s="101" t="str">
        <f t="shared" si="3"/>
        <v xml:space="preserve"> </v>
      </c>
    </row>
    <row r="114" spans="1:42" ht="15" x14ac:dyDescent="0.2">
      <c r="A114" s="117">
        <v>99028193</v>
      </c>
      <c r="B114" s="118" t="s">
        <v>236</v>
      </c>
      <c r="C114" s="118" t="s">
        <v>970</v>
      </c>
      <c r="D114" s="118" t="s">
        <v>4375</v>
      </c>
      <c r="E114" s="118" t="s">
        <v>4084</v>
      </c>
      <c r="F114" s="118" t="s">
        <v>4057</v>
      </c>
      <c r="G114" s="118" t="s">
        <v>897</v>
      </c>
      <c r="H114" s="119" t="s">
        <v>4374</v>
      </c>
      <c r="L114" s="120">
        <v>1</v>
      </c>
      <c r="M114" s="120">
        <v>1</v>
      </c>
      <c r="N114" s="120">
        <v>0</v>
      </c>
      <c r="O114" s="117">
        <v>162416</v>
      </c>
      <c r="R114" s="118" t="s">
        <v>3948</v>
      </c>
      <c r="S114" s="120">
        <v>0</v>
      </c>
      <c r="T114" s="118" t="s">
        <v>4373</v>
      </c>
      <c r="W114" s="118" t="s">
        <v>3948</v>
      </c>
      <c r="X114" s="120">
        <v>0</v>
      </c>
      <c r="Z114" s="120">
        <v>0</v>
      </c>
      <c r="AB114" s="118" t="s">
        <v>5996</v>
      </c>
      <c r="AC114" s="118" t="s">
        <v>5997</v>
      </c>
      <c r="AD114" s="118" t="s">
        <v>5998</v>
      </c>
      <c r="AE114" s="120">
        <v>0</v>
      </c>
      <c r="AG114" s="120">
        <v>0</v>
      </c>
      <c r="AI114" s="120">
        <v>0</v>
      </c>
      <c r="AK114" s="120">
        <v>1</v>
      </c>
      <c r="AL114" s="118" t="s">
        <v>4376</v>
      </c>
      <c r="AM114" s="118" t="s">
        <v>4034</v>
      </c>
      <c r="AO114" t="str">
        <f t="shared" si="2"/>
        <v>Herr</v>
      </c>
      <c r="AP114" s="101" t="str">
        <f t="shared" si="3"/>
        <v xml:space="preserve"> </v>
      </c>
    </row>
    <row r="115" spans="1:42" ht="15" x14ac:dyDescent="0.2">
      <c r="A115" s="117">
        <v>99028194</v>
      </c>
      <c r="B115" s="118" t="s">
        <v>236</v>
      </c>
      <c r="C115" s="118" t="s">
        <v>77</v>
      </c>
      <c r="D115" s="118" t="s">
        <v>4378</v>
      </c>
      <c r="E115" s="118" t="s">
        <v>4379</v>
      </c>
      <c r="F115" s="118" t="s">
        <v>4306</v>
      </c>
      <c r="G115" s="118" t="s">
        <v>912</v>
      </c>
      <c r="H115" s="119" t="s">
        <v>4377</v>
      </c>
      <c r="L115" s="120">
        <v>1</v>
      </c>
      <c r="M115" s="120">
        <v>1</v>
      </c>
      <c r="N115" s="120">
        <v>0</v>
      </c>
      <c r="O115" s="117">
        <v>121208</v>
      </c>
      <c r="P115" s="118" t="s">
        <v>4303</v>
      </c>
      <c r="R115" s="118" t="s">
        <v>3941</v>
      </c>
      <c r="S115" s="120">
        <v>0</v>
      </c>
      <c r="W115" s="118" t="s">
        <v>3941</v>
      </c>
      <c r="X115" s="120">
        <v>0</v>
      </c>
      <c r="Z115" s="120">
        <v>0</v>
      </c>
      <c r="AB115" s="118" t="s">
        <v>5996</v>
      </c>
      <c r="AC115" s="118" t="s">
        <v>5997</v>
      </c>
      <c r="AD115" s="118" t="s">
        <v>5998</v>
      </c>
      <c r="AE115" s="120">
        <v>0</v>
      </c>
      <c r="AG115" s="120">
        <v>0</v>
      </c>
      <c r="AI115" s="120">
        <v>0</v>
      </c>
      <c r="AK115" s="120">
        <v>0</v>
      </c>
      <c r="AM115" s="118" t="s">
        <v>4010</v>
      </c>
      <c r="AO115" t="str">
        <f t="shared" si="2"/>
        <v>Herr</v>
      </c>
      <c r="AP115" s="101" t="str">
        <f t="shared" si="3"/>
        <v xml:space="preserve"> </v>
      </c>
    </row>
    <row r="116" spans="1:42" ht="15" x14ac:dyDescent="0.2">
      <c r="A116" s="117">
        <v>99028195</v>
      </c>
      <c r="B116" s="118" t="s">
        <v>236</v>
      </c>
      <c r="C116" s="118" t="s">
        <v>97</v>
      </c>
      <c r="D116" s="118" t="s">
        <v>4381</v>
      </c>
      <c r="E116" s="118" t="s">
        <v>4093</v>
      </c>
      <c r="F116" s="118" t="s">
        <v>4382</v>
      </c>
      <c r="G116" s="118" t="s">
        <v>3162</v>
      </c>
      <c r="H116" s="119" t="s">
        <v>4380</v>
      </c>
      <c r="K116" s="118" t="s">
        <v>3662</v>
      </c>
      <c r="L116" s="120">
        <v>1</v>
      </c>
      <c r="M116" s="120">
        <v>1</v>
      </c>
      <c r="N116" s="120">
        <v>0</v>
      </c>
      <c r="O116" s="117">
        <v>187733</v>
      </c>
      <c r="P116" s="118" t="s">
        <v>4041</v>
      </c>
      <c r="R116" s="118" t="s">
        <v>3919</v>
      </c>
      <c r="S116" s="120">
        <v>0</v>
      </c>
      <c r="W116" s="118" t="s">
        <v>3919</v>
      </c>
      <c r="X116" s="120">
        <v>0</v>
      </c>
      <c r="Z116" s="120">
        <v>0</v>
      </c>
      <c r="AB116" s="118" t="s">
        <v>5996</v>
      </c>
      <c r="AC116" s="118" t="s">
        <v>5997</v>
      </c>
      <c r="AD116" s="118" t="s">
        <v>5998</v>
      </c>
      <c r="AE116" s="120">
        <v>0</v>
      </c>
      <c r="AG116" s="120">
        <v>0</v>
      </c>
      <c r="AI116" s="120">
        <v>0</v>
      </c>
      <c r="AK116" s="120">
        <v>1</v>
      </c>
      <c r="AL116" s="118" t="s">
        <v>4180</v>
      </c>
      <c r="AM116" s="118" t="s">
        <v>3985</v>
      </c>
      <c r="AO116" t="str">
        <f t="shared" si="2"/>
        <v>Herr</v>
      </c>
      <c r="AP116" s="101" t="str">
        <f t="shared" si="3"/>
        <v xml:space="preserve"> </v>
      </c>
    </row>
    <row r="117" spans="1:42" ht="15" x14ac:dyDescent="0.2">
      <c r="A117" s="117">
        <v>99028196</v>
      </c>
      <c r="B117" s="118" t="s">
        <v>236</v>
      </c>
      <c r="C117" s="118" t="s">
        <v>174</v>
      </c>
      <c r="D117" s="118" t="s">
        <v>4384</v>
      </c>
      <c r="E117" s="118" t="s">
        <v>4225</v>
      </c>
      <c r="F117" s="118" t="s">
        <v>4094</v>
      </c>
      <c r="G117" s="118" t="s">
        <v>28</v>
      </c>
      <c r="H117" s="119" t="s">
        <v>4383</v>
      </c>
      <c r="K117" s="118" t="s">
        <v>3632</v>
      </c>
      <c r="L117" s="120">
        <v>1</v>
      </c>
      <c r="M117" s="120">
        <v>1</v>
      </c>
      <c r="N117" s="120">
        <v>0</v>
      </c>
      <c r="O117" s="117">
        <v>177525</v>
      </c>
      <c r="R117" s="118" t="s">
        <v>3921</v>
      </c>
      <c r="S117" s="120">
        <v>0</v>
      </c>
      <c r="T117" s="118" t="s">
        <v>4097</v>
      </c>
      <c r="W117" s="118" t="s">
        <v>3921</v>
      </c>
      <c r="X117" s="120">
        <v>0</v>
      </c>
      <c r="Z117" s="120">
        <v>0</v>
      </c>
      <c r="AB117" s="118" t="s">
        <v>5996</v>
      </c>
      <c r="AC117" s="118" t="s">
        <v>5997</v>
      </c>
      <c r="AD117" s="118" t="s">
        <v>5998</v>
      </c>
      <c r="AE117" s="120">
        <v>0</v>
      </c>
      <c r="AG117" s="120">
        <v>0</v>
      </c>
      <c r="AI117" s="120">
        <v>0</v>
      </c>
      <c r="AK117" s="120">
        <v>0</v>
      </c>
      <c r="AM117" s="118" t="s">
        <v>4096</v>
      </c>
      <c r="AO117" t="str">
        <f t="shared" si="2"/>
        <v>Herr</v>
      </c>
      <c r="AP117" s="101" t="str">
        <f t="shared" si="3"/>
        <v xml:space="preserve"> </v>
      </c>
    </row>
    <row r="118" spans="1:42" ht="15" x14ac:dyDescent="0.2">
      <c r="A118" s="117">
        <v>99028197</v>
      </c>
      <c r="B118" s="118" t="s">
        <v>237</v>
      </c>
      <c r="C118" s="118" t="s">
        <v>55</v>
      </c>
      <c r="D118" s="118" t="s">
        <v>4387</v>
      </c>
      <c r="E118" s="118" t="s">
        <v>3994</v>
      </c>
      <c r="F118" s="118" t="s">
        <v>4388</v>
      </c>
      <c r="G118" s="118" t="s">
        <v>1370</v>
      </c>
      <c r="H118" s="119" t="s">
        <v>4386</v>
      </c>
      <c r="K118" s="118" t="s">
        <v>3368</v>
      </c>
      <c r="L118" s="120">
        <v>1</v>
      </c>
      <c r="M118" s="120">
        <v>1</v>
      </c>
      <c r="N118" s="120">
        <v>0</v>
      </c>
      <c r="O118" s="117">
        <v>100655</v>
      </c>
      <c r="P118" s="118" t="s">
        <v>4385</v>
      </c>
      <c r="R118" s="118" t="s">
        <v>3935</v>
      </c>
      <c r="S118" s="120">
        <v>0</v>
      </c>
      <c r="W118" s="118" t="s">
        <v>3935</v>
      </c>
      <c r="X118" s="120">
        <v>0</v>
      </c>
      <c r="Z118" s="120">
        <v>0</v>
      </c>
      <c r="AB118" s="118" t="s">
        <v>5996</v>
      </c>
      <c r="AC118" s="118" t="s">
        <v>5997</v>
      </c>
      <c r="AD118" s="118" t="s">
        <v>5998</v>
      </c>
      <c r="AE118" s="120">
        <v>0</v>
      </c>
      <c r="AG118" s="120">
        <v>0</v>
      </c>
      <c r="AI118" s="120">
        <v>0</v>
      </c>
      <c r="AK118" s="120">
        <v>1</v>
      </c>
      <c r="AL118" s="118" t="s">
        <v>3935</v>
      </c>
      <c r="AM118" s="118" t="s">
        <v>3990</v>
      </c>
      <c r="AO118" t="str">
        <f t="shared" si="2"/>
        <v>Herr</v>
      </c>
      <c r="AP118" s="101" t="str">
        <f t="shared" si="3"/>
        <v xml:space="preserve"> </v>
      </c>
    </row>
    <row r="119" spans="1:42" ht="15" x14ac:dyDescent="0.2">
      <c r="A119" s="117">
        <v>99028198</v>
      </c>
      <c r="B119" s="118" t="s">
        <v>1141</v>
      </c>
      <c r="C119" s="118" t="s">
        <v>972</v>
      </c>
      <c r="D119" s="118" t="s">
        <v>4390</v>
      </c>
      <c r="E119" s="118" t="s">
        <v>4007</v>
      </c>
      <c r="F119" s="118" t="s">
        <v>4109</v>
      </c>
      <c r="G119" s="118" t="s">
        <v>2</v>
      </c>
      <c r="H119" s="119" t="s">
        <v>4389</v>
      </c>
      <c r="K119" s="118" t="s">
        <v>3314</v>
      </c>
      <c r="L119" s="120">
        <v>1</v>
      </c>
      <c r="M119" s="120">
        <v>1</v>
      </c>
      <c r="N119" s="120">
        <v>0</v>
      </c>
      <c r="O119" s="117">
        <v>100031</v>
      </c>
      <c r="P119" s="118" t="s">
        <v>4011</v>
      </c>
      <c r="Q119" s="118" t="s">
        <v>6026</v>
      </c>
      <c r="R119" s="118" t="s">
        <v>3926</v>
      </c>
      <c r="S119" s="120">
        <v>0</v>
      </c>
      <c r="W119" s="118" t="s">
        <v>3926</v>
      </c>
      <c r="X119" s="120">
        <v>0</v>
      </c>
      <c r="Z119" s="120">
        <v>0</v>
      </c>
      <c r="AB119" s="118" t="s">
        <v>5996</v>
      </c>
      <c r="AC119" s="118" t="s">
        <v>5997</v>
      </c>
      <c r="AD119" s="118" t="s">
        <v>5998</v>
      </c>
      <c r="AE119" s="120">
        <v>0</v>
      </c>
      <c r="AG119" s="120">
        <v>0</v>
      </c>
      <c r="AI119" s="120">
        <v>0</v>
      </c>
      <c r="AK119" s="120">
        <v>1</v>
      </c>
      <c r="AL119" s="118" t="s">
        <v>4101</v>
      </c>
      <c r="AM119" s="118" t="s">
        <v>4010</v>
      </c>
      <c r="AO119" t="str">
        <f t="shared" si="2"/>
        <v>Herr</v>
      </c>
      <c r="AP119" s="101" t="str">
        <f t="shared" si="3"/>
        <v xml:space="preserve"> </v>
      </c>
    </row>
    <row r="120" spans="1:42" ht="15" x14ac:dyDescent="0.2">
      <c r="A120" s="117">
        <v>99028199</v>
      </c>
      <c r="B120" s="118" t="s">
        <v>2978</v>
      </c>
      <c r="C120" s="118" t="s">
        <v>3206</v>
      </c>
      <c r="D120" s="118" t="s">
        <v>4392</v>
      </c>
      <c r="E120" s="118" t="s">
        <v>4126</v>
      </c>
      <c r="F120" s="118" t="s">
        <v>4256</v>
      </c>
      <c r="G120" s="118" t="s">
        <v>2979</v>
      </c>
      <c r="H120" s="119" t="s">
        <v>4391</v>
      </c>
      <c r="K120" s="118" t="s">
        <v>3890</v>
      </c>
      <c r="L120" s="120">
        <v>1</v>
      </c>
      <c r="M120" s="120">
        <v>1</v>
      </c>
      <c r="N120" s="120">
        <v>0</v>
      </c>
      <c r="O120" s="117">
        <v>166527</v>
      </c>
      <c r="P120" s="118" t="s">
        <v>4035</v>
      </c>
      <c r="R120" s="118" t="s">
        <v>3923</v>
      </c>
      <c r="S120" s="120">
        <v>0</v>
      </c>
      <c r="W120" s="118" t="s">
        <v>3923</v>
      </c>
      <c r="X120" s="120">
        <v>0</v>
      </c>
      <c r="Z120" s="120">
        <v>0</v>
      </c>
      <c r="AB120" s="118" t="s">
        <v>6012</v>
      </c>
      <c r="AC120" s="118" t="s">
        <v>5997</v>
      </c>
      <c r="AD120" s="118" t="s">
        <v>5998</v>
      </c>
      <c r="AE120" s="120">
        <v>0</v>
      </c>
      <c r="AG120" s="120">
        <v>0</v>
      </c>
      <c r="AI120" s="120">
        <v>0</v>
      </c>
      <c r="AK120" s="120">
        <v>0</v>
      </c>
      <c r="AM120" s="118" t="s">
        <v>4034</v>
      </c>
      <c r="AO120" t="str">
        <f t="shared" si="2"/>
        <v>Frau</v>
      </c>
      <c r="AP120" s="101" t="str">
        <f t="shared" si="3"/>
        <v xml:space="preserve"> </v>
      </c>
    </row>
    <row r="121" spans="1:42" ht="15" x14ac:dyDescent="0.2">
      <c r="A121" s="117">
        <v>99028200</v>
      </c>
      <c r="B121" s="118" t="s">
        <v>2978</v>
      </c>
      <c r="C121" s="118" t="s">
        <v>174</v>
      </c>
      <c r="D121" s="118" t="s">
        <v>4392</v>
      </c>
      <c r="E121" s="118" t="s">
        <v>4126</v>
      </c>
      <c r="F121" s="118" t="s">
        <v>4256</v>
      </c>
      <c r="G121" s="118" t="s">
        <v>2979</v>
      </c>
      <c r="H121" s="119" t="s">
        <v>4393</v>
      </c>
      <c r="K121" s="118" t="s">
        <v>3585</v>
      </c>
      <c r="L121" s="120">
        <v>1</v>
      </c>
      <c r="M121" s="120">
        <v>1</v>
      </c>
      <c r="N121" s="120">
        <v>0</v>
      </c>
      <c r="O121" s="117">
        <v>166532</v>
      </c>
      <c r="P121" s="118" t="s">
        <v>4035</v>
      </c>
      <c r="Q121" s="118" t="s">
        <v>6033</v>
      </c>
      <c r="R121" s="118" t="s">
        <v>3919</v>
      </c>
      <c r="S121" s="120">
        <v>0</v>
      </c>
      <c r="W121" s="118" t="s">
        <v>3919</v>
      </c>
      <c r="X121" s="120">
        <v>0</v>
      </c>
      <c r="Z121" s="120">
        <v>0</v>
      </c>
      <c r="AB121" s="118" t="s">
        <v>5996</v>
      </c>
      <c r="AC121" s="118" t="s">
        <v>5997</v>
      </c>
      <c r="AD121" s="118" t="s">
        <v>5998</v>
      </c>
      <c r="AE121" s="120">
        <v>0</v>
      </c>
      <c r="AG121" s="120">
        <v>0</v>
      </c>
      <c r="AI121" s="120">
        <v>0</v>
      </c>
      <c r="AK121" s="120">
        <v>1</v>
      </c>
      <c r="AL121" s="118" t="s">
        <v>4009</v>
      </c>
      <c r="AM121" s="118" t="s">
        <v>4034</v>
      </c>
      <c r="AO121" t="str">
        <f t="shared" si="2"/>
        <v>Herr</v>
      </c>
      <c r="AP121" s="101" t="str">
        <f t="shared" si="3"/>
        <v xml:space="preserve"> </v>
      </c>
    </row>
    <row r="122" spans="1:42" ht="15" x14ac:dyDescent="0.2">
      <c r="A122" s="117">
        <v>99028201</v>
      </c>
      <c r="B122" s="118" t="s">
        <v>694</v>
      </c>
      <c r="C122" s="118" t="s">
        <v>59</v>
      </c>
      <c r="D122" s="118" t="s">
        <v>4395</v>
      </c>
      <c r="E122" s="118" t="s">
        <v>4396</v>
      </c>
      <c r="F122" s="118" t="s">
        <v>4397</v>
      </c>
      <c r="G122" s="118" t="s">
        <v>1862</v>
      </c>
      <c r="H122" s="119" t="s">
        <v>4394</v>
      </c>
      <c r="K122" s="118" t="s">
        <v>3536</v>
      </c>
      <c r="L122" s="120">
        <v>1</v>
      </c>
      <c r="M122" s="120">
        <v>1</v>
      </c>
      <c r="N122" s="120">
        <v>0</v>
      </c>
      <c r="O122" s="117">
        <v>149553</v>
      </c>
      <c r="R122" s="118" t="s">
        <v>3928</v>
      </c>
      <c r="S122" s="120">
        <v>0</v>
      </c>
      <c r="T122" s="118" t="s">
        <v>4169</v>
      </c>
      <c r="W122" s="118" t="s">
        <v>3928</v>
      </c>
      <c r="X122" s="120">
        <v>0</v>
      </c>
      <c r="Z122" s="120">
        <v>0</v>
      </c>
      <c r="AB122" s="118" t="s">
        <v>5996</v>
      </c>
      <c r="AC122" s="118" t="s">
        <v>5997</v>
      </c>
      <c r="AD122" s="118" t="s">
        <v>5998</v>
      </c>
      <c r="AE122" s="120">
        <v>0</v>
      </c>
      <c r="AG122" s="120">
        <v>0</v>
      </c>
      <c r="AI122" s="120">
        <v>0</v>
      </c>
      <c r="AK122" s="120">
        <v>0</v>
      </c>
      <c r="AM122" s="118" t="s">
        <v>4168</v>
      </c>
      <c r="AO122" t="str">
        <f t="shared" si="2"/>
        <v>Herr</v>
      </c>
      <c r="AP122" s="101" t="str">
        <f t="shared" si="3"/>
        <v xml:space="preserve"> </v>
      </c>
    </row>
    <row r="123" spans="1:42" ht="15" x14ac:dyDescent="0.2">
      <c r="A123" s="117">
        <v>99043817</v>
      </c>
      <c r="B123" s="118" t="s">
        <v>3966</v>
      </c>
      <c r="C123" s="118" t="s">
        <v>705</v>
      </c>
      <c r="D123" s="118" t="s">
        <v>4400</v>
      </c>
      <c r="E123" s="118" t="s">
        <v>4401</v>
      </c>
      <c r="F123" s="118" t="s">
        <v>4172</v>
      </c>
      <c r="G123" s="118" t="s">
        <v>1397</v>
      </c>
      <c r="H123" s="119" t="s">
        <v>4399</v>
      </c>
      <c r="K123" s="118" t="s">
        <v>3961</v>
      </c>
      <c r="L123" s="120">
        <v>1</v>
      </c>
      <c r="M123" s="120">
        <v>0</v>
      </c>
      <c r="N123" s="120">
        <v>0</v>
      </c>
      <c r="O123" s="117">
        <v>100035</v>
      </c>
      <c r="P123" s="118" t="s">
        <v>4398</v>
      </c>
      <c r="R123" s="118" t="s">
        <v>3944</v>
      </c>
      <c r="S123" s="120">
        <v>0</v>
      </c>
      <c r="X123" s="120">
        <v>0</v>
      </c>
      <c r="Z123" s="120">
        <v>0</v>
      </c>
      <c r="AB123" s="118" t="s">
        <v>5996</v>
      </c>
      <c r="AC123" s="118" t="s">
        <v>5997</v>
      </c>
      <c r="AD123" s="118" t="s">
        <v>5998</v>
      </c>
      <c r="AE123" s="120">
        <v>0</v>
      </c>
      <c r="AG123" s="120">
        <v>0</v>
      </c>
      <c r="AI123" s="120">
        <v>0</v>
      </c>
      <c r="AK123" s="120">
        <v>0</v>
      </c>
      <c r="AM123" s="118" t="s">
        <v>4168</v>
      </c>
      <c r="AO123" t="str">
        <f t="shared" si="2"/>
        <v>Herr</v>
      </c>
      <c r="AP123" s="101" t="str">
        <f t="shared" si="3"/>
        <v xml:space="preserve"> </v>
      </c>
    </row>
    <row r="124" spans="1:42" ht="15" x14ac:dyDescent="0.2">
      <c r="A124" s="117">
        <v>99028202</v>
      </c>
      <c r="B124" s="118" t="s">
        <v>242</v>
      </c>
      <c r="C124" s="118" t="s">
        <v>1898</v>
      </c>
      <c r="D124" s="118" t="s">
        <v>4132</v>
      </c>
      <c r="E124" s="118" t="s">
        <v>4403</v>
      </c>
      <c r="F124" s="118" t="s">
        <v>1794</v>
      </c>
      <c r="G124" s="118" t="s">
        <v>904</v>
      </c>
      <c r="H124" s="119" t="s">
        <v>4402</v>
      </c>
      <c r="I124" s="118" t="s">
        <v>6034</v>
      </c>
      <c r="J124" s="118" t="s">
        <v>6035</v>
      </c>
      <c r="K124" s="118" t="s">
        <v>3793</v>
      </c>
      <c r="L124" s="120">
        <v>1</v>
      </c>
      <c r="M124" s="120">
        <v>1</v>
      </c>
      <c r="N124" s="120">
        <v>0</v>
      </c>
      <c r="O124" s="117">
        <v>164264</v>
      </c>
      <c r="P124" s="118" t="s">
        <v>4142</v>
      </c>
      <c r="Q124" s="118" t="s">
        <v>6026</v>
      </c>
      <c r="R124" s="118" t="s">
        <v>3917</v>
      </c>
      <c r="S124" s="120">
        <v>1</v>
      </c>
      <c r="T124" s="118" t="s">
        <v>4142</v>
      </c>
      <c r="W124" s="118" t="s">
        <v>3917</v>
      </c>
      <c r="X124" s="120">
        <v>0</v>
      </c>
      <c r="Z124" s="120">
        <v>0</v>
      </c>
      <c r="AB124" s="118" t="s">
        <v>5996</v>
      </c>
      <c r="AC124" s="118" t="s">
        <v>5997</v>
      </c>
      <c r="AD124" s="118" t="s">
        <v>5998</v>
      </c>
      <c r="AE124" s="120">
        <v>0</v>
      </c>
      <c r="AG124" s="120">
        <v>0</v>
      </c>
      <c r="AI124" s="120">
        <v>0</v>
      </c>
      <c r="AK124" s="120">
        <v>0</v>
      </c>
      <c r="AM124" s="118" t="s">
        <v>4129</v>
      </c>
      <c r="AO124" t="str">
        <f t="shared" si="2"/>
        <v>Herr</v>
      </c>
      <c r="AP124" s="101" t="str">
        <f t="shared" si="3"/>
        <v>VV</v>
      </c>
    </row>
    <row r="125" spans="1:42" ht="15" x14ac:dyDescent="0.2">
      <c r="A125" s="117">
        <v>99028203</v>
      </c>
      <c r="B125" s="118" t="s">
        <v>242</v>
      </c>
      <c r="C125" s="118" t="s">
        <v>181</v>
      </c>
      <c r="D125" s="118" t="s">
        <v>4405</v>
      </c>
      <c r="E125" s="118" t="s">
        <v>4133</v>
      </c>
      <c r="F125" s="118" t="s">
        <v>4008</v>
      </c>
      <c r="G125" s="118" t="s">
        <v>899</v>
      </c>
      <c r="H125" s="119" t="s">
        <v>4404</v>
      </c>
      <c r="K125" s="118" t="s">
        <v>3396</v>
      </c>
      <c r="L125" s="120">
        <v>1</v>
      </c>
      <c r="M125" s="120">
        <v>1</v>
      </c>
      <c r="N125" s="120">
        <v>0</v>
      </c>
      <c r="O125" s="117">
        <v>104097</v>
      </c>
      <c r="P125" s="118" t="s">
        <v>4004</v>
      </c>
      <c r="R125" s="118" t="s">
        <v>3919</v>
      </c>
      <c r="S125" s="120">
        <v>0</v>
      </c>
      <c r="W125" s="118" t="s">
        <v>3919</v>
      </c>
      <c r="X125" s="120">
        <v>0</v>
      </c>
      <c r="Z125" s="120">
        <v>0</v>
      </c>
      <c r="AB125" s="118" t="s">
        <v>5996</v>
      </c>
      <c r="AC125" s="118" t="s">
        <v>5997</v>
      </c>
      <c r="AD125" s="118" t="s">
        <v>5998</v>
      </c>
      <c r="AE125" s="120">
        <v>0</v>
      </c>
      <c r="AG125" s="120">
        <v>0</v>
      </c>
      <c r="AI125" s="120">
        <v>0</v>
      </c>
      <c r="AK125" s="120">
        <v>1</v>
      </c>
      <c r="AL125" s="118" t="s">
        <v>4033</v>
      </c>
      <c r="AM125" s="118" t="s">
        <v>3990</v>
      </c>
      <c r="AO125" t="str">
        <f t="shared" si="2"/>
        <v>Herr</v>
      </c>
      <c r="AP125" s="101" t="str">
        <f t="shared" si="3"/>
        <v xml:space="preserve"> </v>
      </c>
    </row>
    <row r="126" spans="1:42" ht="15" x14ac:dyDescent="0.2">
      <c r="A126" s="117">
        <v>99028114</v>
      </c>
      <c r="B126" s="118" t="s">
        <v>243</v>
      </c>
      <c r="C126" s="118" t="s">
        <v>73</v>
      </c>
      <c r="D126" s="118" t="s">
        <v>4407</v>
      </c>
      <c r="E126" s="118" t="s">
        <v>4069</v>
      </c>
      <c r="F126" s="118" t="s">
        <v>3995</v>
      </c>
      <c r="G126" s="118" t="s">
        <v>916</v>
      </c>
      <c r="H126" s="119" t="s">
        <v>4406</v>
      </c>
      <c r="L126" s="120">
        <v>1</v>
      </c>
      <c r="M126" s="120">
        <v>1</v>
      </c>
      <c r="N126" s="120">
        <v>0</v>
      </c>
      <c r="O126" s="117">
        <v>181263</v>
      </c>
      <c r="P126" s="118" t="s">
        <v>3991</v>
      </c>
      <c r="R126" s="118" t="s">
        <v>3947</v>
      </c>
      <c r="S126" s="120">
        <v>0</v>
      </c>
      <c r="W126" s="118" t="s">
        <v>3947</v>
      </c>
      <c r="X126" s="120">
        <v>0</v>
      </c>
      <c r="Z126" s="120">
        <v>0</v>
      </c>
      <c r="AB126" s="118" t="s">
        <v>5996</v>
      </c>
      <c r="AC126" s="118" t="s">
        <v>5997</v>
      </c>
      <c r="AD126" s="118" t="s">
        <v>5998</v>
      </c>
      <c r="AE126" s="120">
        <v>0</v>
      </c>
      <c r="AG126" s="120">
        <v>0</v>
      </c>
      <c r="AI126" s="120">
        <v>0</v>
      </c>
      <c r="AK126" s="120">
        <v>1</v>
      </c>
      <c r="AL126" s="118" t="s">
        <v>4186</v>
      </c>
      <c r="AM126" s="118" t="s">
        <v>3990</v>
      </c>
      <c r="AO126" t="str">
        <f t="shared" si="2"/>
        <v>Herr</v>
      </c>
      <c r="AP126" s="101" t="str">
        <f t="shared" si="3"/>
        <v xml:space="preserve"> </v>
      </c>
    </row>
    <row r="127" spans="1:42" ht="15" x14ac:dyDescent="0.2">
      <c r="A127" s="117">
        <v>99028221</v>
      </c>
      <c r="B127" s="118" t="s">
        <v>244</v>
      </c>
      <c r="C127" s="118" t="s">
        <v>96</v>
      </c>
      <c r="D127" s="118" t="s">
        <v>4409</v>
      </c>
      <c r="E127" s="118" t="s">
        <v>4199</v>
      </c>
      <c r="F127" s="118" t="s">
        <v>4081</v>
      </c>
      <c r="G127" s="118" t="s">
        <v>1404</v>
      </c>
      <c r="H127" s="119" t="s">
        <v>4408</v>
      </c>
      <c r="K127" s="118" t="s">
        <v>3483</v>
      </c>
      <c r="L127" s="120">
        <v>1</v>
      </c>
      <c r="M127" s="120">
        <v>1</v>
      </c>
      <c r="N127" s="120">
        <v>0</v>
      </c>
      <c r="O127" s="117">
        <v>127146</v>
      </c>
      <c r="P127" s="118" t="s">
        <v>5085</v>
      </c>
      <c r="Q127" s="118" t="s">
        <v>6026</v>
      </c>
      <c r="R127" s="118" t="s">
        <v>3919</v>
      </c>
      <c r="S127" s="120">
        <v>0</v>
      </c>
      <c r="W127" s="118" t="s">
        <v>3919</v>
      </c>
      <c r="X127" s="120">
        <v>0</v>
      </c>
      <c r="Z127" s="120">
        <v>0</v>
      </c>
      <c r="AB127" s="118" t="s">
        <v>5996</v>
      </c>
      <c r="AC127" s="118" t="s">
        <v>5997</v>
      </c>
      <c r="AD127" s="118" t="s">
        <v>5998</v>
      </c>
      <c r="AE127" s="120">
        <v>0</v>
      </c>
      <c r="AG127" s="120">
        <v>0</v>
      </c>
      <c r="AI127" s="120">
        <v>0</v>
      </c>
      <c r="AK127" s="120">
        <v>1</v>
      </c>
      <c r="AL127" s="118" t="s">
        <v>4009</v>
      </c>
      <c r="AM127" s="118" t="s">
        <v>4077</v>
      </c>
      <c r="AO127" t="str">
        <f t="shared" si="2"/>
        <v>Herr</v>
      </c>
      <c r="AP127" s="101" t="str">
        <f t="shared" si="3"/>
        <v xml:space="preserve"> </v>
      </c>
    </row>
    <row r="128" spans="1:42" ht="15" x14ac:dyDescent="0.2">
      <c r="A128" s="117">
        <v>99028113</v>
      </c>
      <c r="B128" s="118" t="s">
        <v>245</v>
      </c>
      <c r="C128" s="118" t="s">
        <v>60</v>
      </c>
      <c r="D128" s="118" t="s">
        <v>4411</v>
      </c>
      <c r="E128" s="118" t="s">
        <v>4171</v>
      </c>
      <c r="F128" s="118" t="s">
        <v>4223</v>
      </c>
      <c r="G128" s="118" t="s">
        <v>1368</v>
      </c>
      <c r="H128" s="119" t="s">
        <v>4410</v>
      </c>
      <c r="K128" s="118" t="s">
        <v>6036</v>
      </c>
      <c r="L128" s="120">
        <v>1</v>
      </c>
      <c r="M128" s="120">
        <v>1</v>
      </c>
      <c r="N128" s="120">
        <v>0</v>
      </c>
      <c r="O128" s="117">
        <v>107587</v>
      </c>
      <c r="P128" s="118" t="s">
        <v>4114</v>
      </c>
      <c r="Q128" s="118" t="s">
        <v>6026</v>
      </c>
      <c r="R128" s="118" t="s">
        <v>3922</v>
      </c>
      <c r="S128" s="120">
        <v>0</v>
      </c>
      <c r="T128" s="118" t="s">
        <v>4226</v>
      </c>
      <c r="W128" s="118" t="s">
        <v>3922</v>
      </c>
      <c r="X128" s="120">
        <v>0</v>
      </c>
      <c r="Z128" s="120">
        <v>0</v>
      </c>
      <c r="AB128" s="118" t="s">
        <v>5996</v>
      </c>
      <c r="AC128" s="118" t="s">
        <v>5997</v>
      </c>
      <c r="AD128" s="118" t="s">
        <v>5998</v>
      </c>
      <c r="AE128" s="120">
        <v>0</v>
      </c>
      <c r="AG128" s="120">
        <v>0</v>
      </c>
      <c r="AI128" s="120">
        <v>0</v>
      </c>
      <c r="AK128" s="120">
        <v>1</v>
      </c>
      <c r="AL128" s="118" t="s">
        <v>4196</v>
      </c>
      <c r="AM128" s="118" t="s">
        <v>4034</v>
      </c>
      <c r="AO128" t="str">
        <f t="shared" si="2"/>
        <v>Herr</v>
      </c>
      <c r="AP128" s="101" t="str">
        <f t="shared" si="3"/>
        <v xml:space="preserve"> </v>
      </c>
    </row>
    <row r="129" spans="1:42" ht="15" x14ac:dyDescent="0.2">
      <c r="A129" s="117">
        <v>99028021</v>
      </c>
      <c r="B129" s="118" t="s">
        <v>1148</v>
      </c>
      <c r="C129" s="118" t="s">
        <v>88</v>
      </c>
      <c r="D129" s="118" t="s">
        <v>4413</v>
      </c>
      <c r="E129" s="118" t="s">
        <v>3994</v>
      </c>
      <c r="F129" s="118" t="s">
        <v>4185</v>
      </c>
      <c r="G129" s="118" t="s">
        <v>1401</v>
      </c>
      <c r="H129" s="119" t="s">
        <v>4412</v>
      </c>
      <c r="L129" s="120">
        <v>1</v>
      </c>
      <c r="M129" s="120">
        <v>1</v>
      </c>
      <c r="N129" s="120">
        <v>0</v>
      </c>
      <c r="O129" s="117">
        <v>201624</v>
      </c>
      <c r="R129" s="118" t="s">
        <v>3942</v>
      </c>
      <c r="S129" s="120">
        <v>0</v>
      </c>
      <c r="T129" s="118" t="s">
        <v>4226</v>
      </c>
      <c r="W129" s="118" t="s">
        <v>3942</v>
      </c>
      <c r="X129" s="120">
        <v>0</v>
      </c>
      <c r="Z129" s="120">
        <v>0</v>
      </c>
      <c r="AB129" s="118" t="s">
        <v>5996</v>
      </c>
      <c r="AC129" s="118" t="s">
        <v>5997</v>
      </c>
      <c r="AD129" s="118" t="s">
        <v>5998</v>
      </c>
      <c r="AE129" s="120">
        <v>0</v>
      </c>
      <c r="AG129" s="120">
        <v>0</v>
      </c>
      <c r="AI129" s="120">
        <v>0</v>
      </c>
      <c r="AK129" s="120">
        <v>1</v>
      </c>
      <c r="AL129" s="118" t="s">
        <v>3950</v>
      </c>
      <c r="AM129" s="118" t="s">
        <v>3985</v>
      </c>
      <c r="AO129" t="str">
        <f t="shared" si="2"/>
        <v>Herr</v>
      </c>
      <c r="AP129" s="101" t="str">
        <f t="shared" si="3"/>
        <v xml:space="preserve"> </v>
      </c>
    </row>
    <row r="130" spans="1:42" ht="15" x14ac:dyDescent="0.2">
      <c r="A130" s="117">
        <v>99028022</v>
      </c>
      <c r="B130" s="118" t="s">
        <v>1148</v>
      </c>
      <c r="C130" s="118" t="s">
        <v>62</v>
      </c>
      <c r="D130" s="118" t="s">
        <v>4415</v>
      </c>
      <c r="E130" s="118" t="s">
        <v>4239</v>
      </c>
      <c r="F130" s="118" t="s">
        <v>4416</v>
      </c>
      <c r="G130" s="118" t="s">
        <v>1381</v>
      </c>
      <c r="H130" s="119" t="s">
        <v>4414</v>
      </c>
      <c r="K130" s="118" t="s">
        <v>3562</v>
      </c>
      <c r="L130" s="120">
        <v>1</v>
      </c>
      <c r="M130" s="120">
        <v>1</v>
      </c>
      <c r="N130" s="120">
        <v>0</v>
      </c>
      <c r="O130" s="117">
        <v>162028</v>
      </c>
      <c r="R130" s="118" t="s">
        <v>3928</v>
      </c>
      <c r="S130" s="120">
        <v>0</v>
      </c>
      <c r="T130" s="118" t="s">
        <v>4187</v>
      </c>
      <c r="W130" s="118" t="s">
        <v>3928</v>
      </c>
      <c r="X130" s="120">
        <v>0</v>
      </c>
      <c r="Z130" s="120">
        <v>0</v>
      </c>
      <c r="AB130" s="118" t="s">
        <v>5996</v>
      </c>
      <c r="AC130" s="118" t="s">
        <v>5997</v>
      </c>
      <c r="AD130" s="118" t="s">
        <v>5998</v>
      </c>
      <c r="AE130" s="120">
        <v>0</v>
      </c>
      <c r="AG130" s="120">
        <v>0</v>
      </c>
      <c r="AI130" s="120">
        <v>0</v>
      </c>
      <c r="AK130" s="120">
        <v>1</v>
      </c>
      <c r="AL130" s="118" t="s">
        <v>4045</v>
      </c>
      <c r="AM130" s="118" t="s">
        <v>4010</v>
      </c>
      <c r="AN130" s="118" t="s">
        <v>6037</v>
      </c>
      <c r="AO130" t="str">
        <f t="shared" ref="AO130:AO193" si="4">IF(AB130="m","Herr","Frau")</f>
        <v>Herr</v>
      </c>
      <c r="AP130" s="101" t="str">
        <f t="shared" ref="AP130:AP193" si="5">IF(S130=1,"VV"," ")</f>
        <v xml:space="preserve"> </v>
      </c>
    </row>
    <row r="131" spans="1:42" ht="15" x14ac:dyDescent="0.2">
      <c r="A131" s="117">
        <v>99028023</v>
      </c>
      <c r="B131" s="118" t="s">
        <v>1148</v>
      </c>
      <c r="C131" s="118" t="s">
        <v>62</v>
      </c>
      <c r="D131" s="118" t="s">
        <v>4418</v>
      </c>
      <c r="E131" s="118" t="s">
        <v>3994</v>
      </c>
      <c r="F131" s="118" t="s">
        <v>4419</v>
      </c>
      <c r="G131" s="118" t="s">
        <v>1</v>
      </c>
      <c r="H131" s="119" t="s">
        <v>4417</v>
      </c>
      <c r="K131" s="118" t="s">
        <v>3630</v>
      </c>
      <c r="L131" s="120">
        <v>1</v>
      </c>
      <c r="M131" s="120">
        <v>1</v>
      </c>
      <c r="N131" s="120">
        <v>0</v>
      </c>
      <c r="O131" s="117">
        <v>177474</v>
      </c>
      <c r="P131" s="118" t="s">
        <v>4097</v>
      </c>
      <c r="Q131" s="118" t="s">
        <v>6009</v>
      </c>
      <c r="R131" s="118" t="s">
        <v>3918</v>
      </c>
      <c r="S131" s="120">
        <v>0</v>
      </c>
      <c r="W131" s="118" t="s">
        <v>3918</v>
      </c>
      <c r="X131" s="120">
        <v>0</v>
      </c>
      <c r="Z131" s="120">
        <v>0</v>
      </c>
      <c r="AB131" s="118" t="s">
        <v>5996</v>
      </c>
      <c r="AC131" s="118" t="s">
        <v>5997</v>
      </c>
      <c r="AD131" s="118" t="s">
        <v>5998</v>
      </c>
      <c r="AE131" s="120">
        <v>0</v>
      </c>
      <c r="AG131" s="120">
        <v>0</v>
      </c>
      <c r="AI131" s="120">
        <v>1</v>
      </c>
      <c r="AJ131" s="118" t="s">
        <v>4003</v>
      </c>
      <c r="AK131" s="120">
        <v>0</v>
      </c>
      <c r="AM131" s="118" t="s">
        <v>4096</v>
      </c>
      <c r="AO131" t="str">
        <f t="shared" si="4"/>
        <v>Herr</v>
      </c>
      <c r="AP131" s="101" t="str">
        <f t="shared" si="5"/>
        <v xml:space="preserve"> </v>
      </c>
    </row>
    <row r="132" spans="1:42" ht="15" x14ac:dyDescent="0.2">
      <c r="A132" s="117">
        <v>99028024</v>
      </c>
      <c r="B132" s="118" t="s">
        <v>1148</v>
      </c>
      <c r="C132" s="118" t="s">
        <v>73</v>
      </c>
      <c r="D132" s="118" t="s">
        <v>4421</v>
      </c>
      <c r="E132" s="118" t="s">
        <v>4061</v>
      </c>
      <c r="F132" s="118" t="s">
        <v>4422</v>
      </c>
      <c r="G132" s="118" t="s">
        <v>1400</v>
      </c>
      <c r="H132" s="119" t="s">
        <v>4420</v>
      </c>
      <c r="L132" s="120">
        <v>1</v>
      </c>
      <c r="M132" s="120">
        <v>1</v>
      </c>
      <c r="N132" s="120">
        <v>0</v>
      </c>
      <c r="O132" s="117">
        <v>790353</v>
      </c>
      <c r="R132" s="118" t="s">
        <v>3949</v>
      </c>
      <c r="S132" s="120">
        <v>0</v>
      </c>
      <c r="T132" s="118" t="s">
        <v>4226</v>
      </c>
      <c r="W132" s="118" t="s">
        <v>3949</v>
      </c>
      <c r="X132" s="120">
        <v>0</v>
      </c>
      <c r="Z132" s="120">
        <v>0</v>
      </c>
      <c r="AB132" s="118" t="s">
        <v>5996</v>
      </c>
      <c r="AC132" s="118" t="s">
        <v>5997</v>
      </c>
      <c r="AD132" s="118" t="s">
        <v>5998</v>
      </c>
      <c r="AE132" s="120">
        <v>0</v>
      </c>
      <c r="AG132" s="120">
        <v>0</v>
      </c>
      <c r="AI132" s="120">
        <v>0</v>
      </c>
      <c r="AK132" s="120">
        <v>1</v>
      </c>
      <c r="AL132" s="118" t="s">
        <v>3934</v>
      </c>
      <c r="AM132" s="118" t="s">
        <v>3985</v>
      </c>
      <c r="AO132" t="str">
        <f t="shared" si="4"/>
        <v>Herr</v>
      </c>
      <c r="AP132" s="101" t="str">
        <f t="shared" si="5"/>
        <v xml:space="preserve"> </v>
      </c>
    </row>
    <row r="133" spans="1:42" ht="15" x14ac:dyDescent="0.2">
      <c r="A133" s="117">
        <v>99028025</v>
      </c>
      <c r="B133" s="118" t="s">
        <v>1467</v>
      </c>
      <c r="C133" s="118" t="s">
        <v>59</v>
      </c>
      <c r="D133" s="118" t="s">
        <v>583</v>
      </c>
      <c r="E133" s="118" t="s">
        <v>4007</v>
      </c>
      <c r="F133" s="118" t="s">
        <v>4425</v>
      </c>
      <c r="G133" s="118" t="s">
        <v>920</v>
      </c>
      <c r="H133" s="119" t="s">
        <v>4424</v>
      </c>
      <c r="K133" s="118" t="s">
        <v>3469</v>
      </c>
      <c r="L133" s="120">
        <v>1</v>
      </c>
      <c r="M133" s="120">
        <v>1</v>
      </c>
      <c r="N133" s="120">
        <v>0</v>
      </c>
      <c r="O133" s="117">
        <v>115580</v>
      </c>
      <c r="P133" s="118" t="s">
        <v>4423</v>
      </c>
      <c r="Q133" s="118" t="s">
        <v>6020</v>
      </c>
      <c r="R133" s="118" t="s">
        <v>3945</v>
      </c>
      <c r="S133" s="120">
        <v>0</v>
      </c>
      <c r="W133" s="118" t="s">
        <v>3945</v>
      </c>
      <c r="X133" s="120">
        <v>0</v>
      </c>
      <c r="Z133" s="120">
        <v>0</v>
      </c>
      <c r="AB133" s="118" t="s">
        <v>5996</v>
      </c>
      <c r="AC133" s="118" t="s">
        <v>5997</v>
      </c>
      <c r="AD133" s="118" t="s">
        <v>5998</v>
      </c>
      <c r="AE133" s="120">
        <v>0</v>
      </c>
      <c r="AG133" s="120">
        <v>0</v>
      </c>
      <c r="AI133" s="120">
        <v>0</v>
      </c>
      <c r="AK133" s="120">
        <v>1</v>
      </c>
      <c r="AL133" s="118" t="s">
        <v>4343</v>
      </c>
      <c r="AM133" s="118" t="s">
        <v>4089</v>
      </c>
      <c r="AO133" t="str">
        <f t="shared" si="4"/>
        <v>Herr</v>
      </c>
      <c r="AP133" s="101" t="str">
        <f t="shared" si="5"/>
        <v xml:space="preserve"> </v>
      </c>
    </row>
    <row r="134" spans="1:42" ht="15" x14ac:dyDescent="0.2">
      <c r="A134" s="117">
        <v>99028026</v>
      </c>
      <c r="B134" s="118" t="s">
        <v>246</v>
      </c>
      <c r="C134" s="118" t="s">
        <v>55</v>
      </c>
      <c r="D134" s="118" t="s">
        <v>1140</v>
      </c>
      <c r="F134" s="118" t="s">
        <v>4053</v>
      </c>
      <c r="G134" s="118" t="s">
        <v>1405</v>
      </c>
      <c r="H134" s="119" t="s">
        <v>4427</v>
      </c>
      <c r="K134" s="118" t="s">
        <v>3406</v>
      </c>
      <c r="L134" s="120">
        <v>1</v>
      </c>
      <c r="M134" s="120">
        <v>1</v>
      </c>
      <c r="N134" s="120">
        <v>0</v>
      </c>
      <c r="O134" s="117">
        <v>104355</v>
      </c>
      <c r="P134" s="118" t="s">
        <v>4426</v>
      </c>
      <c r="R134" s="118" t="s">
        <v>3940</v>
      </c>
      <c r="S134" s="120">
        <v>0</v>
      </c>
      <c r="W134" s="118" t="s">
        <v>3940</v>
      </c>
      <c r="X134" s="120">
        <v>0</v>
      </c>
      <c r="Z134" s="120">
        <v>0</v>
      </c>
      <c r="AB134" s="118" t="s">
        <v>5996</v>
      </c>
      <c r="AC134" s="118" t="s">
        <v>5997</v>
      </c>
      <c r="AD134" s="118" t="s">
        <v>5998</v>
      </c>
      <c r="AE134" s="120">
        <v>0</v>
      </c>
      <c r="AG134" s="120">
        <v>0</v>
      </c>
      <c r="AI134" s="120">
        <v>0</v>
      </c>
      <c r="AK134" s="120">
        <v>1</v>
      </c>
      <c r="AL134" s="118" t="s">
        <v>4015</v>
      </c>
      <c r="AM134" s="118" t="s">
        <v>4168</v>
      </c>
      <c r="AO134" t="str">
        <f t="shared" si="4"/>
        <v>Herr</v>
      </c>
      <c r="AP134" s="101" t="str">
        <f t="shared" si="5"/>
        <v xml:space="preserve"> </v>
      </c>
    </row>
    <row r="135" spans="1:42" ht="15" x14ac:dyDescent="0.2">
      <c r="A135" s="117">
        <v>99028028</v>
      </c>
      <c r="B135" s="118" t="s">
        <v>246</v>
      </c>
      <c r="C135" s="118" t="s">
        <v>987</v>
      </c>
      <c r="D135" s="118" t="s">
        <v>4429</v>
      </c>
      <c r="E135" s="118" t="s">
        <v>4171</v>
      </c>
      <c r="F135" s="118" t="s">
        <v>3995</v>
      </c>
      <c r="G135" s="118" t="s">
        <v>916</v>
      </c>
      <c r="H135" s="119" t="s">
        <v>4428</v>
      </c>
      <c r="I135" s="118" t="s">
        <v>6038</v>
      </c>
      <c r="J135" s="118" t="s">
        <v>6039</v>
      </c>
      <c r="L135" s="120">
        <v>1</v>
      </c>
      <c r="M135" s="120">
        <v>1</v>
      </c>
      <c r="N135" s="120">
        <v>0</v>
      </c>
      <c r="O135" s="117">
        <v>204331</v>
      </c>
      <c r="P135" s="118" t="s">
        <v>3991</v>
      </c>
      <c r="R135" s="118" t="s">
        <v>3929</v>
      </c>
      <c r="S135" s="120">
        <v>0</v>
      </c>
      <c r="W135" s="118" t="s">
        <v>3929</v>
      </c>
      <c r="X135" s="120">
        <v>0</v>
      </c>
      <c r="Z135" s="120">
        <v>0</v>
      </c>
      <c r="AB135" s="118" t="s">
        <v>5996</v>
      </c>
      <c r="AC135" s="118" t="s">
        <v>5997</v>
      </c>
      <c r="AD135" s="118" t="s">
        <v>5998</v>
      </c>
      <c r="AE135" s="120">
        <v>0</v>
      </c>
      <c r="AG135" s="120">
        <v>0</v>
      </c>
      <c r="AI135" s="120">
        <v>0</v>
      </c>
      <c r="AK135" s="120">
        <v>1</v>
      </c>
      <c r="AL135" s="118" t="s">
        <v>4167</v>
      </c>
      <c r="AM135" s="118" t="s">
        <v>3990</v>
      </c>
      <c r="AO135" t="str">
        <f t="shared" si="4"/>
        <v>Herr</v>
      </c>
      <c r="AP135" s="101" t="str">
        <f t="shared" si="5"/>
        <v xml:space="preserve"> </v>
      </c>
    </row>
    <row r="136" spans="1:42" ht="15" x14ac:dyDescent="0.2">
      <c r="A136" s="117">
        <v>99028029</v>
      </c>
      <c r="B136" s="118" t="s">
        <v>246</v>
      </c>
      <c r="C136" s="118" t="s">
        <v>960</v>
      </c>
      <c r="D136" s="118" t="s">
        <v>4431</v>
      </c>
      <c r="E136" s="118" t="s">
        <v>4007</v>
      </c>
      <c r="F136" s="118" t="s">
        <v>4053</v>
      </c>
      <c r="G136" s="118" t="s">
        <v>1405</v>
      </c>
      <c r="H136" s="119" t="s">
        <v>4430</v>
      </c>
      <c r="L136" s="120">
        <v>1</v>
      </c>
      <c r="M136" s="120">
        <v>1</v>
      </c>
      <c r="N136" s="120">
        <v>0</v>
      </c>
      <c r="O136" s="117">
        <v>209742</v>
      </c>
      <c r="P136" s="118" t="s">
        <v>4320</v>
      </c>
      <c r="R136" s="118" t="s">
        <v>3922</v>
      </c>
      <c r="S136" s="120">
        <v>0</v>
      </c>
      <c r="W136" s="118" t="s">
        <v>3922</v>
      </c>
      <c r="X136" s="120">
        <v>0</v>
      </c>
      <c r="Z136" s="120">
        <v>0</v>
      </c>
      <c r="AB136" s="118" t="s">
        <v>5996</v>
      </c>
      <c r="AC136" s="118" t="s">
        <v>5997</v>
      </c>
      <c r="AD136" s="118" t="s">
        <v>5998</v>
      </c>
      <c r="AE136" s="120">
        <v>0</v>
      </c>
      <c r="AG136" s="120">
        <v>0</v>
      </c>
      <c r="AI136" s="120">
        <v>0</v>
      </c>
      <c r="AK136" s="120">
        <v>0</v>
      </c>
      <c r="AM136" s="118" t="s">
        <v>4089</v>
      </c>
      <c r="AO136" t="str">
        <f t="shared" si="4"/>
        <v>Herr</v>
      </c>
      <c r="AP136" s="101" t="str">
        <f t="shared" si="5"/>
        <v xml:space="preserve"> </v>
      </c>
    </row>
    <row r="137" spans="1:42" ht="15" x14ac:dyDescent="0.2">
      <c r="A137" s="117">
        <v>99028030</v>
      </c>
      <c r="B137" s="118" t="s">
        <v>207</v>
      </c>
      <c r="C137" s="118" t="s">
        <v>54</v>
      </c>
      <c r="D137" s="118" t="s">
        <v>4107</v>
      </c>
      <c r="E137" s="118" t="s">
        <v>4433</v>
      </c>
      <c r="F137" s="118" t="s">
        <v>4100</v>
      </c>
      <c r="G137" s="118" t="s">
        <v>1390</v>
      </c>
      <c r="H137" s="119" t="s">
        <v>4432</v>
      </c>
      <c r="K137" s="118" t="s">
        <v>3819</v>
      </c>
      <c r="L137" s="120">
        <v>1</v>
      </c>
      <c r="M137" s="120">
        <v>1</v>
      </c>
      <c r="N137" s="120">
        <v>0</v>
      </c>
      <c r="O137" s="117">
        <v>247190</v>
      </c>
      <c r="P137" s="118" t="s">
        <v>4097</v>
      </c>
      <c r="R137" s="118" t="s">
        <v>3943</v>
      </c>
      <c r="S137" s="120">
        <v>0</v>
      </c>
      <c r="W137" s="118" t="s">
        <v>3943</v>
      </c>
      <c r="X137" s="120">
        <v>0</v>
      </c>
      <c r="Z137" s="120">
        <v>0</v>
      </c>
      <c r="AB137" s="118" t="s">
        <v>5996</v>
      </c>
      <c r="AC137" s="118" t="s">
        <v>5997</v>
      </c>
      <c r="AD137" s="118" t="s">
        <v>5998</v>
      </c>
      <c r="AE137" s="120">
        <v>0</v>
      </c>
      <c r="AG137" s="120">
        <v>0</v>
      </c>
      <c r="AI137" s="120">
        <v>0</v>
      </c>
      <c r="AK137" s="120">
        <v>1</v>
      </c>
      <c r="AL137" s="118" t="s">
        <v>4015</v>
      </c>
      <c r="AM137" s="118" t="s">
        <v>4096</v>
      </c>
      <c r="AO137" t="str">
        <f t="shared" si="4"/>
        <v>Herr</v>
      </c>
      <c r="AP137" s="101" t="str">
        <f t="shared" si="5"/>
        <v xml:space="preserve"> </v>
      </c>
    </row>
    <row r="138" spans="1:42" ht="15" x14ac:dyDescent="0.2">
      <c r="A138" s="117">
        <v>99028031</v>
      </c>
      <c r="B138" s="118" t="s">
        <v>207</v>
      </c>
      <c r="C138" s="118" t="s">
        <v>978</v>
      </c>
      <c r="D138" s="118" t="s">
        <v>4436</v>
      </c>
      <c r="E138" s="118" t="s">
        <v>4437</v>
      </c>
      <c r="F138" s="118" t="s">
        <v>4438</v>
      </c>
      <c r="G138" s="118" t="s">
        <v>22</v>
      </c>
      <c r="H138" s="119" t="s">
        <v>4435</v>
      </c>
      <c r="L138" s="120">
        <v>1</v>
      </c>
      <c r="M138" s="120">
        <v>1</v>
      </c>
      <c r="N138" s="120">
        <v>0</v>
      </c>
      <c r="O138" s="117">
        <v>165348</v>
      </c>
      <c r="P138" s="118" t="s">
        <v>4434</v>
      </c>
      <c r="R138" s="118" t="s">
        <v>3920</v>
      </c>
      <c r="S138" s="120">
        <v>0</v>
      </c>
      <c r="W138" s="118" t="s">
        <v>3920</v>
      </c>
      <c r="X138" s="120">
        <v>0</v>
      </c>
      <c r="Z138" s="120">
        <v>0</v>
      </c>
      <c r="AB138" s="118" t="s">
        <v>6012</v>
      </c>
      <c r="AC138" s="118" t="s">
        <v>5997</v>
      </c>
      <c r="AD138" s="118" t="s">
        <v>5998</v>
      </c>
      <c r="AE138" s="120">
        <v>0</v>
      </c>
      <c r="AG138" s="120">
        <v>0</v>
      </c>
      <c r="AI138" s="120">
        <v>0</v>
      </c>
      <c r="AK138" s="120">
        <v>1</v>
      </c>
      <c r="AL138" s="118" t="s">
        <v>4101</v>
      </c>
      <c r="AM138" s="118" t="s">
        <v>4168</v>
      </c>
      <c r="AO138" t="str">
        <f t="shared" si="4"/>
        <v>Frau</v>
      </c>
      <c r="AP138" s="101" t="str">
        <f t="shared" si="5"/>
        <v xml:space="preserve"> </v>
      </c>
    </row>
    <row r="139" spans="1:42" ht="15" x14ac:dyDescent="0.2">
      <c r="A139" s="117">
        <v>99028032</v>
      </c>
      <c r="B139" s="118" t="s">
        <v>207</v>
      </c>
      <c r="C139" s="118" t="s">
        <v>60</v>
      </c>
      <c r="D139" s="118" t="s">
        <v>4440</v>
      </c>
      <c r="E139" s="118" t="s">
        <v>4225</v>
      </c>
      <c r="F139" s="118" t="s">
        <v>4270</v>
      </c>
      <c r="G139" s="118" t="s">
        <v>1400</v>
      </c>
      <c r="H139" s="119" t="s">
        <v>4439</v>
      </c>
      <c r="K139" s="118" t="s">
        <v>3599</v>
      </c>
      <c r="L139" s="120">
        <v>1</v>
      </c>
      <c r="M139" s="120">
        <v>1</v>
      </c>
      <c r="N139" s="120">
        <v>0</v>
      </c>
      <c r="O139" s="117">
        <v>168733</v>
      </c>
      <c r="P139" s="118" t="s">
        <v>4049</v>
      </c>
      <c r="R139" s="118" t="s">
        <v>3939</v>
      </c>
      <c r="S139" s="120">
        <v>0</v>
      </c>
      <c r="W139" s="118" t="s">
        <v>3939</v>
      </c>
      <c r="X139" s="120">
        <v>0</v>
      </c>
      <c r="Z139" s="120">
        <v>0</v>
      </c>
      <c r="AB139" s="118" t="s">
        <v>5996</v>
      </c>
      <c r="AC139" s="118" t="s">
        <v>5997</v>
      </c>
      <c r="AD139" s="118" t="s">
        <v>5998</v>
      </c>
      <c r="AE139" s="120">
        <v>0</v>
      </c>
      <c r="AG139" s="120">
        <v>0</v>
      </c>
      <c r="AI139" s="120">
        <v>0</v>
      </c>
      <c r="AK139" s="120">
        <v>0</v>
      </c>
      <c r="AM139" s="118" t="s">
        <v>4010</v>
      </c>
      <c r="AO139" t="str">
        <f t="shared" si="4"/>
        <v>Herr</v>
      </c>
      <c r="AP139" s="101" t="str">
        <f t="shared" si="5"/>
        <v xml:space="preserve"> </v>
      </c>
    </row>
    <row r="140" spans="1:42" ht="15" x14ac:dyDescent="0.2">
      <c r="A140" s="117">
        <v>99028033</v>
      </c>
      <c r="B140" s="118" t="s">
        <v>836</v>
      </c>
      <c r="C140" s="118" t="s">
        <v>113</v>
      </c>
      <c r="D140" s="118" t="s">
        <v>4442</v>
      </c>
      <c r="E140" s="118" t="s">
        <v>4007</v>
      </c>
      <c r="F140" s="118" t="s">
        <v>4443</v>
      </c>
      <c r="G140" s="118" t="s">
        <v>1392</v>
      </c>
      <c r="H140" s="119" t="s">
        <v>4441</v>
      </c>
      <c r="K140" s="118" t="s">
        <v>3457</v>
      </c>
      <c r="L140" s="120">
        <v>1</v>
      </c>
      <c r="M140" s="120">
        <v>1</v>
      </c>
      <c r="N140" s="120">
        <v>0</v>
      </c>
      <c r="O140" s="117">
        <v>114641</v>
      </c>
      <c r="P140" s="118" t="s">
        <v>4160</v>
      </c>
      <c r="Q140" s="118" t="s">
        <v>6009</v>
      </c>
      <c r="R140" s="118" t="s">
        <v>3927</v>
      </c>
      <c r="S140" s="120">
        <v>0</v>
      </c>
      <c r="W140" s="118" t="s">
        <v>3927</v>
      </c>
      <c r="X140" s="120">
        <v>0</v>
      </c>
      <c r="Z140" s="120">
        <v>0</v>
      </c>
      <c r="AB140" s="118" t="s">
        <v>5996</v>
      </c>
      <c r="AC140" s="118" t="s">
        <v>5997</v>
      </c>
      <c r="AD140" s="118" t="s">
        <v>5998</v>
      </c>
      <c r="AE140" s="120">
        <v>0</v>
      </c>
      <c r="AG140" s="120">
        <v>0</v>
      </c>
      <c r="AI140" s="120">
        <v>0</v>
      </c>
      <c r="AK140" s="120">
        <v>1</v>
      </c>
      <c r="AL140" s="118" t="s">
        <v>4167</v>
      </c>
      <c r="AM140" s="118" t="s">
        <v>4129</v>
      </c>
      <c r="AO140" t="str">
        <f t="shared" si="4"/>
        <v>Herr</v>
      </c>
      <c r="AP140" s="101" t="str">
        <f t="shared" si="5"/>
        <v xml:space="preserve"> </v>
      </c>
    </row>
    <row r="141" spans="1:42" ht="15" x14ac:dyDescent="0.2">
      <c r="A141" s="117">
        <v>99028034</v>
      </c>
      <c r="B141" s="118" t="s">
        <v>836</v>
      </c>
      <c r="C141" s="118" t="s">
        <v>964</v>
      </c>
      <c r="D141" s="118" t="s">
        <v>4445</v>
      </c>
      <c r="E141" s="118" t="s">
        <v>4446</v>
      </c>
      <c r="F141" s="118" t="s">
        <v>4234</v>
      </c>
      <c r="G141" s="118" t="s">
        <v>902</v>
      </c>
      <c r="H141" s="119" t="s">
        <v>4444</v>
      </c>
      <c r="I141" s="118" t="s">
        <v>6040</v>
      </c>
      <c r="K141" s="118" t="s">
        <v>3794</v>
      </c>
      <c r="L141" s="120">
        <v>1</v>
      </c>
      <c r="M141" s="120">
        <v>1</v>
      </c>
      <c r="N141" s="120">
        <v>0</v>
      </c>
      <c r="O141" s="117">
        <v>186352</v>
      </c>
      <c r="P141" s="118" t="s">
        <v>4231</v>
      </c>
      <c r="R141" s="118" t="s">
        <v>3938</v>
      </c>
      <c r="S141" s="120">
        <v>1</v>
      </c>
      <c r="T141" s="118" t="s">
        <v>4187</v>
      </c>
      <c r="W141" s="118" t="s">
        <v>3938</v>
      </c>
      <c r="X141" s="120">
        <v>1</v>
      </c>
      <c r="Z141" s="120">
        <v>0</v>
      </c>
      <c r="AB141" s="118" t="s">
        <v>5996</v>
      </c>
      <c r="AC141" s="118" t="s">
        <v>5997</v>
      </c>
      <c r="AD141" s="118" t="s">
        <v>5998</v>
      </c>
      <c r="AE141" s="120">
        <v>0</v>
      </c>
      <c r="AG141" s="120">
        <v>0</v>
      </c>
      <c r="AI141" s="120">
        <v>0</v>
      </c>
      <c r="AK141" s="120">
        <v>1</v>
      </c>
      <c r="AL141" s="118" t="s">
        <v>3938</v>
      </c>
      <c r="AM141" s="118" t="s">
        <v>4010</v>
      </c>
      <c r="AO141" t="str">
        <f t="shared" si="4"/>
        <v>Herr</v>
      </c>
      <c r="AP141" s="101" t="str">
        <f t="shared" si="5"/>
        <v>VV</v>
      </c>
    </row>
    <row r="142" spans="1:42" ht="15" x14ac:dyDescent="0.2">
      <c r="A142" s="117">
        <v>99028035</v>
      </c>
      <c r="B142" s="118" t="s">
        <v>836</v>
      </c>
      <c r="C142" s="118" t="s">
        <v>963</v>
      </c>
      <c r="D142" s="118" t="s">
        <v>4448</v>
      </c>
      <c r="E142" s="118" t="s">
        <v>4069</v>
      </c>
      <c r="F142" s="118" t="s">
        <v>4185</v>
      </c>
      <c r="G142" s="118" t="s">
        <v>1401</v>
      </c>
      <c r="H142" s="119" t="s">
        <v>4447</v>
      </c>
      <c r="K142" s="118" t="s">
        <v>3470</v>
      </c>
      <c r="L142" s="120">
        <v>1</v>
      </c>
      <c r="M142" s="120">
        <v>1</v>
      </c>
      <c r="N142" s="120">
        <v>0</v>
      </c>
      <c r="O142" s="117">
        <v>115582</v>
      </c>
      <c r="P142" s="118" t="s">
        <v>4423</v>
      </c>
      <c r="Q142" s="118" t="s">
        <v>6020</v>
      </c>
      <c r="R142" s="118" t="s">
        <v>3918</v>
      </c>
      <c r="S142" s="120">
        <v>0</v>
      </c>
      <c r="W142" s="118" t="s">
        <v>3918</v>
      </c>
      <c r="X142" s="120">
        <v>0</v>
      </c>
      <c r="Z142" s="120">
        <v>0</v>
      </c>
      <c r="AB142" s="118" t="s">
        <v>5996</v>
      </c>
      <c r="AC142" s="118" t="s">
        <v>5997</v>
      </c>
      <c r="AD142" s="118" t="s">
        <v>5998</v>
      </c>
      <c r="AE142" s="120">
        <v>0</v>
      </c>
      <c r="AG142" s="120">
        <v>0</v>
      </c>
      <c r="AI142" s="120">
        <v>0</v>
      </c>
      <c r="AK142" s="120">
        <v>1</v>
      </c>
      <c r="AL142" s="118" t="s">
        <v>4003</v>
      </c>
      <c r="AM142" s="118" t="s">
        <v>4089</v>
      </c>
      <c r="AO142" t="str">
        <f t="shared" si="4"/>
        <v>Herr</v>
      </c>
      <c r="AP142" s="101" t="str">
        <f t="shared" si="5"/>
        <v xml:space="preserve"> </v>
      </c>
    </row>
    <row r="143" spans="1:42" ht="15" x14ac:dyDescent="0.2">
      <c r="A143" s="117">
        <v>99028036</v>
      </c>
      <c r="B143" s="118" t="s">
        <v>836</v>
      </c>
      <c r="C143" s="118" t="s">
        <v>62</v>
      </c>
      <c r="D143" s="118" t="s">
        <v>4450</v>
      </c>
      <c r="E143" s="118" t="s">
        <v>4171</v>
      </c>
      <c r="F143" s="118" t="s">
        <v>4451</v>
      </c>
      <c r="G143" s="118" t="s">
        <v>26</v>
      </c>
      <c r="H143" s="119" t="s">
        <v>4449</v>
      </c>
      <c r="L143" s="120">
        <v>1</v>
      </c>
      <c r="M143" s="120">
        <v>1</v>
      </c>
      <c r="N143" s="120">
        <v>0</v>
      </c>
      <c r="O143" s="117">
        <v>144851</v>
      </c>
      <c r="P143" s="118" t="s">
        <v>4160</v>
      </c>
      <c r="Q143" s="118" t="s">
        <v>6000</v>
      </c>
      <c r="R143" s="118" t="s">
        <v>3932</v>
      </c>
      <c r="S143" s="120">
        <v>0</v>
      </c>
      <c r="W143" s="118" t="s">
        <v>3932</v>
      </c>
      <c r="X143" s="120">
        <v>0</v>
      </c>
      <c r="Z143" s="120">
        <v>0</v>
      </c>
      <c r="AB143" s="118" t="s">
        <v>5996</v>
      </c>
      <c r="AC143" s="118" t="s">
        <v>5997</v>
      </c>
      <c r="AD143" s="118" t="s">
        <v>5998</v>
      </c>
      <c r="AE143" s="120">
        <v>0</v>
      </c>
      <c r="AG143" s="120">
        <v>0</v>
      </c>
      <c r="AI143" s="120">
        <v>0</v>
      </c>
      <c r="AK143" s="120">
        <v>1</v>
      </c>
      <c r="AL143" s="118" t="s">
        <v>3996</v>
      </c>
      <c r="AM143" s="118" t="s">
        <v>4129</v>
      </c>
      <c r="AO143" t="str">
        <f t="shared" si="4"/>
        <v>Herr</v>
      </c>
      <c r="AP143" s="101" t="str">
        <f t="shared" si="5"/>
        <v xml:space="preserve"> </v>
      </c>
    </row>
    <row r="144" spans="1:42" ht="15" x14ac:dyDescent="0.2">
      <c r="A144" s="117">
        <v>99028038</v>
      </c>
      <c r="B144" s="118" t="s">
        <v>836</v>
      </c>
      <c r="C144" s="118" t="s">
        <v>54</v>
      </c>
      <c r="D144" s="118" t="s">
        <v>4455</v>
      </c>
      <c r="E144" s="118" t="s">
        <v>4456</v>
      </c>
      <c r="F144" s="118" t="s">
        <v>4457</v>
      </c>
      <c r="G144" s="118" t="s">
        <v>918</v>
      </c>
      <c r="H144" s="119" t="s">
        <v>4454</v>
      </c>
      <c r="K144" s="118" t="s">
        <v>3513</v>
      </c>
      <c r="L144" s="120">
        <v>1</v>
      </c>
      <c r="M144" s="120">
        <v>1</v>
      </c>
      <c r="N144" s="120">
        <v>0</v>
      </c>
      <c r="O144" s="117">
        <v>143088</v>
      </c>
      <c r="P144" s="118" t="s">
        <v>4114</v>
      </c>
      <c r="Q144" s="118" t="s">
        <v>6020</v>
      </c>
      <c r="R144" s="118" t="s">
        <v>3950</v>
      </c>
      <c r="S144" s="120">
        <v>0</v>
      </c>
      <c r="W144" s="118" t="s">
        <v>3950</v>
      </c>
      <c r="X144" s="120">
        <v>0</v>
      </c>
      <c r="Z144" s="120">
        <v>0</v>
      </c>
      <c r="AB144" s="118" t="s">
        <v>5996</v>
      </c>
      <c r="AC144" s="118" t="s">
        <v>5997</v>
      </c>
      <c r="AD144" s="118" t="s">
        <v>5998</v>
      </c>
      <c r="AE144" s="120">
        <v>0</v>
      </c>
      <c r="AG144" s="120">
        <v>0</v>
      </c>
      <c r="AI144" s="120">
        <v>0</v>
      </c>
      <c r="AK144" s="120">
        <v>0</v>
      </c>
      <c r="AM144" s="118" t="s">
        <v>4034</v>
      </c>
      <c r="AN144" s="118" t="s">
        <v>216</v>
      </c>
      <c r="AO144" t="str">
        <f t="shared" si="4"/>
        <v>Herr</v>
      </c>
      <c r="AP144" s="101" t="str">
        <f t="shared" si="5"/>
        <v xml:space="preserve"> </v>
      </c>
    </row>
    <row r="145" spans="1:42" ht="15" x14ac:dyDescent="0.2">
      <c r="A145" s="117">
        <v>99028037</v>
      </c>
      <c r="B145" s="118" t="s">
        <v>836</v>
      </c>
      <c r="C145" s="118" t="s">
        <v>54</v>
      </c>
      <c r="D145" s="118" t="s">
        <v>461</v>
      </c>
      <c r="F145" s="118" t="s">
        <v>4453</v>
      </c>
      <c r="G145" s="118" t="s">
        <v>1394</v>
      </c>
      <c r="H145" s="119" t="s">
        <v>4452</v>
      </c>
      <c r="L145" s="120">
        <v>1</v>
      </c>
      <c r="M145" s="120">
        <v>1</v>
      </c>
      <c r="N145" s="120">
        <v>0</v>
      </c>
      <c r="O145" s="117">
        <v>101378</v>
      </c>
      <c r="P145" s="118" t="s">
        <v>4340</v>
      </c>
      <c r="R145" s="118" t="s">
        <v>3929</v>
      </c>
      <c r="S145" s="120">
        <v>0</v>
      </c>
      <c r="W145" s="118" t="s">
        <v>3929</v>
      </c>
      <c r="X145" s="120">
        <v>0</v>
      </c>
      <c r="Z145" s="120">
        <v>0</v>
      </c>
      <c r="AB145" s="118" t="s">
        <v>5996</v>
      </c>
      <c r="AC145" s="118" t="s">
        <v>5997</v>
      </c>
      <c r="AD145" s="118" t="s">
        <v>5998</v>
      </c>
      <c r="AE145" s="120">
        <v>0</v>
      </c>
      <c r="AG145" s="120">
        <v>0</v>
      </c>
      <c r="AI145" s="120">
        <v>0</v>
      </c>
      <c r="AK145" s="120">
        <v>1</v>
      </c>
      <c r="AL145" s="118" t="s">
        <v>3934</v>
      </c>
      <c r="AM145" s="118" t="s">
        <v>4024</v>
      </c>
      <c r="AO145" t="str">
        <f t="shared" si="4"/>
        <v>Herr</v>
      </c>
      <c r="AP145" s="101" t="str">
        <f t="shared" si="5"/>
        <v xml:space="preserve"> </v>
      </c>
    </row>
    <row r="146" spans="1:42" ht="15" x14ac:dyDescent="0.2">
      <c r="A146" s="117">
        <v>99028039</v>
      </c>
      <c r="B146" s="118" t="s">
        <v>836</v>
      </c>
      <c r="C146" s="118" t="s">
        <v>55</v>
      </c>
      <c r="D146" s="118" t="s">
        <v>1182</v>
      </c>
      <c r="E146" s="118" t="s">
        <v>4133</v>
      </c>
      <c r="F146" s="118" t="s">
        <v>4459</v>
      </c>
      <c r="G146" s="118" t="s">
        <v>917</v>
      </c>
      <c r="H146" s="119" t="s">
        <v>4458</v>
      </c>
      <c r="L146" s="120">
        <v>1</v>
      </c>
      <c r="M146" s="120">
        <v>1</v>
      </c>
      <c r="N146" s="120">
        <v>0</v>
      </c>
      <c r="O146" s="117">
        <v>127237</v>
      </c>
      <c r="P146" s="118" t="s">
        <v>5085</v>
      </c>
      <c r="Q146" s="118" t="s">
        <v>6000</v>
      </c>
      <c r="R146" s="118" t="s">
        <v>3930</v>
      </c>
      <c r="S146" s="120">
        <v>0</v>
      </c>
      <c r="W146" s="118" t="s">
        <v>3930</v>
      </c>
      <c r="X146" s="120">
        <v>0</v>
      </c>
      <c r="Z146" s="120">
        <v>0</v>
      </c>
      <c r="AB146" s="118" t="s">
        <v>5996</v>
      </c>
      <c r="AC146" s="118" t="s">
        <v>5997</v>
      </c>
      <c r="AD146" s="118" t="s">
        <v>5998</v>
      </c>
      <c r="AE146" s="120">
        <v>0</v>
      </c>
      <c r="AG146" s="120">
        <v>0</v>
      </c>
      <c r="AI146" s="120">
        <v>0</v>
      </c>
      <c r="AK146" s="120">
        <v>0</v>
      </c>
      <c r="AM146" s="118" t="s">
        <v>4077</v>
      </c>
      <c r="AO146" t="str">
        <f t="shared" si="4"/>
        <v>Herr</v>
      </c>
      <c r="AP146" s="101" t="str">
        <f t="shared" si="5"/>
        <v xml:space="preserve"> </v>
      </c>
    </row>
    <row r="147" spans="1:42" ht="15" x14ac:dyDescent="0.2">
      <c r="A147" s="117">
        <v>99028040</v>
      </c>
      <c r="B147" s="118" t="s">
        <v>836</v>
      </c>
      <c r="C147" s="118" t="s">
        <v>112</v>
      </c>
      <c r="D147" s="118" t="s">
        <v>4461</v>
      </c>
      <c r="E147" s="118" t="s">
        <v>4069</v>
      </c>
      <c r="F147" s="118" t="s">
        <v>1802</v>
      </c>
      <c r="G147" s="118" t="s">
        <v>1396</v>
      </c>
      <c r="H147" s="119" t="s">
        <v>4460</v>
      </c>
      <c r="L147" s="120">
        <v>1</v>
      </c>
      <c r="M147" s="120">
        <v>1</v>
      </c>
      <c r="N147" s="120">
        <v>0</v>
      </c>
      <c r="O147" s="117">
        <v>182824</v>
      </c>
      <c r="P147" s="118" t="s">
        <v>4073</v>
      </c>
      <c r="R147" s="118" t="s">
        <v>3917</v>
      </c>
      <c r="S147" s="120">
        <v>0</v>
      </c>
      <c r="W147" s="118" t="s">
        <v>3917</v>
      </c>
      <c r="X147" s="120">
        <v>0</v>
      </c>
      <c r="Z147" s="120">
        <v>0</v>
      </c>
      <c r="AB147" s="118" t="s">
        <v>5996</v>
      </c>
      <c r="AC147" s="118" t="s">
        <v>5997</v>
      </c>
      <c r="AD147" s="118" t="s">
        <v>5998</v>
      </c>
      <c r="AE147" s="120">
        <v>0</v>
      </c>
      <c r="AG147" s="120">
        <v>0</v>
      </c>
      <c r="AI147" s="120">
        <v>0</v>
      </c>
      <c r="AK147" s="120">
        <v>0</v>
      </c>
      <c r="AM147" s="118" t="s">
        <v>4024</v>
      </c>
      <c r="AO147" t="str">
        <f t="shared" si="4"/>
        <v>Herr</v>
      </c>
      <c r="AP147" s="101" t="str">
        <f t="shared" si="5"/>
        <v xml:space="preserve"> </v>
      </c>
    </row>
    <row r="148" spans="1:42" ht="15" x14ac:dyDescent="0.2">
      <c r="A148" s="117">
        <v>99028041</v>
      </c>
      <c r="B148" s="118" t="s">
        <v>836</v>
      </c>
      <c r="C148" s="118" t="s">
        <v>56</v>
      </c>
      <c r="D148" s="118" t="s">
        <v>4463</v>
      </c>
      <c r="E148" s="118" t="s">
        <v>4007</v>
      </c>
      <c r="F148" s="118" t="s">
        <v>4326</v>
      </c>
      <c r="G148" s="118" t="s">
        <v>911</v>
      </c>
      <c r="H148" s="119" t="s">
        <v>4462</v>
      </c>
      <c r="L148" s="120">
        <v>1</v>
      </c>
      <c r="M148" s="120">
        <v>1</v>
      </c>
      <c r="N148" s="120">
        <v>0</v>
      </c>
      <c r="P148" s="118" t="s">
        <v>4211</v>
      </c>
      <c r="R148" s="118" t="s">
        <v>3938</v>
      </c>
      <c r="S148" s="120">
        <v>0</v>
      </c>
      <c r="T148" s="118" t="s">
        <v>4211</v>
      </c>
      <c r="W148" s="118" t="s">
        <v>3938</v>
      </c>
      <c r="X148" s="120">
        <v>0</v>
      </c>
      <c r="Z148" s="120">
        <v>0</v>
      </c>
      <c r="AB148" s="118" t="s">
        <v>5996</v>
      </c>
      <c r="AC148" s="118" t="s">
        <v>5997</v>
      </c>
      <c r="AD148" s="118" t="s">
        <v>5998</v>
      </c>
      <c r="AE148" s="120">
        <v>0</v>
      </c>
      <c r="AG148" s="120">
        <v>0</v>
      </c>
      <c r="AI148" s="120">
        <v>0</v>
      </c>
      <c r="AK148" s="120">
        <v>0</v>
      </c>
      <c r="AM148" s="118" t="s">
        <v>4089</v>
      </c>
      <c r="AO148" t="str">
        <f t="shared" si="4"/>
        <v>Herr</v>
      </c>
      <c r="AP148" s="101" t="str">
        <f t="shared" si="5"/>
        <v xml:space="preserve"> </v>
      </c>
    </row>
    <row r="149" spans="1:42" ht="15" x14ac:dyDescent="0.2">
      <c r="A149" s="117">
        <v>99028042</v>
      </c>
      <c r="B149" s="118" t="s">
        <v>836</v>
      </c>
      <c r="C149" s="118" t="s">
        <v>77</v>
      </c>
      <c r="D149" s="118" t="s">
        <v>6196</v>
      </c>
      <c r="E149" s="118" t="s">
        <v>4126</v>
      </c>
      <c r="F149" s="118" t="s">
        <v>4457</v>
      </c>
      <c r="G149" s="118" t="s">
        <v>918</v>
      </c>
      <c r="H149" s="119" t="s">
        <v>4464</v>
      </c>
      <c r="K149" s="118" t="s">
        <v>3748</v>
      </c>
      <c r="L149" s="120">
        <v>1</v>
      </c>
      <c r="M149" s="120">
        <v>1</v>
      </c>
      <c r="N149" s="120">
        <v>0</v>
      </c>
      <c r="O149" s="117">
        <v>143112</v>
      </c>
      <c r="P149" s="118" t="s">
        <v>4114</v>
      </c>
      <c r="Q149" s="118" t="s">
        <v>6033</v>
      </c>
      <c r="R149" s="118" t="s">
        <v>3939</v>
      </c>
      <c r="S149" s="120">
        <v>0</v>
      </c>
      <c r="W149" s="118" t="s">
        <v>3939</v>
      </c>
      <c r="X149" s="120">
        <v>0</v>
      </c>
      <c r="Z149" s="120">
        <v>0</v>
      </c>
      <c r="AB149" s="118" t="s">
        <v>5996</v>
      </c>
      <c r="AC149" s="118" t="s">
        <v>5997</v>
      </c>
      <c r="AD149" s="118" t="s">
        <v>5998</v>
      </c>
      <c r="AE149" s="120">
        <v>0</v>
      </c>
      <c r="AG149" s="120">
        <v>0</v>
      </c>
      <c r="AI149" s="120">
        <v>0</v>
      </c>
      <c r="AK149" s="120">
        <v>1</v>
      </c>
      <c r="AL149" s="118" t="s">
        <v>4033</v>
      </c>
      <c r="AM149" s="118" t="s">
        <v>4034</v>
      </c>
      <c r="AO149" t="str">
        <f t="shared" si="4"/>
        <v>Herr</v>
      </c>
      <c r="AP149" s="101" t="str">
        <f t="shared" si="5"/>
        <v xml:space="preserve"> </v>
      </c>
    </row>
    <row r="150" spans="1:42" ht="15" x14ac:dyDescent="0.2">
      <c r="A150" s="117">
        <v>99028044</v>
      </c>
      <c r="B150" s="118" t="s">
        <v>836</v>
      </c>
      <c r="C150" s="118" t="s">
        <v>59</v>
      </c>
      <c r="D150" s="118" t="s">
        <v>4469</v>
      </c>
      <c r="E150" s="118" t="s">
        <v>4470</v>
      </c>
      <c r="F150" s="118" t="s">
        <v>4053</v>
      </c>
      <c r="G150" s="118" t="s">
        <v>1405</v>
      </c>
      <c r="H150" s="119" t="s">
        <v>4468</v>
      </c>
      <c r="K150" s="118" t="s">
        <v>3826</v>
      </c>
      <c r="L150" s="120">
        <v>1</v>
      </c>
      <c r="M150" s="120">
        <v>1</v>
      </c>
      <c r="N150" s="120">
        <v>0</v>
      </c>
      <c r="O150" s="117">
        <v>168735</v>
      </c>
      <c r="P150" s="118" t="s">
        <v>4049</v>
      </c>
      <c r="R150" s="118" t="s">
        <v>3933</v>
      </c>
      <c r="S150" s="120">
        <v>0</v>
      </c>
      <c r="W150" s="118" t="s">
        <v>3933</v>
      </c>
      <c r="X150" s="120">
        <v>0</v>
      </c>
      <c r="Z150" s="120">
        <v>0</v>
      </c>
      <c r="AB150" s="118" t="s">
        <v>5996</v>
      </c>
      <c r="AC150" s="118" t="s">
        <v>5997</v>
      </c>
      <c r="AD150" s="118" t="s">
        <v>5998</v>
      </c>
      <c r="AE150" s="120">
        <v>0</v>
      </c>
      <c r="AG150" s="120">
        <v>0</v>
      </c>
      <c r="AI150" s="120">
        <v>0</v>
      </c>
      <c r="AK150" s="120">
        <v>1</v>
      </c>
      <c r="AL150" s="118" t="s">
        <v>3943</v>
      </c>
      <c r="AM150" s="118" t="s">
        <v>4010</v>
      </c>
      <c r="AO150" t="str">
        <f t="shared" si="4"/>
        <v>Herr</v>
      </c>
      <c r="AP150" s="101" t="str">
        <f t="shared" si="5"/>
        <v xml:space="preserve"> </v>
      </c>
    </row>
    <row r="151" spans="1:42" ht="15" x14ac:dyDescent="0.2">
      <c r="A151" s="117">
        <v>99028043</v>
      </c>
      <c r="B151" s="118" t="s">
        <v>836</v>
      </c>
      <c r="C151" s="118" t="s">
        <v>59</v>
      </c>
      <c r="D151" s="118" t="s">
        <v>4467</v>
      </c>
      <c r="E151" s="118" t="s">
        <v>4007</v>
      </c>
      <c r="F151" s="118" t="s">
        <v>4014</v>
      </c>
      <c r="G151" s="118" t="s">
        <v>891</v>
      </c>
      <c r="H151" s="119" t="s">
        <v>4466</v>
      </c>
      <c r="K151" s="118" t="s">
        <v>3827</v>
      </c>
      <c r="L151" s="120">
        <v>1</v>
      </c>
      <c r="M151" s="120">
        <v>1</v>
      </c>
      <c r="N151" s="120">
        <v>0</v>
      </c>
      <c r="O151" s="117">
        <v>100053</v>
      </c>
      <c r="P151" s="118" t="s">
        <v>4058</v>
      </c>
      <c r="R151" s="118" t="s">
        <v>3943</v>
      </c>
      <c r="S151" s="120">
        <v>0</v>
      </c>
      <c r="W151" s="118" t="s">
        <v>3943</v>
      </c>
      <c r="X151" s="120">
        <v>0</v>
      </c>
      <c r="Z151" s="120">
        <v>0</v>
      </c>
      <c r="AB151" s="118" t="s">
        <v>5996</v>
      </c>
      <c r="AC151" s="118" t="s">
        <v>5997</v>
      </c>
      <c r="AD151" s="118" t="s">
        <v>5998</v>
      </c>
      <c r="AE151" s="120">
        <v>0</v>
      </c>
      <c r="AG151" s="120">
        <v>0</v>
      </c>
      <c r="AI151" s="120">
        <v>0</v>
      </c>
      <c r="AK151" s="120">
        <v>1</v>
      </c>
      <c r="AL151" s="118" t="s">
        <v>4040</v>
      </c>
      <c r="AM151" s="118" t="s">
        <v>4010</v>
      </c>
      <c r="AO151" t="str">
        <f t="shared" si="4"/>
        <v>Herr</v>
      </c>
      <c r="AP151" s="101" t="str">
        <f t="shared" si="5"/>
        <v xml:space="preserve"> </v>
      </c>
    </row>
    <row r="152" spans="1:42" ht="15" x14ac:dyDescent="0.2">
      <c r="A152" s="117">
        <v>99028045</v>
      </c>
      <c r="B152" s="118" t="s">
        <v>836</v>
      </c>
      <c r="C152" s="118" t="s">
        <v>193</v>
      </c>
      <c r="D152" s="118" t="s">
        <v>4472</v>
      </c>
      <c r="E152" s="118" t="s">
        <v>4473</v>
      </c>
      <c r="F152" s="118" t="s">
        <v>4457</v>
      </c>
      <c r="G152" s="118" t="s">
        <v>918</v>
      </c>
      <c r="H152" s="119" t="s">
        <v>4471</v>
      </c>
      <c r="K152" s="118" t="s">
        <v>3749</v>
      </c>
      <c r="L152" s="120">
        <v>1</v>
      </c>
      <c r="M152" s="120">
        <v>1</v>
      </c>
      <c r="N152" s="120">
        <v>0</v>
      </c>
      <c r="O152" s="117">
        <v>143147</v>
      </c>
      <c r="P152" s="118" t="s">
        <v>4114</v>
      </c>
      <c r="Q152" s="118" t="s">
        <v>6000</v>
      </c>
      <c r="R152" s="118" t="s">
        <v>3917</v>
      </c>
      <c r="S152" s="120">
        <v>0</v>
      </c>
      <c r="W152" s="118" t="s">
        <v>3917</v>
      </c>
      <c r="X152" s="120">
        <v>0</v>
      </c>
      <c r="Z152" s="120">
        <v>0</v>
      </c>
      <c r="AB152" s="118" t="s">
        <v>5996</v>
      </c>
      <c r="AC152" s="118" t="s">
        <v>5997</v>
      </c>
      <c r="AD152" s="118" t="s">
        <v>5998</v>
      </c>
      <c r="AE152" s="120">
        <v>0</v>
      </c>
      <c r="AG152" s="120">
        <v>0</v>
      </c>
      <c r="AI152" s="120">
        <v>0</v>
      </c>
      <c r="AK152" s="120">
        <v>0</v>
      </c>
      <c r="AM152" s="118" t="s">
        <v>4034</v>
      </c>
      <c r="AO152" t="str">
        <f t="shared" si="4"/>
        <v>Herr</v>
      </c>
      <c r="AP152" s="101" t="str">
        <f t="shared" si="5"/>
        <v xml:space="preserve"> </v>
      </c>
    </row>
    <row r="153" spans="1:42" ht="15" x14ac:dyDescent="0.2">
      <c r="A153" s="117">
        <v>99028046</v>
      </c>
      <c r="B153" s="118" t="s">
        <v>146</v>
      </c>
      <c r="C153" s="118" t="s">
        <v>73</v>
      </c>
      <c r="D153" s="118" t="s">
        <v>4475</v>
      </c>
      <c r="E153" s="118" t="s">
        <v>4069</v>
      </c>
      <c r="F153" s="118" t="s">
        <v>1787</v>
      </c>
      <c r="G153" s="118" t="s">
        <v>1400</v>
      </c>
      <c r="H153" s="119" t="s">
        <v>4474</v>
      </c>
      <c r="L153" s="120">
        <v>1</v>
      </c>
      <c r="M153" s="120">
        <v>1</v>
      </c>
      <c r="N153" s="120">
        <v>0</v>
      </c>
      <c r="O153" s="117">
        <v>166203</v>
      </c>
      <c r="P153" s="118" t="s">
        <v>4041</v>
      </c>
      <c r="R153" s="118" t="s">
        <v>3951</v>
      </c>
      <c r="S153" s="120">
        <v>0</v>
      </c>
      <c r="W153" s="118" t="s">
        <v>3951</v>
      </c>
      <c r="X153" s="120">
        <v>0</v>
      </c>
      <c r="Z153" s="120">
        <v>0</v>
      </c>
      <c r="AB153" s="118" t="s">
        <v>5996</v>
      </c>
      <c r="AC153" s="118" t="s">
        <v>5997</v>
      </c>
      <c r="AD153" s="118" t="s">
        <v>5998</v>
      </c>
      <c r="AE153" s="120">
        <v>0</v>
      </c>
      <c r="AG153" s="120">
        <v>0</v>
      </c>
      <c r="AI153" s="120">
        <v>0</v>
      </c>
      <c r="AK153" s="120">
        <v>0</v>
      </c>
      <c r="AM153" s="118" t="s">
        <v>3985</v>
      </c>
      <c r="AN153" s="118" t="s">
        <v>6037</v>
      </c>
      <c r="AO153" t="str">
        <f t="shared" si="4"/>
        <v>Herr</v>
      </c>
      <c r="AP153" s="101" t="str">
        <f t="shared" si="5"/>
        <v xml:space="preserve"> </v>
      </c>
    </row>
    <row r="154" spans="1:42" ht="15" x14ac:dyDescent="0.2">
      <c r="A154" s="117">
        <v>99028047</v>
      </c>
      <c r="B154" s="118" t="s">
        <v>49</v>
      </c>
      <c r="C154" s="118" t="s">
        <v>964</v>
      </c>
      <c r="D154" s="118" t="s">
        <v>4202</v>
      </c>
      <c r="E154" s="118" t="s">
        <v>4108</v>
      </c>
      <c r="F154" s="118" t="s">
        <v>4094</v>
      </c>
      <c r="G154" s="118" t="s">
        <v>28</v>
      </c>
      <c r="H154" s="119" t="s">
        <v>4476</v>
      </c>
      <c r="K154" s="118" t="s">
        <v>3618</v>
      </c>
      <c r="L154" s="120">
        <v>1</v>
      </c>
      <c r="M154" s="120">
        <v>1</v>
      </c>
      <c r="N154" s="120">
        <v>0</v>
      </c>
      <c r="O154" s="117">
        <v>171822</v>
      </c>
      <c r="P154" s="118" t="s">
        <v>4090</v>
      </c>
      <c r="R154" s="118" t="s">
        <v>3916</v>
      </c>
      <c r="S154" s="120">
        <v>0</v>
      </c>
      <c r="W154" s="118" t="s">
        <v>3916</v>
      </c>
      <c r="X154" s="120">
        <v>0</v>
      </c>
      <c r="Z154" s="120">
        <v>0</v>
      </c>
      <c r="AB154" s="118" t="s">
        <v>5996</v>
      </c>
      <c r="AC154" s="118" t="s">
        <v>5997</v>
      </c>
      <c r="AD154" s="118" t="s">
        <v>5998</v>
      </c>
      <c r="AE154" s="120">
        <v>0</v>
      </c>
      <c r="AG154" s="120">
        <v>0</v>
      </c>
      <c r="AI154" s="120">
        <v>0</v>
      </c>
      <c r="AK154" s="120">
        <v>1</v>
      </c>
      <c r="AL154" s="118" t="s">
        <v>4186</v>
      </c>
      <c r="AM154" s="118" t="s">
        <v>4089</v>
      </c>
      <c r="AO154" t="str">
        <f t="shared" si="4"/>
        <v>Herr</v>
      </c>
      <c r="AP154" s="101" t="str">
        <f t="shared" si="5"/>
        <v xml:space="preserve"> </v>
      </c>
    </row>
    <row r="155" spans="1:42" ht="15" x14ac:dyDescent="0.2">
      <c r="A155" s="117">
        <v>99028020</v>
      </c>
      <c r="B155" s="118" t="s">
        <v>247</v>
      </c>
      <c r="C155" s="118" t="s">
        <v>52</v>
      </c>
      <c r="D155" s="118" t="s">
        <v>4375</v>
      </c>
      <c r="E155" s="118" t="s">
        <v>4126</v>
      </c>
      <c r="F155" s="118" t="s">
        <v>4057</v>
      </c>
      <c r="G155" s="118" t="s">
        <v>897</v>
      </c>
      <c r="H155" s="119" t="s">
        <v>4477</v>
      </c>
      <c r="L155" s="120">
        <v>1</v>
      </c>
      <c r="M155" s="120">
        <v>1</v>
      </c>
      <c r="N155" s="120">
        <v>0</v>
      </c>
      <c r="O155" s="117">
        <v>152532</v>
      </c>
      <c r="P155" s="118" t="s">
        <v>4054</v>
      </c>
      <c r="R155" s="118" t="s">
        <v>3947</v>
      </c>
      <c r="S155" s="120">
        <v>0</v>
      </c>
      <c r="W155" s="118" t="s">
        <v>3947</v>
      </c>
      <c r="X155" s="120">
        <v>0</v>
      </c>
      <c r="Z155" s="120">
        <v>0</v>
      </c>
      <c r="AB155" s="118" t="s">
        <v>5996</v>
      </c>
      <c r="AC155" s="118" t="s">
        <v>5997</v>
      </c>
      <c r="AD155" s="118" t="s">
        <v>5998</v>
      </c>
      <c r="AE155" s="120">
        <v>0</v>
      </c>
      <c r="AG155" s="120">
        <v>0</v>
      </c>
      <c r="AI155" s="120">
        <v>0</v>
      </c>
      <c r="AK155" s="120">
        <v>1</v>
      </c>
      <c r="AL155" s="118" t="s">
        <v>3947</v>
      </c>
      <c r="AM155" s="118" t="s">
        <v>4034</v>
      </c>
      <c r="AO155" t="str">
        <f t="shared" si="4"/>
        <v>Herr</v>
      </c>
      <c r="AP155" s="101" t="str">
        <f t="shared" si="5"/>
        <v xml:space="preserve"> </v>
      </c>
    </row>
    <row r="156" spans="1:42" ht="15" x14ac:dyDescent="0.2">
      <c r="A156" s="117">
        <v>99028048</v>
      </c>
      <c r="B156" s="118" t="s">
        <v>247</v>
      </c>
      <c r="C156" s="118" t="s">
        <v>62</v>
      </c>
      <c r="D156" s="118" t="s">
        <v>4479</v>
      </c>
      <c r="E156" s="118" t="s">
        <v>4038</v>
      </c>
      <c r="F156" s="118" t="s">
        <v>1802</v>
      </c>
      <c r="G156" s="118" t="s">
        <v>1396</v>
      </c>
      <c r="H156" s="119" t="s">
        <v>4478</v>
      </c>
      <c r="L156" s="120">
        <v>1</v>
      </c>
      <c r="M156" s="120">
        <v>1</v>
      </c>
      <c r="N156" s="120">
        <v>0</v>
      </c>
      <c r="O156" s="117">
        <v>105766</v>
      </c>
      <c r="R156" s="118" t="s">
        <v>3943</v>
      </c>
      <c r="S156" s="120">
        <v>0</v>
      </c>
      <c r="T156" s="118" t="s">
        <v>4251</v>
      </c>
      <c r="W156" s="118" t="s">
        <v>3943</v>
      </c>
      <c r="X156" s="120">
        <v>0</v>
      </c>
      <c r="Z156" s="120">
        <v>0</v>
      </c>
      <c r="AB156" s="118" t="s">
        <v>5996</v>
      </c>
      <c r="AC156" s="118" t="s">
        <v>5997</v>
      </c>
      <c r="AD156" s="118" t="s">
        <v>5998</v>
      </c>
      <c r="AE156" s="120">
        <v>0</v>
      </c>
      <c r="AG156" s="120">
        <v>0</v>
      </c>
      <c r="AI156" s="120">
        <v>0</v>
      </c>
      <c r="AK156" s="120">
        <v>1</v>
      </c>
      <c r="AL156" s="118" t="s">
        <v>3943</v>
      </c>
      <c r="AM156" s="118" t="s">
        <v>4129</v>
      </c>
      <c r="AO156" t="str">
        <f t="shared" si="4"/>
        <v>Herr</v>
      </c>
      <c r="AP156" s="101" t="str">
        <f t="shared" si="5"/>
        <v xml:space="preserve"> </v>
      </c>
    </row>
    <row r="157" spans="1:42" ht="15" x14ac:dyDescent="0.2">
      <c r="A157" s="117">
        <v>99028019</v>
      </c>
      <c r="B157" s="118" t="s">
        <v>247</v>
      </c>
      <c r="C157" s="118" t="s">
        <v>950</v>
      </c>
      <c r="D157" s="118" t="s">
        <v>4482</v>
      </c>
      <c r="E157" s="118" t="s">
        <v>4087</v>
      </c>
      <c r="F157" s="118" t="s">
        <v>4118</v>
      </c>
      <c r="G157" s="118" t="s">
        <v>3</v>
      </c>
      <c r="H157" s="119" t="s">
        <v>4481</v>
      </c>
      <c r="K157" s="118" t="s">
        <v>3397</v>
      </c>
      <c r="L157" s="120">
        <v>1</v>
      </c>
      <c r="M157" s="120">
        <v>1</v>
      </c>
      <c r="N157" s="120">
        <v>0</v>
      </c>
      <c r="O157" s="117">
        <v>104177</v>
      </c>
      <c r="R157" s="118" t="s">
        <v>3943</v>
      </c>
      <c r="S157" s="120">
        <v>0</v>
      </c>
      <c r="T157" s="118" t="s">
        <v>4480</v>
      </c>
      <c r="W157" s="118" t="s">
        <v>3943</v>
      </c>
      <c r="X157" s="120">
        <v>0</v>
      </c>
      <c r="Z157" s="120">
        <v>0</v>
      </c>
      <c r="AB157" s="118" t="s">
        <v>5996</v>
      </c>
      <c r="AC157" s="118" t="s">
        <v>5997</v>
      </c>
      <c r="AD157" s="118" t="s">
        <v>5998</v>
      </c>
      <c r="AE157" s="120">
        <v>0</v>
      </c>
      <c r="AG157" s="120">
        <v>0</v>
      </c>
      <c r="AI157" s="120">
        <v>0</v>
      </c>
      <c r="AK157" s="120">
        <v>1</v>
      </c>
      <c r="AL157" s="118" t="s">
        <v>3931</v>
      </c>
      <c r="AM157" s="118" t="s">
        <v>4034</v>
      </c>
      <c r="AO157" t="str">
        <f t="shared" si="4"/>
        <v>Herr</v>
      </c>
      <c r="AP157" s="101" t="str">
        <f t="shared" si="5"/>
        <v xml:space="preserve"> </v>
      </c>
    </row>
    <row r="158" spans="1:42" ht="15" x14ac:dyDescent="0.2">
      <c r="A158" s="117">
        <v>99028017</v>
      </c>
      <c r="B158" s="118" t="s">
        <v>247</v>
      </c>
      <c r="C158" s="118" t="s">
        <v>54</v>
      </c>
      <c r="D158" s="118" t="s">
        <v>4484</v>
      </c>
      <c r="E158" s="118" t="s">
        <v>4214</v>
      </c>
      <c r="F158" s="118" t="s">
        <v>4485</v>
      </c>
      <c r="G158" s="118" t="s">
        <v>1400</v>
      </c>
      <c r="H158" s="119" t="s">
        <v>4483</v>
      </c>
      <c r="L158" s="120">
        <v>1</v>
      </c>
      <c r="M158" s="120">
        <v>1</v>
      </c>
      <c r="N158" s="120">
        <v>0</v>
      </c>
      <c r="O158" s="117">
        <v>111374</v>
      </c>
      <c r="P158" s="118" t="s">
        <v>4211</v>
      </c>
      <c r="R158" s="118" t="s">
        <v>3952</v>
      </c>
      <c r="S158" s="120">
        <v>0</v>
      </c>
      <c r="T158" s="118" t="s">
        <v>4211</v>
      </c>
      <c r="W158" s="118" t="s">
        <v>3952</v>
      </c>
      <c r="X158" s="120">
        <v>0</v>
      </c>
      <c r="Z158" s="120">
        <v>0</v>
      </c>
      <c r="AB158" s="118" t="s">
        <v>5996</v>
      </c>
      <c r="AC158" s="118" t="s">
        <v>5997</v>
      </c>
      <c r="AD158" s="118" t="s">
        <v>5998</v>
      </c>
      <c r="AE158" s="120">
        <v>0</v>
      </c>
      <c r="AG158" s="120">
        <v>0</v>
      </c>
      <c r="AI158" s="120">
        <v>0</v>
      </c>
      <c r="AK158" s="120">
        <v>1</v>
      </c>
      <c r="AL158" s="118" t="s">
        <v>4486</v>
      </c>
      <c r="AM158" s="118" t="s">
        <v>4089</v>
      </c>
      <c r="AO158" t="str">
        <f t="shared" si="4"/>
        <v>Herr</v>
      </c>
      <c r="AP158" s="101" t="str">
        <f t="shared" si="5"/>
        <v xml:space="preserve"> </v>
      </c>
    </row>
    <row r="159" spans="1:42" ht="15" x14ac:dyDescent="0.2">
      <c r="A159" s="117">
        <v>99027991</v>
      </c>
      <c r="B159" s="118" t="s">
        <v>247</v>
      </c>
      <c r="C159" s="118" t="s">
        <v>55</v>
      </c>
      <c r="D159" s="118" t="s">
        <v>4378</v>
      </c>
      <c r="E159" s="118" t="s">
        <v>4184</v>
      </c>
      <c r="F159" s="118" t="s">
        <v>4306</v>
      </c>
      <c r="G159" s="118" t="s">
        <v>912</v>
      </c>
      <c r="H159" s="119" t="s">
        <v>4487</v>
      </c>
      <c r="L159" s="120">
        <v>1</v>
      </c>
      <c r="M159" s="120">
        <v>1</v>
      </c>
      <c r="N159" s="120">
        <v>0</v>
      </c>
      <c r="O159" s="117">
        <v>121209</v>
      </c>
      <c r="P159" s="118" t="s">
        <v>4303</v>
      </c>
      <c r="R159" s="118" t="s">
        <v>3933</v>
      </c>
      <c r="S159" s="120">
        <v>0</v>
      </c>
      <c r="W159" s="118" t="s">
        <v>3933</v>
      </c>
      <c r="X159" s="120">
        <v>0</v>
      </c>
      <c r="Z159" s="120">
        <v>0</v>
      </c>
      <c r="AB159" s="118" t="s">
        <v>5996</v>
      </c>
      <c r="AC159" s="118" t="s">
        <v>5997</v>
      </c>
      <c r="AD159" s="118" t="s">
        <v>5998</v>
      </c>
      <c r="AE159" s="120">
        <v>0</v>
      </c>
      <c r="AG159" s="120">
        <v>0</v>
      </c>
      <c r="AI159" s="120">
        <v>0</v>
      </c>
      <c r="AK159" s="120">
        <v>0</v>
      </c>
      <c r="AM159" s="118" t="s">
        <v>4010</v>
      </c>
      <c r="AO159" t="str">
        <f t="shared" si="4"/>
        <v>Herr</v>
      </c>
      <c r="AP159" s="101" t="str">
        <f t="shared" si="5"/>
        <v xml:space="preserve"> </v>
      </c>
    </row>
    <row r="160" spans="1:42" ht="15" x14ac:dyDescent="0.2">
      <c r="A160" s="117">
        <v>99027990</v>
      </c>
      <c r="B160" s="118" t="s">
        <v>247</v>
      </c>
      <c r="C160" s="118" t="s">
        <v>55</v>
      </c>
      <c r="D160" s="118" t="s">
        <v>4489</v>
      </c>
      <c r="E160" s="118" t="s">
        <v>4122</v>
      </c>
      <c r="F160" s="118" t="s">
        <v>4490</v>
      </c>
      <c r="G160" s="118" t="s">
        <v>1581</v>
      </c>
      <c r="H160" s="119" t="s">
        <v>4488</v>
      </c>
      <c r="K160" s="118" t="s">
        <v>3506</v>
      </c>
      <c r="L160" s="120">
        <v>1</v>
      </c>
      <c r="M160" s="120">
        <v>1</v>
      </c>
      <c r="N160" s="120">
        <v>0</v>
      </c>
      <c r="O160" s="117">
        <v>140518</v>
      </c>
      <c r="P160" s="118" t="s">
        <v>4216</v>
      </c>
      <c r="R160" s="118" t="s">
        <v>3938</v>
      </c>
      <c r="S160" s="120">
        <v>0</v>
      </c>
      <c r="W160" s="118" t="s">
        <v>3938</v>
      </c>
      <c r="X160" s="120">
        <v>0</v>
      </c>
      <c r="Z160" s="120">
        <v>0</v>
      </c>
      <c r="AB160" s="118" t="s">
        <v>5996</v>
      </c>
      <c r="AC160" s="118" t="s">
        <v>5997</v>
      </c>
      <c r="AD160" s="118" t="s">
        <v>5998</v>
      </c>
      <c r="AE160" s="120">
        <v>0</v>
      </c>
      <c r="AG160" s="120">
        <v>0</v>
      </c>
      <c r="AI160" s="120">
        <v>0</v>
      </c>
      <c r="AK160" s="120">
        <v>1</v>
      </c>
      <c r="AL160" s="118" t="s">
        <v>4009</v>
      </c>
      <c r="AM160" s="118" t="s">
        <v>4168</v>
      </c>
      <c r="AO160" t="str">
        <f t="shared" si="4"/>
        <v>Herr</v>
      </c>
      <c r="AP160" s="101" t="str">
        <f t="shared" si="5"/>
        <v xml:space="preserve"> </v>
      </c>
    </row>
    <row r="161" spans="1:42" ht="15" x14ac:dyDescent="0.2">
      <c r="A161" s="117">
        <v>99027992</v>
      </c>
      <c r="B161" s="118" t="s">
        <v>247</v>
      </c>
      <c r="C161" s="118" t="s">
        <v>65</v>
      </c>
      <c r="D161" s="118" t="s">
        <v>4492</v>
      </c>
      <c r="E161" s="118" t="s">
        <v>4493</v>
      </c>
      <c r="F161" s="118" t="s">
        <v>4262</v>
      </c>
      <c r="G161" s="118" t="s">
        <v>1400</v>
      </c>
      <c r="H161" s="119" t="s">
        <v>4491</v>
      </c>
      <c r="L161" s="120">
        <v>1</v>
      </c>
      <c r="M161" s="120">
        <v>1</v>
      </c>
      <c r="N161" s="120">
        <v>0</v>
      </c>
      <c r="O161" s="117">
        <v>100298</v>
      </c>
      <c r="R161" s="118" t="s">
        <v>3942</v>
      </c>
      <c r="S161" s="120">
        <v>0</v>
      </c>
      <c r="W161" s="118" t="s">
        <v>3942</v>
      </c>
      <c r="X161" s="120">
        <v>0</v>
      </c>
      <c r="Z161" s="120">
        <v>0</v>
      </c>
      <c r="AB161" s="118" t="s">
        <v>5996</v>
      </c>
      <c r="AC161" s="118" t="s">
        <v>5997</v>
      </c>
      <c r="AD161" s="118" t="s">
        <v>5998</v>
      </c>
      <c r="AE161" s="120">
        <v>0</v>
      </c>
      <c r="AG161" s="120">
        <v>1</v>
      </c>
      <c r="AH161" s="118" t="s">
        <v>3949</v>
      </c>
      <c r="AI161" s="120">
        <v>0</v>
      </c>
      <c r="AK161" s="120">
        <v>0</v>
      </c>
      <c r="AM161" s="118" t="s">
        <v>3985</v>
      </c>
      <c r="AN161" s="118" t="s">
        <v>940</v>
      </c>
      <c r="AO161" t="str">
        <f t="shared" si="4"/>
        <v>Herr</v>
      </c>
      <c r="AP161" s="101" t="str">
        <f t="shared" si="5"/>
        <v xml:space="preserve"> </v>
      </c>
    </row>
    <row r="162" spans="1:42" ht="15" x14ac:dyDescent="0.2">
      <c r="A162" s="117">
        <v>99027994</v>
      </c>
      <c r="B162" s="118" t="s">
        <v>248</v>
      </c>
      <c r="C162" s="118" t="s">
        <v>55</v>
      </c>
      <c r="D162" s="118" t="s">
        <v>4496</v>
      </c>
      <c r="E162" s="118" t="s">
        <v>4497</v>
      </c>
      <c r="F162" s="118" t="s">
        <v>4443</v>
      </c>
      <c r="G162" s="118" t="s">
        <v>1392</v>
      </c>
      <c r="H162" s="119" t="s">
        <v>4495</v>
      </c>
      <c r="I162" s="118" t="s">
        <v>6041</v>
      </c>
      <c r="K162" s="118" t="s">
        <v>3306</v>
      </c>
      <c r="L162" s="120">
        <v>1</v>
      </c>
      <c r="M162" s="120">
        <v>1</v>
      </c>
      <c r="N162" s="120">
        <v>0</v>
      </c>
      <c r="O162" s="117">
        <v>167134</v>
      </c>
      <c r="P162" s="118" t="s">
        <v>4281</v>
      </c>
      <c r="Q162" s="118" t="s">
        <v>6000</v>
      </c>
      <c r="R162" s="118" t="s">
        <v>3922</v>
      </c>
      <c r="S162" s="120">
        <v>1</v>
      </c>
      <c r="W162" s="118" t="s">
        <v>3922</v>
      </c>
      <c r="X162" s="120">
        <v>0</v>
      </c>
      <c r="Z162" s="120">
        <v>0</v>
      </c>
      <c r="AB162" s="118" t="s">
        <v>5996</v>
      </c>
      <c r="AC162" s="118" t="s">
        <v>5997</v>
      </c>
      <c r="AD162" s="118" t="s">
        <v>5998</v>
      </c>
      <c r="AE162" s="120">
        <v>0</v>
      </c>
      <c r="AG162" s="120">
        <v>0</v>
      </c>
      <c r="AI162" s="120">
        <v>0</v>
      </c>
      <c r="AK162" s="120">
        <v>0</v>
      </c>
      <c r="AM162" s="118" t="s">
        <v>3997</v>
      </c>
      <c r="AO162" t="str">
        <f t="shared" si="4"/>
        <v>Herr</v>
      </c>
      <c r="AP162" s="101" t="str">
        <f t="shared" si="5"/>
        <v>VV</v>
      </c>
    </row>
    <row r="163" spans="1:42" ht="15" x14ac:dyDescent="0.2">
      <c r="A163" s="117">
        <v>99027993</v>
      </c>
      <c r="B163" s="118" t="s">
        <v>248</v>
      </c>
      <c r="C163" s="118" t="s">
        <v>55</v>
      </c>
      <c r="D163" s="118" t="s">
        <v>420</v>
      </c>
      <c r="F163" s="118" t="s">
        <v>1789</v>
      </c>
      <c r="G163" s="118" t="s">
        <v>21</v>
      </c>
      <c r="H163" s="119" t="s">
        <v>4494</v>
      </c>
      <c r="L163" s="120">
        <v>1</v>
      </c>
      <c r="M163" s="120">
        <v>1</v>
      </c>
      <c r="N163" s="120">
        <v>0</v>
      </c>
      <c r="O163" s="117">
        <v>144853</v>
      </c>
      <c r="P163" s="118" t="s">
        <v>4160</v>
      </c>
      <c r="R163" s="118" t="s">
        <v>3929</v>
      </c>
      <c r="S163" s="120">
        <v>0</v>
      </c>
      <c r="W163" s="118" t="s">
        <v>3929</v>
      </c>
      <c r="X163" s="120">
        <v>0</v>
      </c>
      <c r="Z163" s="120">
        <v>0</v>
      </c>
      <c r="AB163" s="118" t="s">
        <v>5996</v>
      </c>
      <c r="AC163" s="118" t="s">
        <v>5997</v>
      </c>
      <c r="AD163" s="118" t="s">
        <v>5998</v>
      </c>
      <c r="AE163" s="120">
        <v>0</v>
      </c>
      <c r="AG163" s="120">
        <v>0</v>
      </c>
      <c r="AI163" s="120">
        <v>0</v>
      </c>
      <c r="AK163" s="120">
        <v>0</v>
      </c>
      <c r="AM163" s="118" t="s">
        <v>4129</v>
      </c>
      <c r="AO163" t="str">
        <f t="shared" si="4"/>
        <v>Herr</v>
      </c>
      <c r="AP163" s="101" t="str">
        <f t="shared" si="5"/>
        <v xml:space="preserve"> </v>
      </c>
    </row>
    <row r="164" spans="1:42" ht="15" x14ac:dyDescent="0.2">
      <c r="A164" s="117">
        <v>99027995</v>
      </c>
      <c r="B164" s="118" t="s">
        <v>248</v>
      </c>
      <c r="C164" s="118" t="s">
        <v>93</v>
      </c>
      <c r="D164" s="118" t="s">
        <v>4499</v>
      </c>
      <c r="E164" s="118" t="s">
        <v>3989</v>
      </c>
      <c r="F164" s="118" t="s">
        <v>3169</v>
      </c>
      <c r="G164" s="118" t="s">
        <v>921</v>
      </c>
      <c r="H164" s="119" t="s">
        <v>4498</v>
      </c>
      <c r="K164" s="118" t="s">
        <v>3373</v>
      </c>
      <c r="L164" s="120">
        <v>1</v>
      </c>
      <c r="M164" s="120">
        <v>1</v>
      </c>
      <c r="N164" s="120">
        <v>0</v>
      </c>
      <c r="O164" s="117">
        <v>101119</v>
      </c>
      <c r="P164" s="118" t="s">
        <v>4058</v>
      </c>
      <c r="R164" s="118" t="s">
        <v>3934</v>
      </c>
      <c r="S164" s="120">
        <v>0</v>
      </c>
      <c r="W164" s="118" t="s">
        <v>3934</v>
      </c>
      <c r="X164" s="120">
        <v>0</v>
      </c>
      <c r="Z164" s="120">
        <v>0</v>
      </c>
      <c r="AB164" s="118" t="s">
        <v>5996</v>
      </c>
      <c r="AC164" s="118" t="s">
        <v>5997</v>
      </c>
      <c r="AD164" s="118" t="s">
        <v>5998</v>
      </c>
      <c r="AE164" s="120">
        <v>0</v>
      </c>
      <c r="AG164" s="120">
        <v>0</v>
      </c>
      <c r="AI164" s="120">
        <v>0</v>
      </c>
      <c r="AK164" s="120">
        <v>1</v>
      </c>
      <c r="AL164" s="118" t="s">
        <v>3941</v>
      </c>
      <c r="AM164" s="118" t="s">
        <v>4010</v>
      </c>
      <c r="AO164" t="str">
        <f t="shared" si="4"/>
        <v>Herr</v>
      </c>
      <c r="AP164" s="101" t="str">
        <f t="shared" si="5"/>
        <v xml:space="preserve"> </v>
      </c>
    </row>
    <row r="165" spans="1:42" ht="15" x14ac:dyDescent="0.2">
      <c r="A165" s="117">
        <v>99027996</v>
      </c>
      <c r="B165" s="118" t="s">
        <v>249</v>
      </c>
      <c r="C165" s="118" t="s">
        <v>71</v>
      </c>
      <c r="D165" s="118" t="s">
        <v>4501</v>
      </c>
      <c r="E165" s="118" t="s">
        <v>4171</v>
      </c>
      <c r="F165" s="118" t="s">
        <v>4502</v>
      </c>
      <c r="G165" s="118" t="s">
        <v>23</v>
      </c>
      <c r="H165" s="119" t="s">
        <v>4500</v>
      </c>
      <c r="L165" s="120">
        <v>1</v>
      </c>
      <c r="M165" s="120">
        <v>1</v>
      </c>
      <c r="N165" s="120">
        <v>0</v>
      </c>
      <c r="O165" s="117">
        <v>129186</v>
      </c>
      <c r="P165" s="118" t="s">
        <v>4216</v>
      </c>
      <c r="R165" s="118" t="s">
        <v>3926</v>
      </c>
      <c r="S165" s="120">
        <v>0</v>
      </c>
      <c r="W165" s="118" t="s">
        <v>3926</v>
      </c>
      <c r="X165" s="120">
        <v>0</v>
      </c>
      <c r="Z165" s="120">
        <v>0</v>
      </c>
      <c r="AB165" s="118" t="s">
        <v>5996</v>
      </c>
      <c r="AC165" s="118" t="s">
        <v>5997</v>
      </c>
      <c r="AD165" s="118" t="s">
        <v>5998</v>
      </c>
      <c r="AE165" s="120">
        <v>0</v>
      </c>
      <c r="AG165" s="120">
        <v>0</v>
      </c>
      <c r="AI165" s="120">
        <v>0</v>
      </c>
      <c r="AK165" s="120">
        <v>1</v>
      </c>
      <c r="AL165" s="118" t="s">
        <v>4045</v>
      </c>
      <c r="AM165" s="118" t="s">
        <v>4168</v>
      </c>
      <c r="AO165" t="str">
        <f t="shared" si="4"/>
        <v>Herr</v>
      </c>
      <c r="AP165" s="101" t="str">
        <f t="shared" si="5"/>
        <v xml:space="preserve"> </v>
      </c>
    </row>
    <row r="166" spans="1:42" ht="15" x14ac:dyDescent="0.2">
      <c r="A166" s="117">
        <v>99043813</v>
      </c>
      <c r="B166" s="118" t="s">
        <v>3970</v>
      </c>
      <c r="C166" s="118" t="s">
        <v>1898</v>
      </c>
      <c r="D166" s="118" t="s">
        <v>4504</v>
      </c>
      <c r="E166" s="118" t="s">
        <v>4031</v>
      </c>
      <c r="F166" s="118" t="s">
        <v>4134</v>
      </c>
      <c r="G166" s="118" t="s">
        <v>1385</v>
      </c>
      <c r="H166" s="119" t="s">
        <v>4503</v>
      </c>
      <c r="I166" s="118" t="s">
        <v>6042</v>
      </c>
      <c r="J166" s="118" t="s">
        <v>6043</v>
      </c>
      <c r="K166" s="118" t="s">
        <v>3971</v>
      </c>
      <c r="L166" s="120">
        <v>1</v>
      </c>
      <c r="M166" s="120">
        <v>1</v>
      </c>
      <c r="N166" s="120">
        <v>0</v>
      </c>
      <c r="O166" s="117">
        <v>938487</v>
      </c>
      <c r="P166" s="118" t="s">
        <v>4169</v>
      </c>
      <c r="R166" s="118" t="s">
        <v>3944</v>
      </c>
      <c r="S166" s="120">
        <v>0</v>
      </c>
      <c r="T166" s="118" t="s">
        <v>4169</v>
      </c>
      <c r="W166" s="118" t="s">
        <v>3944</v>
      </c>
      <c r="X166" s="120">
        <v>0</v>
      </c>
      <c r="Z166" s="120">
        <v>0</v>
      </c>
      <c r="AB166" s="118" t="s">
        <v>5996</v>
      </c>
      <c r="AC166" s="118" t="s">
        <v>5997</v>
      </c>
      <c r="AD166" s="118" t="s">
        <v>5998</v>
      </c>
      <c r="AE166" s="120">
        <v>0</v>
      </c>
      <c r="AG166" s="120">
        <v>0</v>
      </c>
      <c r="AI166" s="120">
        <v>0</v>
      </c>
      <c r="AK166" s="120">
        <v>0</v>
      </c>
      <c r="AM166" s="118" t="s">
        <v>4129</v>
      </c>
      <c r="AO166" t="str">
        <f t="shared" si="4"/>
        <v>Herr</v>
      </c>
      <c r="AP166" s="101" t="str">
        <f t="shared" si="5"/>
        <v xml:space="preserve"> </v>
      </c>
    </row>
    <row r="167" spans="1:42" ht="15" x14ac:dyDescent="0.2">
      <c r="A167" s="117">
        <v>99027997</v>
      </c>
      <c r="B167" s="118" t="s">
        <v>432</v>
      </c>
      <c r="C167" s="118" t="s">
        <v>947</v>
      </c>
      <c r="D167" s="118" t="s">
        <v>4506</v>
      </c>
      <c r="E167" s="118" t="s">
        <v>4507</v>
      </c>
      <c r="F167" s="118" t="s">
        <v>4014</v>
      </c>
      <c r="G167" s="118" t="s">
        <v>891</v>
      </c>
      <c r="H167" s="119" t="s">
        <v>4505</v>
      </c>
      <c r="L167" s="120">
        <v>1</v>
      </c>
      <c r="M167" s="120">
        <v>1</v>
      </c>
      <c r="N167" s="120">
        <v>0</v>
      </c>
      <c r="O167" s="117">
        <v>135351</v>
      </c>
      <c r="P167" s="118" t="s">
        <v>4011</v>
      </c>
      <c r="R167" s="118" t="s">
        <v>3941</v>
      </c>
      <c r="S167" s="120">
        <v>0</v>
      </c>
      <c r="W167" s="118" t="s">
        <v>3941</v>
      </c>
      <c r="X167" s="120">
        <v>0</v>
      </c>
      <c r="Z167" s="120">
        <v>0</v>
      </c>
      <c r="AB167" s="118" t="s">
        <v>5996</v>
      </c>
      <c r="AC167" s="118" t="s">
        <v>5997</v>
      </c>
      <c r="AD167" s="118" t="s">
        <v>5998</v>
      </c>
      <c r="AE167" s="120">
        <v>0</v>
      </c>
      <c r="AG167" s="120">
        <v>0</v>
      </c>
      <c r="AI167" s="120">
        <v>0</v>
      </c>
      <c r="AK167" s="120">
        <v>1</v>
      </c>
      <c r="AL167" s="118" t="s">
        <v>3937</v>
      </c>
      <c r="AM167" s="118" t="s">
        <v>4010</v>
      </c>
      <c r="AO167" t="str">
        <f t="shared" si="4"/>
        <v>Herr</v>
      </c>
      <c r="AP167" s="101" t="str">
        <f t="shared" si="5"/>
        <v xml:space="preserve"> </v>
      </c>
    </row>
    <row r="168" spans="1:42" ht="15" x14ac:dyDescent="0.2">
      <c r="A168" s="117">
        <v>99027998</v>
      </c>
      <c r="B168" s="118" t="s">
        <v>433</v>
      </c>
      <c r="C168" s="118" t="s">
        <v>94</v>
      </c>
      <c r="D168" s="118" t="s">
        <v>4509</v>
      </c>
      <c r="E168" s="118" t="s">
        <v>4093</v>
      </c>
      <c r="F168" s="118" t="s">
        <v>4510</v>
      </c>
      <c r="G168" s="118" t="s">
        <v>1860</v>
      </c>
      <c r="H168" s="119" t="s">
        <v>4508</v>
      </c>
      <c r="L168" s="120">
        <v>1</v>
      </c>
      <c r="M168" s="120">
        <v>1</v>
      </c>
      <c r="N168" s="120">
        <v>0</v>
      </c>
      <c r="O168" s="117">
        <v>111376</v>
      </c>
      <c r="P168" s="118" t="s">
        <v>4211</v>
      </c>
      <c r="R168" s="118" t="s">
        <v>3931</v>
      </c>
      <c r="S168" s="120">
        <v>0</v>
      </c>
      <c r="T168" s="118" t="s">
        <v>4211</v>
      </c>
      <c r="W168" s="118" t="s">
        <v>3931</v>
      </c>
      <c r="X168" s="120">
        <v>0</v>
      </c>
      <c r="Z168" s="120">
        <v>0</v>
      </c>
      <c r="AB168" s="118" t="s">
        <v>5996</v>
      </c>
      <c r="AC168" s="118" t="s">
        <v>5997</v>
      </c>
      <c r="AD168" s="118" t="s">
        <v>5998</v>
      </c>
      <c r="AE168" s="120">
        <v>0</v>
      </c>
      <c r="AG168" s="120">
        <v>0</v>
      </c>
      <c r="AI168" s="120">
        <v>0</v>
      </c>
      <c r="AK168" s="120">
        <v>0</v>
      </c>
      <c r="AM168" s="118" t="s">
        <v>4089</v>
      </c>
      <c r="AO168" t="str">
        <f t="shared" si="4"/>
        <v>Herr</v>
      </c>
      <c r="AP168" s="101" t="str">
        <f t="shared" si="5"/>
        <v xml:space="preserve"> </v>
      </c>
    </row>
    <row r="169" spans="1:42" ht="15" x14ac:dyDescent="0.2">
      <c r="A169" s="117">
        <v>99027999</v>
      </c>
      <c r="B169" s="118" t="s">
        <v>433</v>
      </c>
      <c r="C169" s="118" t="s">
        <v>79</v>
      </c>
      <c r="D169" s="118" t="s">
        <v>4512</v>
      </c>
      <c r="E169" s="118" t="s">
        <v>4007</v>
      </c>
      <c r="F169" s="118" t="s">
        <v>4172</v>
      </c>
      <c r="G169" s="118" t="s">
        <v>1397</v>
      </c>
      <c r="H169" s="119" t="s">
        <v>4511</v>
      </c>
      <c r="L169" s="120">
        <v>1</v>
      </c>
      <c r="M169" s="120">
        <v>1</v>
      </c>
      <c r="N169" s="120">
        <v>0</v>
      </c>
      <c r="O169" s="117">
        <v>153505</v>
      </c>
      <c r="P169" s="118" t="s">
        <v>4169</v>
      </c>
      <c r="R169" s="118" t="s">
        <v>3926</v>
      </c>
      <c r="S169" s="120">
        <v>0</v>
      </c>
      <c r="W169" s="118" t="s">
        <v>3926</v>
      </c>
      <c r="X169" s="120">
        <v>0</v>
      </c>
      <c r="Z169" s="120">
        <v>0</v>
      </c>
      <c r="AB169" s="118" t="s">
        <v>5996</v>
      </c>
      <c r="AC169" s="118" t="s">
        <v>5997</v>
      </c>
      <c r="AD169" s="118" t="s">
        <v>5998</v>
      </c>
      <c r="AE169" s="120">
        <v>0</v>
      </c>
      <c r="AG169" s="120">
        <v>0</v>
      </c>
      <c r="AI169" s="120">
        <v>0</v>
      </c>
      <c r="AK169" s="120">
        <v>1</v>
      </c>
      <c r="AL169" s="118" t="s">
        <v>4196</v>
      </c>
      <c r="AM169" s="118" t="s">
        <v>4168</v>
      </c>
      <c r="AO169" t="str">
        <f t="shared" si="4"/>
        <v>Herr</v>
      </c>
      <c r="AP169" s="101" t="str">
        <f t="shared" si="5"/>
        <v xml:space="preserve"> </v>
      </c>
    </row>
    <row r="170" spans="1:42" ht="15" x14ac:dyDescent="0.2">
      <c r="A170" s="117">
        <v>99028000</v>
      </c>
      <c r="B170" s="118" t="s">
        <v>250</v>
      </c>
      <c r="C170" s="118" t="s">
        <v>55</v>
      </c>
      <c r="D170" s="118" t="s">
        <v>4514</v>
      </c>
      <c r="E170" s="118" t="s">
        <v>4515</v>
      </c>
      <c r="F170" s="118" t="s">
        <v>3169</v>
      </c>
      <c r="G170" s="118" t="s">
        <v>921</v>
      </c>
      <c r="H170" s="119" t="s">
        <v>4513</v>
      </c>
      <c r="K170" s="118" t="s">
        <v>3746</v>
      </c>
      <c r="L170" s="120">
        <v>1</v>
      </c>
      <c r="M170" s="120">
        <v>1</v>
      </c>
      <c r="N170" s="120">
        <v>0</v>
      </c>
      <c r="O170" s="117">
        <v>167836</v>
      </c>
      <c r="R170" s="118" t="s">
        <v>3943</v>
      </c>
      <c r="S170" s="120">
        <v>0</v>
      </c>
      <c r="T170" s="118" t="s">
        <v>4058</v>
      </c>
      <c r="W170" s="118" t="s">
        <v>3943</v>
      </c>
      <c r="X170" s="120">
        <v>0</v>
      </c>
      <c r="Z170" s="120">
        <v>0</v>
      </c>
      <c r="AB170" s="118" t="s">
        <v>5996</v>
      </c>
      <c r="AC170" s="118" t="s">
        <v>5997</v>
      </c>
      <c r="AD170" s="118" t="s">
        <v>5998</v>
      </c>
      <c r="AE170" s="120">
        <v>0</v>
      </c>
      <c r="AG170" s="120">
        <v>0</v>
      </c>
      <c r="AI170" s="120">
        <v>0</v>
      </c>
      <c r="AK170" s="120">
        <v>1</v>
      </c>
      <c r="AL170" s="118" t="s">
        <v>3943</v>
      </c>
      <c r="AM170" s="118" t="s">
        <v>4010</v>
      </c>
      <c r="AO170" t="str">
        <f t="shared" si="4"/>
        <v>Herr</v>
      </c>
      <c r="AP170" s="101" t="str">
        <f t="shared" si="5"/>
        <v xml:space="preserve"> </v>
      </c>
    </row>
    <row r="171" spans="1:42" ht="15" x14ac:dyDescent="0.2">
      <c r="A171" s="117">
        <v>99028001</v>
      </c>
      <c r="B171" s="118" t="s">
        <v>250</v>
      </c>
      <c r="C171" s="118" t="s">
        <v>95</v>
      </c>
      <c r="D171" s="118" t="s">
        <v>4283</v>
      </c>
      <c r="E171" s="118" t="s">
        <v>4084</v>
      </c>
      <c r="F171" s="118" t="s">
        <v>4053</v>
      </c>
      <c r="G171" s="118" t="s">
        <v>1405</v>
      </c>
      <c r="H171" s="119" t="s">
        <v>4516</v>
      </c>
      <c r="K171" s="118" t="s">
        <v>3600</v>
      </c>
      <c r="L171" s="120">
        <v>1</v>
      </c>
      <c r="M171" s="120">
        <v>1</v>
      </c>
      <c r="N171" s="120">
        <v>0</v>
      </c>
      <c r="O171" s="117">
        <v>168739</v>
      </c>
      <c r="P171" s="118" t="s">
        <v>4049</v>
      </c>
      <c r="R171" s="118" t="s">
        <v>3938</v>
      </c>
      <c r="S171" s="120">
        <v>0</v>
      </c>
      <c r="W171" s="118" t="s">
        <v>3938</v>
      </c>
      <c r="X171" s="120">
        <v>0</v>
      </c>
      <c r="Z171" s="120">
        <v>0</v>
      </c>
      <c r="AB171" s="118" t="s">
        <v>5996</v>
      </c>
      <c r="AC171" s="118" t="s">
        <v>5997</v>
      </c>
      <c r="AD171" s="118" t="s">
        <v>5998</v>
      </c>
      <c r="AE171" s="120">
        <v>0</v>
      </c>
      <c r="AG171" s="120">
        <v>0</v>
      </c>
      <c r="AI171" s="120">
        <v>0</v>
      </c>
      <c r="AK171" s="120">
        <v>1</v>
      </c>
      <c r="AL171" s="118" t="s">
        <v>4240</v>
      </c>
      <c r="AM171" s="118" t="s">
        <v>4010</v>
      </c>
      <c r="AO171" t="str">
        <f t="shared" si="4"/>
        <v>Herr</v>
      </c>
      <c r="AP171" s="101" t="str">
        <f t="shared" si="5"/>
        <v xml:space="preserve"> </v>
      </c>
    </row>
    <row r="172" spans="1:42" ht="15" x14ac:dyDescent="0.2">
      <c r="A172" s="117">
        <v>99028002</v>
      </c>
      <c r="B172" s="118" t="s">
        <v>252</v>
      </c>
      <c r="C172" s="118" t="s">
        <v>97</v>
      </c>
      <c r="D172" s="118" t="s">
        <v>4518</v>
      </c>
      <c r="E172" s="118" t="s">
        <v>4069</v>
      </c>
      <c r="F172" s="118" t="s">
        <v>4519</v>
      </c>
      <c r="G172" s="118" t="s">
        <v>3161</v>
      </c>
      <c r="H172" s="119" t="s">
        <v>4517</v>
      </c>
      <c r="K172" s="118" t="s">
        <v>3710</v>
      </c>
      <c r="L172" s="120">
        <v>1</v>
      </c>
      <c r="M172" s="120">
        <v>1</v>
      </c>
      <c r="N172" s="120">
        <v>0</v>
      </c>
      <c r="O172" s="117">
        <v>284998</v>
      </c>
      <c r="R172" s="118" t="s">
        <v>3926</v>
      </c>
      <c r="S172" s="120">
        <v>0</v>
      </c>
      <c r="T172" s="118" t="s">
        <v>4181</v>
      </c>
      <c r="W172" s="118" t="s">
        <v>3926</v>
      </c>
      <c r="X172" s="120">
        <v>0</v>
      </c>
      <c r="Z172" s="120">
        <v>0</v>
      </c>
      <c r="AB172" s="118" t="s">
        <v>5996</v>
      </c>
      <c r="AC172" s="118" t="s">
        <v>5997</v>
      </c>
      <c r="AD172" s="118" t="s">
        <v>5998</v>
      </c>
      <c r="AE172" s="120">
        <v>0</v>
      </c>
      <c r="AG172" s="120">
        <v>0</v>
      </c>
      <c r="AI172" s="120">
        <v>0</v>
      </c>
      <c r="AK172" s="120">
        <v>1</v>
      </c>
      <c r="AL172" s="118" t="s">
        <v>4045</v>
      </c>
      <c r="AM172" s="118" t="s">
        <v>4089</v>
      </c>
      <c r="AO172" t="str">
        <f t="shared" si="4"/>
        <v>Herr</v>
      </c>
      <c r="AP172" s="101" t="str">
        <f t="shared" si="5"/>
        <v xml:space="preserve"> </v>
      </c>
    </row>
    <row r="173" spans="1:42" ht="15" x14ac:dyDescent="0.2">
      <c r="A173" s="117">
        <v>99028003</v>
      </c>
      <c r="B173" s="118" t="s">
        <v>3243</v>
      </c>
      <c r="C173" s="118" t="s">
        <v>658</v>
      </c>
      <c r="D173" s="118" t="s">
        <v>4521</v>
      </c>
      <c r="E173" s="118" t="s">
        <v>4522</v>
      </c>
      <c r="F173" s="118" t="s">
        <v>4262</v>
      </c>
      <c r="G173" s="118" t="s">
        <v>1400</v>
      </c>
      <c r="H173" s="119" t="s">
        <v>4520</v>
      </c>
      <c r="K173" s="118" t="s">
        <v>3876</v>
      </c>
      <c r="L173" s="120">
        <v>1</v>
      </c>
      <c r="M173" s="120">
        <v>1</v>
      </c>
      <c r="N173" s="120">
        <v>0</v>
      </c>
      <c r="O173" s="117">
        <v>100020</v>
      </c>
      <c r="R173" s="118" t="s">
        <v>3923</v>
      </c>
      <c r="S173" s="120">
        <v>0</v>
      </c>
      <c r="T173" s="118" t="s">
        <v>4187</v>
      </c>
      <c r="W173" s="118" t="s">
        <v>3923</v>
      </c>
      <c r="X173" s="120">
        <v>0</v>
      </c>
      <c r="Z173" s="120">
        <v>0</v>
      </c>
      <c r="AB173" s="118" t="s">
        <v>5996</v>
      </c>
      <c r="AC173" s="118" t="s">
        <v>5997</v>
      </c>
      <c r="AD173" s="118" t="s">
        <v>5998</v>
      </c>
      <c r="AE173" s="120">
        <v>0</v>
      </c>
      <c r="AG173" s="120">
        <v>0</v>
      </c>
      <c r="AI173" s="120">
        <v>0</v>
      </c>
      <c r="AK173" s="120">
        <v>0</v>
      </c>
      <c r="AM173" s="118" t="s">
        <v>4010</v>
      </c>
      <c r="AO173" t="str">
        <f t="shared" si="4"/>
        <v>Herr</v>
      </c>
      <c r="AP173" s="101" t="str">
        <f t="shared" si="5"/>
        <v xml:space="preserve"> </v>
      </c>
    </row>
    <row r="174" spans="1:42" ht="15" x14ac:dyDescent="0.2">
      <c r="A174" s="117">
        <v>99028004</v>
      </c>
      <c r="B174" s="118" t="s">
        <v>3243</v>
      </c>
      <c r="C174" s="118" t="s">
        <v>967</v>
      </c>
      <c r="D174" s="118" t="s">
        <v>4525</v>
      </c>
      <c r="E174" s="118" t="s">
        <v>4526</v>
      </c>
      <c r="F174" s="118" t="s">
        <v>4200</v>
      </c>
      <c r="G174" s="118" t="s">
        <v>910</v>
      </c>
      <c r="H174" s="119" t="s">
        <v>4524</v>
      </c>
      <c r="K174" s="118" t="s">
        <v>4527</v>
      </c>
      <c r="L174" s="120">
        <v>1</v>
      </c>
      <c r="M174" s="120">
        <v>1</v>
      </c>
      <c r="N174" s="120">
        <v>0</v>
      </c>
      <c r="O174" s="117">
        <v>227983</v>
      </c>
      <c r="R174" s="118" t="s">
        <v>3917</v>
      </c>
      <c r="S174" s="120">
        <v>0</v>
      </c>
      <c r="T174" s="118" t="s">
        <v>4523</v>
      </c>
      <c r="W174" s="118" t="s">
        <v>3917</v>
      </c>
      <c r="X174" s="120">
        <v>0</v>
      </c>
      <c r="Z174" s="120">
        <v>0</v>
      </c>
      <c r="AB174" s="118" t="s">
        <v>5996</v>
      </c>
      <c r="AC174" s="118" t="s">
        <v>5997</v>
      </c>
      <c r="AD174" s="118" t="s">
        <v>5998</v>
      </c>
      <c r="AE174" s="120">
        <v>0</v>
      </c>
      <c r="AG174" s="120">
        <v>0</v>
      </c>
      <c r="AI174" s="120">
        <v>0</v>
      </c>
      <c r="AK174" s="120">
        <v>0</v>
      </c>
      <c r="AM174" s="118" t="s">
        <v>4173</v>
      </c>
      <c r="AO174" t="str">
        <f t="shared" si="4"/>
        <v>Herr</v>
      </c>
      <c r="AP174" s="101" t="str">
        <f t="shared" si="5"/>
        <v xml:space="preserve"> </v>
      </c>
    </row>
    <row r="175" spans="1:42" ht="15" x14ac:dyDescent="0.2">
      <c r="A175" s="117">
        <v>99028005</v>
      </c>
      <c r="B175" s="118" t="s">
        <v>838</v>
      </c>
      <c r="C175" s="118" t="s">
        <v>72</v>
      </c>
      <c r="D175" s="118" t="s">
        <v>4482</v>
      </c>
      <c r="E175" s="118" t="s">
        <v>4133</v>
      </c>
      <c r="F175" s="118" t="s">
        <v>4118</v>
      </c>
      <c r="G175" s="118" t="s">
        <v>3</v>
      </c>
      <c r="H175" s="119" t="s">
        <v>4528</v>
      </c>
      <c r="I175" s="118" t="s">
        <v>6044</v>
      </c>
      <c r="J175" s="118" t="s">
        <v>6045</v>
      </c>
      <c r="K175" s="118" t="s">
        <v>3795</v>
      </c>
      <c r="L175" s="120">
        <v>1</v>
      </c>
      <c r="M175" s="120">
        <v>1</v>
      </c>
      <c r="N175" s="120">
        <v>0</v>
      </c>
      <c r="O175" s="117">
        <v>104254</v>
      </c>
      <c r="P175" s="118" t="s">
        <v>4114</v>
      </c>
      <c r="Q175" s="118" t="s">
        <v>6009</v>
      </c>
      <c r="R175" s="118" t="s">
        <v>3940</v>
      </c>
      <c r="S175" s="120">
        <v>1</v>
      </c>
      <c r="W175" s="118" t="s">
        <v>3940</v>
      </c>
      <c r="X175" s="120">
        <v>0</v>
      </c>
      <c r="Z175" s="120">
        <v>0</v>
      </c>
      <c r="AB175" s="118" t="s">
        <v>5996</v>
      </c>
      <c r="AC175" s="118" t="s">
        <v>5997</v>
      </c>
      <c r="AD175" s="118" t="s">
        <v>5998</v>
      </c>
      <c r="AE175" s="120">
        <v>0</v>
      </c>
      <c r="AG175" s="120">
        <v>0</v>
      </c>
      <c r="AI175" s="120">
        <v>0</v>
      </c>
      <c r="AK175" s="120">
        <v>1</v>
      </c>
      <c r="AL175" s="118" t="s">
        <v>4322</v>
      </c>
      <c r="AM175" s="118" t="s">
        <v>4034</v>
      </c>
      <c r="AO175" t="str">
        <f t="shared" si="4"/>
        <v>Herr</v>
      </c>
      <c r="AP175" s="101" t="str">
        <f t="shared" si="5"/>
        <v>VV</v>
      </c>
    </row>
    <row r="176" spans="1:42" ht="15" x14ac:dyDescent="0.2">
      <c r="A176" s="117">
        <v>99028006</v>
      </c>
      <c r="B176" s="118" t="s">
        <v>838</v>
      </c>
      <c r="C176" s="118" t="s">
        <v>98</v>
      </c>
      <c r="D176" s="118" t="s">
        <v>4531</v>
      </c>
      <c r="E176" s="118" t="s">
        <v>4007</v>
      </c>
      <c r="F176" s="118" t="s">
        <v>4532</v>
      </c>
      <c r="G176" s="118" t="s">
        <v>0</v>
      </c>
      <c r="H176" s="119" t="s">
        <v>4530</v>
      </c>
      <c r="L176" s="120">
        <v>1</v>
      </c>
      <c r="M176" s="120">
        <v>1</v>
      </c>
      <c r="N176" s="120">
        <v>0</v>
      </c>
      <c r="O176" s="117">
        <v>223431</v>
      </c>
      <c r="P176" s="118" t="s">
        <v>4529</v>
      </c>
      <c r="R176" s="118" t="s">
        <v>3938</v>
      </c>
      <c r="S176" s="120">
        <v>0</v>
      </c>
      <c r="W176" s="118" t="s">
        <v>3938</v>
      </c>
      <c r="X176" s="120">
        <v>0</v>
      </c>
      <c r="Z176" s="120">
        <v>0</v>
      </c>
      <c r="AB176" s="118" t="s">
        <v>5996</v>
      </c>
      <c r="AC176" s="118" t="s">
        <v>5997</v>
      </c>
      <c r="AD176" s="118" t="s">
        <v>5998</v>
      </c>
      <c r="AE176" s="120">
        <v>0</v>
      </c>
      <c r="AG176" s="120">
        <v>0</v>
      </c>
      <c r="AI176" s="120">
        <v>0</v>
      </c>
      <c r="AK176" s="120">
        <v>1</v>
      </c>
      <c r="AL176" s="118" t="s">
        <v>3938</v>
      </c>
      <c r="AM176" s="118" t="s">
        <v>3990</v>
      </c>
      <c r="AO176" t="str">
        <f t="shared" si="4"/>
        <v>Herr</v>
      </c>
      <c r="AP176" s="101" t="str">
        <f t="shared" si="5"/>
        <v xml:space="preserve"> </v>
      </c>
    </row>
    <row r="177" spans="1:42" ht="15" x14ac:dyDescent="0.2">
      <c r="A177" s="117">
        <v>99028007</v>
      </c>
      <c r="B177" s="118" t="s">
        <v>696</v>
      </c>
      <c r="C177" s="118" t="s">
        <v>113</v>
      </c>
      <c r="D177" s="118" t="s">
        <v>4534</v>
      </c>
      <c r="E177" s="118" t="s">
        <v>4133</v>
      </c>
      <c r="F177" s="118" t="s">
        <v>4535</v>
      </c>
      <c r="G177" s="118" t="s">
        <v>32</v>
      </c>
      <c r="H177" s="119" t="s">
        <v>4533</v>
      </c>
      <c r="K177" s="118" t="s">
        <v>3875</v>
      </c>
      <c r="L177" s="120">
        <v>1</v>
      </c>
      <c r="M177" s="120">
        <v>1</v>
      </c>
      <c r="N177" s="120">
        <v>0</v>
      </c>
      <c r="O177" s="117">
        <v>259297</v>
      </c>
      <c r="R177" s="118" t="s">
        <v>3923</v>
      </c>
      <c r="S177" s="120">
        <v>0</v>
      </c>
      <c r="T177" s="118" t="s">
        <v>4187</v>
      </c>
      <c r="W177" s="118" t="s">
        <v>3923</v>
      </c>
      <c r="X177" s="120">
        <v>0</v>
      </c>
      <c r="Z177" s="120">
        <v>0</v>
      </c>
      <c r="AB177" s="118" t="s">
        <v>5996</v>
      </c>
      <c r="AC177" s="118" t="s">
        <v>5997</v>
      </c>
      <c r="AD177" s="118" t="s">
        <v>5998</v>
      </c>
      <c r="AE177" s="120">
        <v>0</v>
      </c>
      <c r="AG177" s="120">
        <v>0</v>
      </c>
      <c r="AI177" s="120">
        <v>0</v>
      </c>
      <c r="AK177" s="120">
        <v>0</v>
      </c>
      <c r="AM177" s="118" t="s">
        <v>4010</v>
      </c>
      <c r="AO177" t="str">
        <f t="shared" si="4"/>
        <v>Herr</v>
      </c>
      <c r="AP177" s="101" t="str">
        <f t="shared" si="5"/>
        <v xml:space="preserve"> </v>
      </c>
    </row>
    <row r="178" spans="1:42" ht="15" x14ac:dyDescent="0.2">
      <c r="A178" s="117">
        <v>99028008</v>
      </c>
      <c r="B178" s="118" t="s">
        <v>696</v>
      </c>
      <c r="C178" s="118" t="s">
        <v>111</v>
      </c>
      <c r="D178" s="118" t="s">
        <v>697</v>
      </c>
      <c r="E178" s="118" t="s">
        <v>4007</v>
      </c>
      <c r="F178" s="118" t="s">
        <v>1798</v>
      </c>
      <c r="G178" s="118" t="s">
        <v>1380</v>
      </c>
      <c r="H178" s="119" t="s">
        <v>4537</v>
      </c>
      <c r="K178" s="118" t="s">
        <v>3509</v>
      </c>
      <c r="L178" s="120">
        <v>1</v>
      </c>
      <c r="M178" s="120">
        <v>1</v>
      </c>
      <c r="N178" s="120">
        <v>0</v>
      </c>
      <c r="O178" s="117">
        <v>140596</v>
      </c>
      <c r="P178" s="118" t="s">
        <v>4536</v>
      </c>
      <c r="R178" s="118" t="s">
        <v>3928</v>
      </c>
      <c r="S178" s="120">
        <v>0</v>
      </c>
      <c r="W178" s="118" t="s">
        <v>3928</v>
      </c>
      <c r="X178" s="120">
        <v>0</v>
      </c>
      <c r="Z178" s="120">
        <v>0</v>
      </c>
      <c r="AB178" s="118" t="s">
        <v>5996</v>
      </c>
      <c r="AC178" s="118" t="s">
        <v>5997</v>
      </c>
      <c r="AD178" s="118" t="s">
        <v>5998</v>
      </c>
      <c r="AE178" s="120">
        <v>0</v>
      </c>
      <c r="AG178" s="120">
        <v>0</v>
      </c>
      <c r="AI178" s="120">
        <v>0</v>
      </c>
      <c r="AK178" s="120">
        <v>1</v>
      </c>
      <c r="AL178" s="118" t="s">
        <v>4319</v>
      </c>
      <c r="AM178" s="118" t="s">
        <v>4129</v>
      </c>
      <c r="AO178" t="str">
        <f t="shared" si="4"/>
        <v>Herr</v>
      </c>
      <c r="AP178" s="101" t="str">
        <f t="shared" si="5"/>
        <v xml:space="preserve"> </v>
      </c>
    </row>
    <row r="179" spans="1:42" ht="15" x14ac:dyDescent="0.2">
      <c r="A179" s="117">
        <v>99028009</v>
      </c>
      <c r="B179" s="118" t="s">
        <v>696</v>
      </c>
      <c r="C179" s="118" t="s">
        <v>949</v>
      </c>
      <c r="D179" s="118" t="s">
        <v>4539</v>
      </c>
      <c r="E179" s="118" t="s">
        <v>3994</v>
      </c>
      <c r="F179" s="118" t="s">
        <v>1775</v>
      </c>
      <c r="G179" s="118" t="s">
        <v>1383</v>
      </c>
      <c r="H179" s="119" t="s">
        <v>4538</v>
      </c>
      <c r="K179" s="118" t="s">
        <v>3608</v>
      </c>
      <c r="L179" s="120">
        <v>1</v>
      </c>
      <c r="M179" s="120">
        <v>1</v>
      </c>
      <c r="N179" s="120">
        <v>0</v>
      </c>
      <c r="O179" s="117">
        <v>170281</v>
      </c>
      <c r="P179" s="118" t="s">
        <v>4103</v>
      </c>
      <c r="R179" s="118" t="s">
        <v>3943</v>
      </c>
      <c r="S179" s="120">
        <v>0</v>
      </c>
      <c r="W179" s="118" t="s">
        <v>3943</v>
      </c>
      <c r="X179" s="120">
        <v>0</v>
      </c>
      <c r="Z179" s="120">
        <v>0</v>
      </c>
      <c r="AB179" s="118" t="s">
        <v>5996</v>
      </c>
      <c r="AC179" s="118" t="s">
        <v>5997</v>
      </c>
      <c r="AD179" s="118" t="s">
        <v>5998</v>
      </c>
      <c r="AE179" s="120">
        <v>0</v>
      </c>
      <c r="AG179" s="120">
        <v>0</v>
      </c>
      <c r="AI179" s="120">
        <v>0</v>
      </c>
      <c r="AK179" s="120">
        <v>0</v>
      </c>
      <c r="AM179" s="118" t="s">
        <v>4096</v>
      </c>
      <c r="AO179" t="str">
        <f t="shared" si="4"/>
        <v>Herr</v>
      </c>
      <c r="AP179" s="101" t="str">
        <f t="shared" si="5"/>
        <v xml:space="preserve"> </v>
      </c>
    </row>
    <row r="180" spans="1:42" ht="15" x14ac:dyDescent="0.2">
      <c r="A180" s="117">
        <v>99028010</v>
      </c>
      <c r="B180" s="118" t="s">
        <v>696</v>
      </c>
      <c r="C180" s="118" t="s">
        <v>57</v>
      </c>
      <c r="D180" s="118" t="s">
        <v>4541</v>
      </c>
      <c r="E180" s="118" t="s">
        <v>4250</v>
      </c>
      <c r="F180" s="118" t="s">
        <v>4094</v>
      </c>
      <c r="G180" s="118" t="s">
        <v>28</v>
      </c>
      <c r="H180" s="119" t="s">
        <v>4540</v>
      </c>
      <c r="L180" s="120">
        <v>1</v>
      </c>
      <c r="M180" s="120">
        <v>1</v>
      </c>
      <c r="N180" s="120">
        <v>0</v>
      </c>
      <c r="O180" s="117">
        <v>171823</v>
      </c>
      <c r="P180" s="118" t="s">
        <v>4090</v>
      </c>
      <c r="R180" s="118" t="s">
        <v>3920</v>
      </c>
      <c r="S180" s="120">
        <v>0</v>
      </c>
      <c r="W180" s="118" t="s">
        <v>3920</v>
      </c>
      <c r="X180" s="120">
        <v>0</v>
      </c>
      <c r="Z180" s="120">
        <v>0</v>
      </c>
      <c r="AB180" s="118" t="s">
        <v>5996</v>
      </c>
      <c r="AC180" s="118" t="s">
        <v>5997</v>
      </c>
      <c r="AD180" s="118" t="s">
        <v>5998</v>
      </c>
      <c r="AE180" s="120">
        <v>0</v>
      </c>
      <c r="AG180" s="120">
        <v>0</v>
      </c>
      <c r="AI180" s="120">
        <v>0</v>
      </c>
      <c r="AK180" s="120">
        <v>1</v>
      </c>
      <c r="AL180" s="118" t="s">
        <v>4033</v>
      </c>
      <c r="AM180" s="118" t="s">
        <v>4089</v>
      </c>
      <c r="AO180" t="str">
        <f t="shared" si="4"/>
        <v>Herr</v>
      </c>
      <c r="AP180" s="101" t="str">
        <f t="shared" si="5"/>
        <v xml:space="preserve"> </v>
      </c>
    </row>
    <row r="181" spans="1:42" ht="15" x14ac:dyDescent="0.2">
      <c r="A181" s="117">
        <v>99028011</v>
      </c>
      <c r="B181" s="118" t="s">
        <v>696</v>
      </c>
      <c r="C181" s="118" t="s">
        <v>77</v>
      </c>
      <c r="D181" s="118" t="s">
        <v>4543</v>
      </c>
      <c r="E181" s="118" t="s">
        <v>4108</v>
      </c>
      <c r="F181" s="118" t="s">
        <v>1775</v>
      </c>
      <c r="G181" s="118" t="s">
        <v>1383</v>
      </c>
      <c r="H181" s="119" t="s">
        <v>4542</v>
      </c>
      <c r="K181" s="118" t="s">
        <v>3712</v>
      </c>
      <c r="L181" s="120">
        <v>1</v>
      </c>
      <c r="M181" s="120">
        <v>1</v>
      </c>
      <c r="N181" s="120">
        <v>0</v>
      </c>
      <c r="O181" s="117">
        <v>286314</v>
      </c>
      <c r="P181" s="118" t="s">
        <v>4103</v>
      </c>
      <c r="R181" s="118" t="s">
        <v>3920</v>
      </c>
      <c r="S181" s="120">
        <v>0</v>
      </c>
      <c r="W181" s="118" t="s">
        <v>3920</v>
      </c>
      <c r="X181" s="120">
        <v>0</v>
      </c>
      <c r="Z181" s="120">
        <v>0</v>
      </c>
      <c r="AB181" s="118" t="s">
        <v>5996</v>
      </c>
      <c r="AC181" s="118" t="s">
        <v>5997</v>
      </c>
      <c r="AD181" s="118" t="s">
        <v>5998</v>
      </c>
      <c r="AE181" s="120">
        <v>0</v>
      </c>
      <c r="AG181" s="120">
        <v>0</v>
      </c>
      <c r="AI181" s="120">
        <v>0</v>
      </c>
      <c r="AK181" s="120">
        <v>0</v>
      </c>
      <c r="AM181" s="118" t="s">
        <v>4096</v>
      </c>
      <c r="AO181" t="str">
        <f t="shared" si="4"/>
        <v>Herr</v>
      </c>
      <c r="AP181" s="101" t="str">
        <f t="shared" si="5"/>
        <v xml:space="preserve"> </v>
      </c>
    </row>
    <row r="182" spans="1:42" ht="15" x14ac:dyDescent="0.2">
      <c r="A182" s="117">
        <v>99028012</v>
      </c>
      <c r="B182" s="118" t="s">
        <v>696</v>
      </c>
      <c r="C182" s="118" t="s">
        <v>60</v>
      </c>
      <c r="D182" s="118" t="s">
        <v>473</v>
      </c>
      <c r="F182" s="118" t="s">
        <v>4545</v>
      </c>
      <c r="G182" s="118" t="s">
        <v>909</v>
      </c>
      <c r="H182" s="119" t="s">
        <v>4544</v>
      </c>
      <c r="L182" s="120">
        <v>1</v>
      </c>
      <c r="M182" s="120">
        <v>1</v>
      </c>
      <c r="N182" s="120">
        <v>0</v>
      </c>
      <c r="O182" s="117">
        <v>156983</v>
      </c>
      <c r="P182" s="118" t="s">
        <v>4344</v>
      </c>
      <c r="R182" s="118" t="s">
        <v>3937</v>
      </c>
      <c r="S182" s="120">
        <v>0</v>
      </c>
      <c r="W182" s="118" t="s">
        <v>3937</v>
      </c>
      <c r="X182" s="120">
        <v>0</v>
      </c>
      <c r="Z182" s="120">
        <v>0</v>
      </c>
      <c r="AB182" s="118" t="s">
        <v>5996</v>
      </c>
      <c r="AC182" s="118" t="s">
        <v>5997</v>
      </c>
      <c r="AD182" s="118" t="s">
        <v>5998</v>
      </c>
      <c r="AE182" s="120">
        <v>0</v>
      </c>
      <c r="AG182" s="120">
        <v>0</v>
      </c>
      <c r="AI182" s="120">
        <v>0</v>
      </c>
      <c r="AK182" s="120">
        <v>1</v>
      </c>
      <c r="AL182" s="118" t="s">
        <v>3937</v>
      </c>
      <c r="AM182" s="118" t="s">
        <v>4077</v>
      </c>
      <c r="AO182" t="str">
        <f t="shared" si="4"/>
        <v>Herr</v>
      </c>
      <c r="AP182" s="101" t="str">
        <f t="shared" si="5"/>
        <v xml:space="preserve"> </v>
      </c>
    </row>
    <row r="183" spans="1:42" ht="15" x14ac:dyDescent="0.2">
      <c r="A183" s="117">
        <v>99028013</v>
      </c>
      <c r="B183" s="118" t="s">
        <v>696</v>
      </c>
      <c r="C183" s="118" t="s">
        <v>79</v>
      </c>
      <c r="D183" s="118" t="s">
        <v>1093</v>
      </c>
      <c r="E183" s="118" t="s">
        <v>4069</v>
      </c>
      <c r="F183" s="118" t="s">
        <v>4094</v>
      </c>
      <c r="G183" s="118" t="s">
        <v>28</v>
      </c>
      <c r="H183" s="119" t="s">
        <v>4546</v>
      </c>
      <c r="I183" s="118" t="s">
        <v>6046</v>
      </c>
      <c r="K183" s="118" t="s">
        <v>3312</v>
      </c>
      <c r="L183" s="120">
        <v>1</v>
      </c>
      <c r="M183" s="120">
        <v>1</v>
      </c>
      <c r="N183" s="120">
        <v>0</v>
      </c>
      <c r="O183" s="117">
        <v>100017</v>
      </c>
      <c r="P183" s="118" t="s">
        <v>4090</v>
      </c>
      <c r="R183" s="118" t="s">
        <v>3926</v>
      </c>
      <c r="S183" s="120">
        <v>1</v>
      </c>
      <c r="W183" s="118" t="s">
        <v>3926</v>
      </c>
      <c r="X183" s="120">
        <v>0</v>
      </c>
      <c r="Z183" s="120">
        <v>0</v>
      </c>
      <c r="AB183" s="118" t="s">
        <v>5996</v>
      </c>
      <c r="AC183" s="118" t="s">
        <v>5997</v>
      </c>
      <c r="AD183" s="118" t="s">
        <v>5998</v>
      </c>
      <c r="AE183" s="120">
        <v>0</v>
      </c>
      <c r="AG183" s="120">
        <v>0</v>
      </c>
      <c r="AI183" s="120">
        <v>0</v>
      </c>
      <c r="AK183" s="120">
        <v>0</v>
      </c>
      <c r="AM183" s="118" t="s">
        <v>4089</v>
      </c>
      <c r="AO183" t="str">
        <f t="shared" si="4"/>
        <v>Herr</v>
      </c>
      <c r="AP183" s="101" t="str">
        <f t="shared" si="5"/>
        <v>VV</v>
      </c>
    </row>
    <row r="184" spans="1:42" ht="15" x14ac:dyDescent="0.2">
      <c r="A184" s="117">
        <v>99028014</v>
      </c>
      <c r="B184" s="118" t="s">
        <v>253</v>
      </c>
      <c r="C184" s="118" t="s">
        <v>792</v>
      </c>
      <c r="D184" s="118" t="s">
        <v>4548</v>
      </c>
      <c r="E184" s="118" t="s">
        <v>4133</v>
      </c>
      <c r="F184" s="118" t="s">
        <v>1789</v>
      </c>
      <c r="G184" s="118" t="s">
        <v>21</v>
      </c>
      <c r="H184" s="119" t="s">
        <v>4547</v>
      </c>
      <c r="L184" s="120">
        <v>1</v>
      </c>
      <c r="M184" s="120">
        <v>1</v>
      </c>
      <c r="N184" s="120">
        <v>0</v>
      </c>
      <c r="O184" s="117">
        <v>114353</v>
      </c>
      <c r="P184" s="118" t="s">
        <v>4160</v>
      </c>
      <c r="R184" s="118" t="s">
        <v>3920</v>
      </c>
      <c r="S184" s="120">
        <v>0</v>
      </c>
      <c r="W184" s="118" t="s">
        <v>3920</v>
      </c>
      <c r="X184" s="120">
        <v>0</v>
      </c>
      <c r="Z184" s="120">
        <v>0</v>
      </c>
      <c r="AB184" s="118" t="s">
        <v>6012</v>
      </c>
      <c r="AC184" s="118" t="s">
        <v>5997</v>
      </c>
      <c r="AD184" s="118" t="s">
        <v>5998</v>
      </c>
      <c r="AE184" s="120">
        <v>0</v>
      </c>
      <c r="AG184" s="120">
        <v>0</v>
      </c>
      <c r="AI184" s="120">
        <v>0</v>
      </c>
      <c r="AK184" s="120">
        <v>0</v>
      </c>
      <c r="AM184" s="118" t="s">
        <v>4129</v>
      </c>
      <c r="AO184" t="str">
        <f t="shared" si="4"/>
        <v>Frau</v>
      </c>
      <c r="AP184" s="101" t="str">
        <f t="shared" si="5"/>
        <v xml:space="preserve"> </v>
      </c>
    </row>
    <row r="185" spans="1:42" ht="15" x14ac:dyDescent="0.2">
      <c r="A185" s="117">
        <v>99028015</v>
      </c>
      <c r="B185" s="118" t="s">
        <v>254</v>
      </c>
      <c r="C185" s="118" t="s">
        <v>71</v>
      </c>
      <c r="D185" s="118" t="s">
        <v>4550</v>
      </c>
      <c r="E185" s="118" t="s">
        <v>4038</v>
      </c>
      <c r="F185" s="118" t="s">
        <v>4388</v>
      </c>
      <c r="G185" s="118" t="s">
        <v>1370</v>
      </c>
      <c r="H185" s="119" t="s">
        <v>4549</v>
      </c>
      <c r="K185" s="118" t="s">
        <v>3497</v>
      </c>
      <c r="L185" s="120">
        <v>1</v>
      </c>
      <c r="M185" s="120">
        <v>1</v>
      </c>
      <c r="N185" s="120">
        <v>0</v>
      </c>
      <c r="O185" s="117">
        <v>136436</v>
      </c>
      <c r="P185" s="118" t="s">
        <v>4385</v>
      </c>
      <c r="R185" s="118" t="s">
        <v>3931</v>
      </c>
      <c r="S185" s="120">
        <v>0</v>
      </c>
      <c r="W185" s="118" t="s">
        <v>3931</v>
      </c>
      <c r="X185" s="120">
        <v>0</v>
      </c>
      <c r="Z185" s="120">
        <v>0</v>
      </c>
      <c r="AB185" s="118" t="s">
        <v>5996</v>
      </c>
      <c r="AC185" s="118" t="s">
        <v>5997</v>
      </c>
      <c r="AD185" s="118" t="s">
        <v>5998</v>
      </c>
      <c r="AE185" s="120">
        <v>0</v>
      </c>
      <c r="AG185" s="120">
        <v>0</v>
      </c>
      <c r="AI185" s="120">
        <v>0</v>
      </c>
      <c r="AK185" s="120">
        <v>1</v>
      </c>
      <c r="AL185" s="118" t="s">
        <v>4045</v>
      </c>
      <c r="AM185" s="118" t="s">
        <v>3990</v>
      </c>
      <c r="AO185" t="str">
        <f t="shared" si="4"/>
        <v>Herr</v>
      </c>
      <c r="AP185" s="101" t="str">
        <f t="shared" si="5"/>
        <v xml:space="preserve"> </v>
      </c>
    </row>
    <row r="186" spans="1:42" ht="15" x14ac:dyDescent="0.2">
      <c r="A186" s="117">
        <v>99028016</v>
      </c>
      <c r="B186" s="118" t="s">
        <v>1638</v>
      </c>
      <c r="C186" s="118" t="s">
        <v>62</v>
      </c>
      <c r="D186" s="118" t="s">
        <v>1302</v>
      </c>
      <c r="E186" s="118" t="s">
        <v>4225</v>
      </c>
      <c r="F186" s="118" t="s">
        <v>4553</v>
      </c>
      <c r="G186" s="118" t="s">
        <v>895</v>
      </c>
      <c r="H186" s="119" t="s">
        <v>4552</v>
      </c>
      <c r="I186" s="118" t="s">
        <v>6047</v>
      </c>
      <c r="K186" s="118" t="s">
        <v>3300</v>
      </c>
      <c r="L186" s="120">
        <v>1</v>
      </c>
      <c r="M186" s="120">
        <v>1</v>
      </c>
      <c r="N186" s="120">
        <v>0</v>
      </c>
      <c r="O186" s="117">
        <v>171558</v>
      </c>
      <c r="P186" s="118" t="s">
        <v>4551</v>
      </c>
      <c r="R186" s="118" t="s">
        <v>3927</v>
      </c>
      <c r="S186" s="120">
        <v>1</v>
      </c>
      <c r="W186" s="118" t="s">
        <v>3927</v>
      </c>
      <c r="X186" s="120">
        <v>0</v>
      </c>
      <c r="Z186" s="120">
        <v>0</v>
      </c>
      <c r="AB186" s="118" t="s">
        <v>5996</v>
      </c>
      <c r="AC186" s="118" t="s">
        <v>5997</v>
      </c>
      <c r="AD186" s="118" t="s">
        <v>5998</v>
      </c>
      <c r="AE186" s="120">
        <v>0</v>
      </c>
      <c r="AG186" s="120">
        <v>0</v>
      </c>
      <c r="AI186" s="120">
        <v>0</v>
      </c>
      <c r="AK186" s="120">
        <v>0</v>
      </c>
      <c r="AM186" s="118" t="s">
        <v>3997</v>
      </c>
      <c r="AO186" t="str">
        <f t="shared" si="4"/>
        <v>Herr</v>
      </c>
      <c r="AP186" s="101" t="str">
        <f t="shared" si="5"/>
        <v>VV</v>
      </c>
    </row>
    <row r="187" spans="1:42" ht="15" x14ac:dyDescent="0.2">
      <c r="A187" s="117">
        <v>99028018</v>
      </c>
      <c r="B187" s="118" t="s">
        <v>839</v>
      </c>
      <c r="C187" s="118" t="s">
        <v>1058</v>
      </c>
      <c r="D187" s="118" t="s">
        <v>4555</v>
      </c>
      <c r="E187" s="118" t="s">
        <v>4184</v>
      </c>
      <c r="F187" s="118" t="s">
        <v>4318</v>
      </c>
      <c r="G187" s="118" t="s">
        <v>905</v>
      </c>
      <c r="H187" s="119" t="s">
        <v>4554</v>
      </c>
      <c r="L187" s="120">
        <v>1</v>
      </c>
      <c r="M187" s="120">
        <v>1</v>
      </c>
      <c r="N187" s="120">
        <v>0</v>
      </c>
      <c r="O187" s="117">
        <v>135306</v>
      </c>
      <c r="P187" s="118" t="s">
        <v>4315</v>
      </c>
      <c r="R187" s="118" t="s">
        <v>3947</v>
      </c>
      <c r="S187" s="120">
        <v>0</v>
      </c>
      <c r="W187" s="118" t="s">
        <v>3947</v>
      </c>
      <c r="X187" s="120">
        <v>0</v>
      </c>
      <c r="Z187" s="120">
        <v>0</v>
      </c>
      <c r="AB187" s="118" t="s">
        <v>6012</v>
      </c>
      <c r="AC187" s="118" t="s">
        <v>5997</v>
      </c>
      <c r="AD187" s="118" t="s">
        <v>5998</v>
      </c>
      <c r="AE187" s="120">
        <v>0</v>
      </c>
      <c r="AG187" s="120">
        <v>0</v>
      </c>
      <c r="AI187" s="120">
        <v>0</v>
      </c>
      <c r="AK187" s="120">
        <v>1</v>
      </c>
      <c r="AL187" s="118" t="s">
        <v>4240</v>
      </c>
      <c r="AM187" s="118" t="s">
        <v>4077</v>
      </c>
      <c r="AO187" t="str">
        <f t="shared" si="4"/>
        <v>Frau</v>
      </c>
      <c r="AP187" s="101" t="str">
        <f t="shared" si="5"/>
        <v xml:space="preserve"> </v>
      </c>
    </row>
    <row r="188" spans="1:42" ht="15" x14ac:dyDescent="0.2">
      <c r="A188" s="117">
        <v>99028049</v>
      </c>
      <c r="B188" s="118" t="s">
        <v>1880</v>
      </c>
      <c r="C188" s="118" t="s">
        <v>1010</v>
      </c>
      <c r="D188" s="118" t="s">
        <v>4557</v>
      </c>
      <c r="E188" s="118" t="s">
        <v>4184</v>
      </c>
      <c r="F188" s="118" t="s">
        <v>4558</v>
      </c>
      <c r="G188" s="118" t="s">
        <v>1168</v>
      </c>
      <c r="H188" s="119" t="s">
        <v>4556</v>
      </c>
      <c r="K188" s="118" t="s">
        <v>3751</v>
      </c>
      <c r="L188" s="120">
        <v>1</v>
      </c>
      <c r="M188" s="120">
        <v>1</v>
      </c>
      <c r="N188" s="120">
        <v>0</v>
      </c>
      <c r="O188" s="117">
        <v>114752</v>
      </c>
      <c r="P188" s="118" t="s">
        <v>4041</v>
      </c>
      <c r="R188" s="118" t="s">
        <v>3918</v>
      </c>
      <c r="S188" s="120">
        <v>0</v>
      </c>
      <c r="W188" s="118" t="s">
        <v>3918</v>
      </c>
      <c r="X188" s="120">
        <v>0</v>
      </c>
      <c r="Z188" s="120">
        <v>0</v>
      </c>
      <c r="AB188" s="118" t="s">
        <v>5996</v>
      </c>
      <c r="AC188" s="118" t="s">
        <v>5997</v>
      </c>
      <c r="AD188" s="118" t="s">
        <v>5998</v>
      </c>
      <c r="AE188" s="120">
        <v>0</v>
      </c>
      <c r="AG188" s="120">
        <v>0</v>
      </c>
      <c r="AI188" s="120">
        <v>0</v>
      </c>
      <c r="AK188" s="120">
        <v>0</v>
      </c>
      <c r="AM188" s="118" t="s">
        <v>3985</v>
      </c>
      <c r="AO188" t="str">
        <f t="shared" si="4"/>
        <v>Herr</v>
      </c>
      <c r="AP188" s="101" t="str">
        <f t="shared" si="5"/>
        <v xml:space="preserve"> </v>
      </c>
    </row>
    <row r="189" spans="1:42" ht="15" x14ac:dyDescent="0.2">
      <c r="A189" s="117">
        <v>99028050</v>
      </c>
      <c r="B189" s="118" t="s">
        <v>1274</v>
      </c>
      <c r="C189" s="118" t="s">
        <v>193</v>
      </c>
      <c r="D189" s="118" t="s">
        <v>4560</v>
      </c>
      <c r="E189" s="118" t="s">
        <v>4379</v>
      </c>
      <c r="F189" s="118" t="s">
        <v>4397</v>
      </c>
      <c r="G189" s="118" t="s">
        <v>13</v>
      </c>
      <c r="H189" s="119" t="s">
        <v>4559</v>
      </c>
      <c r="K189" s="118" t="s">
        <v>3335</v>
      </c>
      <c r="L189" s="120">
        <v>1</v>
      </c>
      <c r="M189" s="120">
        <v>1</v>
      </c>
      <c r="N189" s="120">
        <v>0</v>
      </c>
      <c r="O189" s="117">
        <v>100227</v>
      </c>
      <c r="P189" s="118" t="s">
        <v>4169</v>
      </c>
      <c r="R189" s="118" t="s">
        <v>3925</v>
      </c>
      <c r="S189" s="120">
        <v>0</v>
      </c>
      <c r="W189" s="118" t="s">
        <v>3925</v>
      </c>
      <c r="X189" s="120">
        <v>0</v>
      </c>
      <c r="Z189" s="120">
        <v>0</v>
      </c>
      <c r="AB189" s="118" t="s">
        <v>5996</v>
      </c>
      <c r="AC189" s="118" t="s">
        <v>5997</v>
      </c>
      <c r="AD189" s="118" t="s">
        <v>5998</v>
      </c>
      <c r="AE189" s="120">
        <v>0</v>
      </c>
      <c r="AG189" s="120">
        <v>0</v>
      </c>
      <c r="AI189" s="120">
        <v>0</v>
      </c>
      <c r="AK189" s="120">
        <v>1</v>
      </c>
      <c r="AL189" s="118" t="s">
        <v>4196</v>
      </c>
      <c r="AM189" s="118" t="s">
        <v>4168</v>
      </c>
      <c r="AO189" t="str">
        <f t="shared" si="4"/>
        <v>Herr</v>
      </c>
      <c r="AP189" s="101" t="str">
        <f t="shared" si="5"/>
        <v xml:space="preserve"> </v>
      </c>
    </row>
    <row r="190" spans="1:42" ht="15" x14ac:dyDescent="0.2">
      <c r="A190" s="117">
        <v>99028051</v>
      </c>
      <c r="B190" s="118" t="s">
        <v>255</v>
      </c>
      <c r="C190" s="118" t="s">
        <v>113</v>
      </c>
      <c r="D190" s="118" t="s">
        <v>4562</v>
      </c>
      <c r="E190" s="118" t="s">
        <v>3994</v>
      </c>
      <c r="F190" s="118" t="s">
        <v>4014</v>
      </c>
      <c r="G190" s="118" t="s">
        <v>891</v>
      </c>
      <c r="H190" s="119" t="s">
        <v>4561</v>
      </c>
      <c r="K190" s="118" t="s">
        <v>3472</v>
      </c>
      <c r="L190" s="120">
        <v>1</v>
      </c>
      <c r="M190" s="120">
        <v>1</v>
      </c>
      <c r="N190" s="120">
        <v>0</v>
      </c>
      <c r="O190" s="117">
        <v>115615</v>
      </c>
      <c r="P190" s="118" t="s">
        <v>4058</v>
      </c>
      <c r="R190" s="118" t="s">
        <v>3929</v>
      </c>
      <c r="S190" s="120">
        <v>0</v>
      </c>
      <c r="W190" s="118" t="s">
        <v>3929</v>
      </c>
      <c r="X190" s="120">
        <v>0</v>
      </c>
      <c r="Z190" s="120">
        <v>0</v>
      </c>
      <c r="AB190" s="118" t="s">
        <v>5996</v>
      </c>
      <c r="AC190" s="118" t="s">
        <v>5997</v>
      </c>
      <c r="AD190" s="118" t="s">
        <v>5998</v>
      </c>
      <c r="AE190" s="120">
        <v>0</v>
      </c>
      <c r="AG190" s="120">
        <v>0</v>
      </c>
      <c r="AI190" s="120">
        <v>0</v>
      </c>
      <c r="AK190" s="120">
        <v>1</v>
      </c>
      <c r="AL190" s="118" t="s">
        <v>4065</v>
      </c>
      <c r="AM190" s="118" t="s">
        <v>4010</v>
      </c>
      <c r="AN190" s="118" t="s">
        <v>6202</v>
      </c>
      <c r="AO190" t="str">
        <f t="shared" si="4"/>
        <v>Herr</v>
      </c>
      <c r="AP190" s="101" t="str">
        <f t="shared" si="5"/>
        <v xml:space="preserve"> </v>
      </c>
    </row>
    <row r="191" spans="1:42" ht="15" x14ac:dyDescent="0.2">
      <c r="A191" s="117">
        <v>99028083</v>
      </c>
      <c r="B191" s="118" t="s">
        <v>255</v>
      </c>
      <c r="C191" s="118" t="s">
        <v>6194</v>
      </c>
      <c r="D191" s="118" t="s">
        <v>4564</v>
      </c>
      <c r="E191" s="118" t="s">
        <v>4126</v>
      </c>
      <c r="F191" s="118" t="s">
        <v>4388</v>
      </c>
      <c r="G191" s="118" t="s">
        <v>1370</v>
      </c>
      <c r="H191" s="119" t="s">
        <v>4563</v>
      </c>
      <c r="I191" s="118" t="s">
        <v>6048</v>
      </c>
      <c r="J191" s="118" t="s">
        <v>6049</v>
      </c>
      <c r="K191" s="118" t="s">
        <v>3249</v>
      </c>
      <c r="L191" s="120">
        <v>1</v>
      </c>
      <c r="M191" s="120">
        <v>1</v>
      </c>
      <c r="N191" s="120">
        <v>0</v>
      </c>
      <c r="O191" s="117">
        <v>100153</v>
      </c>
      <c r="P191" s="118" t="s">
        <v>4385</v>
      </c>
      <c r="R191" s="118" t="s">
        <v>3927</v>
      </c>
      <c r="S191" s="120">
        <v>1</v>
      </c>
      <c r="T191" s="118" t="s">
        <v>4373</v>
      </c>
      <c r="W191" s="118" t="s">
        <v>3927</v>
      </c>
      <c r="X191" s="120">
        <v>1</v>
      </c>
      <c r="Z191" s="120">
        <v>0</v>
      </c>
      <c r="AB191" s="118" t="s">
        <v>5996</v>
      </c>
      <c r="AC191" s="118" t="s">
        <v>5997</v>
      </c>
      <c r="AD191" s="118" t="s">
        <v>5998</v>
      </c>
      <c r="AE191" s="120">
        <v>0</v>
      </c>
      <c r="AG191" s="120">
        <v>0</v>
      </c>
      <c r="AI191" s="120">
        <v>0</v>
      </c>
      <c r="AK191" s="120">
        <v>1</v>
      </c>
      <c r="AL191" s="118" t="s">
        <v>4065</v>
      </c>
      <c r="AM191" s="118" t="s">
        <v>3990</v>
      </c>
      <c r="AO191" t="str">
        <f t="shared" si="4"/>
        <v>Herr</v>
      </c>
      <c r="AP191" s="101" t="str">
        <f t="shared" si="5"/>
        <v>VV</v>
      </c>
    </row>
    <row r="192" spans="1:42" ht="15" x14ac:dyDescent="0.2">
      <c r="A192" s="117">
        <v>99028084</v>
      </c>
      <c r="B192" s="118" t="s">
        <v>255</v>
      </c>
      <c r="C192" s="118" t="s">
        <v>55</v>
      </c>
      <c r="D192" s="118" t="s">
        <v>1265</v>
      </c>
      <c r="E192" s="118" t="s">
        <v>4133</v>
      </c>
      <c r="F192" s="118" t="s">
        <v>4081</v>
      </c>
      <c r="G192" s="118" t="s">
        <v>1404</v>
      </c>
      <c r="H192" s="119" t="s">
        <v>4565</v>
      </c>
      <c r="K192" s="118" t="s">
        <v>3588</v>
      </c>
      <c r="L192" s="120">
        <v>1</v>
      </c>
      <c r="M192" s="120">
        <v>1</v>
      </c>
      <c r="N192" s="120">
        <v>0</v>
      </c>
      <c r="O192" s="117">
        <v>166815</v>
      </c>
      <c r="P192" s="118" t="s">
        <v>4078</v>
      </c>
      <c r="Q192" s="118" t="s">
        <v>6026</v>
      </c>
      <c r="R192" s="118" t="s">
        <v>3946</v>
      </c>
      <c r="S192" s="120">
        <v>0</v>
      </c>
      <c r="W192" s="118" t="s">
        <v>3946</v>
      </c>
      <c r="X192" s="120">
        <v>0</v>
      </c>
      <c r="Z192" s="120">
        <v>0</v>
      </c>
      <c r="AB192" s="118" t="s">
        <v>5996</v>
      </c>
      <c r="AC192" s="118" t="s">
        <v>5997</v>
      </c>
      <c r="AD192" s="118" t="s">
        <v>5998</v>
      </c>
      <c r="AE192" s="120">
        <v>0</v>
      </c>
      <c r="AG192" s="120">
        <v>0</v>
      </c>
      <c r="AI192" s="120">
        <v>0</v>
      </c>
      <c r="AK192" s="120">
        <v>1</v>
      </c>
      <c r="AL192" s="118" t="s">
        <v>4322</v>
      </c>
      <c r="AM192" s="118" t="s">
        <v>4077</v>
      </c>
      <c r="AO192" t="str">
        <f t="shared" si="4"/>
        <v>Herr</v>
      </c>
      <c r="AP192" s="101" t="str">
        <f t="shared" si="5"/>
        <v xml:space="preserve"> </v>
      </c>
    </row>
    <row r="193" spans="1:42" ht="15" x14ac:dyDescent="0.2">
      <c r="A193" s="117">
        <v>99028085</v>
      </c>
      <c r="B193" s="118" t="s">
        <v>255</v>
      </c>
      <c r="C193" s="118" t="s">
        <v>982</v>
      </c>
      <c r="D193" s="118" t="s">
        <v>518</v>
      </c>
      <c r="E193" s="118" t="s">
        <v>4108</v>
      </c>
      <c r="F193" s="118" t="s">
        <v>4567</v>
      </c>
      <c r="G193" s="118" t="s">
        <v>1391</v>
      </c>
      <c r="H193" s="119" t="s">
        <v>4566</v>
      </c>
      <c r="K193" s="118" t="s">
        <v>3752</v>
      </c>
      <c r="L193" s="120">
        <v>1</v>
      </c>
      <c r="M193" s="120">
        <v>1</v>
      </c>
      <c r="N193" s="120">
        <v>0</v>
      </c>
      <c r="O193" s="117">
        <v>185878</v>
      </c>
      <c r="P193" s="118" t="s">
        <v>4344</v>
      </c>
      <c r="Q193" s="118" t="s">
        <v>6009</v>
      </c>
      <c r="R193" s="118" t="s">
        <v>3940</v>
      </c>
      <c r="S193" s="120">
        <v>0</v>
      </c>
      <c r="W193" s="118" t="s">
        <v>3940</v>
      </c>
      <c r="X193" s="120">
        <v>0</v>
      </c>
      <c r="Z193" s="120">
        <v>0</v>
      </c>
      <c r="AB193" s="118" t="s">
        <v>5996</v>
      </c>
      <c r="AC193" s="118" t="s">
        <v>5997</v>
      </c>
      <c r="AD193" s="118" t="s">
        <v>5998</v>
      </c>
      <c r="AE193" s="120">
        <v>0</v>
      </c>
      <c r="AG193" s="120">
        <v>0</v>
      </c>
      <c r="AI193" s="120">
        <v>0</v>
      </c>
      <c r="AK193" s="120">
        <v>1</v>
      </c>
      <c r="AL193" s="118" t="s">
        <v>4208</v>
      </c>
      <c r="AM193" s="118" t="s">
        <v>4077</v>
      </c>
      <c r="AO193" t="str">
        <f t="shared" si="4"/>
        <v>Herr</v>
      </c>
      <c r="AP193" s="101" t="str">
        <f t="shared" si="5"/>
        <v xml:space="preserve"> </v>
      </c>
    </row>
    <row r="194" spans="1:42" ht="15" x14ac:dyDescent="0.2">
      <c r="A194" s="117">
        <v>99028086</v>
      </c>
      <c r="B194" s="118" t="s">
        <v>255</v>
      </c>
      <c r="C194" s="118" t="s">
        <v>922</v>
      </c>
      <c r="D194" s="118" t="s">
        <v>518</v>
      </c>
      <c r="E194" s="118" t="s">
        <v>4108</v>
      </c>
      <c r="F194" s="118" t="s">
        <v>4567</v>
      </c>
      <c r="G194" s="118" t="s">
        <v>1391</v>
      </c>
      <c r="H194" s="119" t="s">
        <v>4568</v>
      </c>
      <c r="L194" s="120">
        <v>1</v>
      </c>
      <c r="M194" s="120">
        <v>1</v>
      </c>
      <c r="N194" s="120">
        <v>0</v>
      </c>
      <c r="O194" s="117">
        <v>185879</v>
      </c>
      <c r="P194" s="118" t="s">
        <v>4344</v>
      </c>
      <c r="Q194" s="118" t="s">
        <v>6000</v>
      </c>
      <c r="R194" s="118" t="s">
        <v>3933</v>
      </c>
      <c r="S194" s="120">
        <v>0</v>
      </c>
      <c r="W194" s="118" t="s">
        <v>3933</v>
      </c>
      <c r="X194" s="120">
        <v>0</v>
      </c>
      <c r="Z194" s="120">
        <v>0</v>
      </c>
      <c r="AB194" s="118" t="s">
        <v>6012</v>
      </c>
      <c r="AC194" s="118" t="s">
        <v>5997</v>
      </c>
      <c r="AD194" s="118" t="s">
        <v>5998</v>
      </c>
      <c r="AE194" s="120">
        <v>0</v>
      </c>
      <c r="AG194" s="120">
        <v>0</v>
      </c>
      <c r="AI194" s="120">
        <v>0</v>
      </c>
      <c r="AK194" s="120">
        <v>1</v>
      </c>
      <c r="AL194" s="118" t="s">
        <v>4040</v>
      </c>
      <c r="AM194" s="118" t="s">
        <v>4077</v>
      </c>
      <c r="AO194" t="str">
        <f t="shared" ref="AO194:AO257" si="6">IF(AB194="m","Herr","Frau")</f>
        <v>Frau</v>
      </c>
      <c r="AP194" s="101" t="str">
        <f t="shared" ref="AP194:AP257" si="7">IF(S194=1,"VV"," ")</f>
        <v xml:space="preserve"> </v>
      </c>
    </row>
    <row r="195" spans="1:42" ht="15" x14ac:dyDescent="0.2">
      <c r="A195" s="117">
        <v>99028087</v>
      </c>
      <c r="B195" s="118" t="s">
        <v>1212</v>
      </c>
      <c r="C195" s="118" t="s">
        <v>101</v>
      </c>
      <c r="D195" s="118" t="s">
        <v>4570</v>
      </c>
      <c r="E195" s="118" t="s">
        <v>4007</v>
      </c>
      <c r="F195" s="118" t="s">
        <v>4571</v>
      </c>
      <c r="G195" s="118" t="s">
        <v>1401</v>
      </c>
      <c r="H195" s="119" t="s">
        <v>4569</v>
      </c>
      <c r="L195" s="120">
        <v>1</v>
      </c>
      <c r="M195" s="120">
        <v>1</v>
      </c>
      <c r="N195" s="120">
        <v>0</v>
      </c>
      <c r="O195" s="117">
        <v>790356</v>
      </c>
      <c r="P195" s="118" t="s">
        <v>4041</v>
      </c>
      <c r="R195" s="118" t="s">
        <v>3937</v>
      </c>
      <c r="S195" s="120">
        <v>0</v>
      </c>
      <c r="W195" s="118" t="s">
        <v>3937</v>
      </c>
      <c r="X195" s="120">
        <v>0</v>
      </c>
      <c r="Z195" s="120">
        <v>0</v>
      </c>
      <c r="AB195" s="118" t="s">
        <v>5996</v>
      </c>
      <c r="AC195" s="118" t="s">
        <v>5997</v>
      </c>
      <c r="AD195" s="118" t="s">
        <v>5998</v>
      </c>
      <c r="AE195" s="120">
        <v>0</v>
      </c>
      <c r="AG195" s="120">
        <v>0</v>
      </c>
      <c r="AI195" s="120">
        <v>0</v>
      </c>
      <c r="AK195" s="120">
        <v>0</v>
      </c>
      <c r="AM195" s="118" t="s">
        <v>3985</v>
      </c>
      <c r="AO195" t="str">
        <f t="shared" si="6"/>
        <v>Herr</v>
      </c>
      <c r="AP195" s="101" t="str">
        <f t="shared" si="7"/>
        <v xml:space="preserve"> </v>
      </c>
    </row>
    <row r="196" spans="1:42" ht="15" x14ac:dyDescent="0.2">
      <c r="A196" s="117">
        <v>99028088</v>
      </c>
      <c r="B196" s="118" t="s">
        <v>1213</v>
      </c>
      <c r="C196" s="118" t="s">
        <v>72</v>
      </c>
      <c r="D196" s="118" t="s">
        <v>4573</v>
      </c>
      <c r="E196" s="118" t="s">
        <v>3994</v>
      </c>
      <c r="F196" s="118" t="s">
        <v>4318</v>
      </c>
      <c r="G196" s="118" t="s">
        <v>905</v>
      </c>
      <c r="H196" s="119" t="s">
        <v>4572</v>
      </c>
      <c r="K196" s="118" t="s">
        <v>3530</v>
      </c>
      <c r="L196" s="120">
        <v>1</v>
      </c>
      <c r="M196" s="120">
        <v>1</v>
      </c>
      <c r="N196" s="120">
        <v>0</v>
      </c>
      <c r="O196" s="117">
        <v>148066</v>
      </c>
      <c r="P196" s="118" t="s">
        <v>4315</v>
      </c>
      <c r="Q196" s="118" t="s">
        <v>6026</v>
      </c>
      <c r="R196" s="118" t="s">
        <v>3928</v>
      </c>
      <c r="S196" s="120">
        <v>0</v>
      </c>
      <c r="W196" s="118" t="s">
        <v>3928</v>
      </c>
      <c r="X196" s="120">
        <v>0</v>
      </c>
      <c r="Z196" s="120">
        <v>0</v>
      </c>
      <c r="AB196" s="118" t="s">
        <v>5996</v>
      </c>
      <c r="AC196" s="118" t="s">
        <v>5997</v>
      </c>
      <c r="AD196" s="118" t="s">
        <v>5998</v>
      </c>
      <c r="AE196" s="120">
        <v>0</v>
      </c>
      <c r="AG196" s="120">
        <v>0</v>
      </c>
      <c r="AI196" s="120">
        <v>0</v>
      </c>
      <c r="AK196" s="120">
        <v>0</v>
      </c>
      <c r="AM196" s="118" t="s">
        <v>4077</v>
      </c>
      <c r="AO196" t="str">
        <f t="shared" si="6"/>
        <v>Herr</v>
      </c>
      <c r="AP196" s="101" t="str">
        <f t="shared" si="7"/>
        <v xml:space="preserve"> </v>
      </c>
    </row>
    <row r="197" spans="1:42" ht="15" x14ac:dyDescent="0.2">
      <c r="A197" s="117">
        <v>99028089</v>
      </c>
      <c r="B197" s="118" t="s">
        <v>1213</v>
      </c>
      <c r="C197" s="118" t="s">
        <v>62</v>
      </c>
      <c r="D197" s="118" t="s">
        <v>4575</v>
      </c>
      <c r="E197" s="118" t="s">
        <v>4122</v>
      </c>
      <c r="F197" s="118" t="s">
        <v>3174</v>
      </c>
      <c r="G197" s="118" t="s">
        <v>1369</v>
      </c>
      <c r="H197" s="119" t="s">
        <v>4574</v>
      </c>
      <c r="L197" s="120">
        <v>1</v>
      </c>
      <c r="M197" s="120">
        <v>1</v>
      </c>
      <c r="N197" s="120">
        <v>0</v>
      </c>
      <c r="O197" s="117">
        <v>145738</v>
      </c>
      <c r="P197" s="118" t="s">
        <v>4340</v>
      </c>
      <c r="R197" s="118" t="s">
        <v>3936</v>
      </c>
      <c r="S197" s="120">
        <v>0</v>
      </c>
      <c r="W197" s="118" t="s">
        <v>3936</v>
      </c>
      <c r="X197" s="120">
        <v>0</v>
      </c>
      <c r="Z197" s="120">
        <v>0</v>
      </c>
      <c r="AB197" s="118" t="s">
        <v>5996</v>
      </c>
      <c r="AC197" s="118" t="s">
        <v>5997</v>
      </c>
      <c r="AD197" s="118" t="s">
        <v>5998</v>
      </c>
      <c r="AE197" s="120">
        <v>0</v>
      </c>
      <c r="AG197" s="120">
        <v>0</v>
      </c>
      <c r="AI197" s="120">
        <v>0</v>
      </c>
      <c r="AK197" s="120">
        <v>1</v>
      </c>
      <c r="AL197" s="118" t="s">
        <v>4297</v>
      </c>
      <c r="AM197" s="118" t="s">
        <v>4024</v>
      </c>
      <c r="AO197" t="str">
        <f t="shared" si="6"/>
        <v>Herr</v>
      </c>
      <c r="AP197" s="101" t="str">
        <f t="shared" si="7"/>
        <v xml:space="preserve"> </v>
      </c>
    </row>
    <row r="198" spans="1:42" ht="15" x14ac:dyDescent="0.2">
      <c r="A198" s="117">
        <v>99028090</v>
      </c>
      <c r="B198" s="118" t="s">
        <v>1213</v>
      </c>
      <c r="C198" s="118" t="s">
        <v>982</v>
      </c>
      <c r="D198" s="118" t="s">
        <v>4577</v>
      </c>
      <c r="F198" s="118" t="s">
        <v>4081</v>
      </c>
      <c r="G198" s="118" t="s">
        <v>1404</v>
      </c>
      <c r="H198" s="119" t="s">
        <v>4576</v>
      </c>
      <c r="L198" s="120">
        <v>1</v>
      </c>
      <c r="M198" s="120">
        <v>1</v>
      </c>
      <c r="N198" s="120">
        <v>0</v>
      </c>
      <c r="O198" s="117">
        <v>166819</v>
      </c>
      <c r="P198" s="118" t="s">
        <v>4078</v>
      </c>
      <c r="Q198" s="118" t="s">
        <v>6009</v>
      </c>
      <c r="R198" s="118" t="s">
        <v>3936</v>
      </c>
      <c r="S198" s="120">
        <v>0</v>
      </c>
      <c r="W198" s="118" t="s">
        <v>3936</v>
      </c>
      <c r="X198" s="120">
        <v>0</v>
      </c>
      <c r="Z198" s="120">
        <v>0</v>
      </c>
      <c r="AB198" s="118" t="s">
        <v>5996</v>
      </c>
      <c r="AC198" s="118" t="s">
        <v>5997</v>
      </c>
      <c r="AD198" s="118" t="s">
        <v>5998</v>
      </c>
      <c r="AE198" s="120">
        <v>0</v>
      </c>
      <c r="AG198" s="120">
        <v>0</v>
      </c>
      <c r="AI198" s="120">
        <v>0</v>
      </c>
      <c r="AK198" s="120">
        <v>1</v>
      </c>
      <c r="AL198" s="118" t="s">
        <v>3938</v>
      </c>
      <c r="AM198" s="118" t="s">
        <v>4077</v>
      </c>
      <c r="AO198" t="str">
        <f t="shared" si="6"/>
        <v>Herr</v>
      </c>
      <c r="AP198" s="101" t="str">
        <f t="shared" si="7"/>
        <v xml:space="preserve"> </v>
      </c>
    </row>
    <row r="199" spans="1:42" ht="15" x14ac:dyDescent="0.2">
      <c r="A199" s="117">
        <v>99028091</v>
      </c>
      <c r="B199" s="118" t="s">
        <v>3207</v>
      </c>
      <c r="C199" s="118" t="s">
        <v>55</v>
      </c>
      <c r="D199" s="118" t="s">
        <v>3208</v>
      </c>
      <c r="E199" s="118" t="s">
        <v>4171</v>
      </c>
      <c r="F199" s="118" t="s">
        <v>3169</v>
      </c>
      <c r="G199" s="118" t="s">
        <v>921</v>
      </c>
      <c r="H199" s="119" t="s">
        <v>4578</v>
      </c>
      <c r="K199" s="118" t="s">
        <v>3823</v>
      </c>
      <c r="L199" s="120">
        <v>1</v>
      </c>
      <c r="M199" s="120">
        <v>1</v>
      </c>
      <c r="N199" s="120">
        <v>0</v>
      </c>
      <c r="O199" s="117">
        <v>167841</v>
      </c>
      <c r="P199" s="118" t="s">
        <v>4058</v>
      </c>
      <c r="R199" s="118" t="s">
        <v>3939</v>
      </c>
      <c r="S199" s="120">
        <v>0</v>
      </c>
      <c r="W199" s="118" t="s">
        <v>3939</v>
      </c>
      <c r="X199" s="120">
        <v>0</v>
      </c>
      <c r="Z199" s="120">
        <v>0</v>
      </c>
      <c r="AB199" s="118" t="s">
        <v>5996</v>
      </c>
      <c r="AC199" s="118" t="s">
        <v>5997</v>
      </c>
      <c r="AD199" s="118" t="s">
        <v>5998</v>
      </c>
      <c r="AE199" s="120">
        <v>0</v>
      </c>
      <c r="AG199" s="120">
        <v>0</v>
      </c>
      <c r="AI199" s="120">
        <v>0</v>
      </c>
      <c r="AK199" s="120">
        <v>1</v>
      </c>
      <c r="AL199" s="118" t="s">
        <v>4033</v>
      </c>
      <c r="AM199" s="118" t="s">
        <v>4010</v>
      </c>
      <c r="AO199" t="str">
        <f t="shared" si="6"/>
        <v>Herr</v>
      </c>
      <c r="AP199" s="101" t="str">
        <f t="shared" si="7"/>
        <v xml:space="preserve"> </v>
      </c>
    </row>
    <row r="200" spans="1:42" ht="15" x14ac:dyDescent="0.2">
      <c r="A200" s="117">
        <v>99028092</v>
      </c>
      <c r="B200" s="118" t="s">
        <v>256</v>
      </c>
      <c r="C200" s="118" t="s">
        <v>1018</v>
      </c>
      <c r="D200" s="118" t="s">
        <v>4580</v>
      </c>
      <c r="E200" s="118" t="s">
        <v>4052</v>
      </c>
      <c r="F200" s="118" t="s">
        <v>4223</v>
      </c>
      <c r="G200" s="118" t="s">
        <v>1368</v>
      </c>
      <c r="H200" s="119" t="s">
        <v>4579</v>
      </c>
      <c r="K200" s="118" t="s">
        <v>3445</v>
      </c>
      <c r="L200" s="120">
        <v>1</v>
      </c>
      <c r="M200" s="120">
        <v>1</v>
      </c>
      <c r="N200" s="120">
        <v>0</v>
      </c>
      <c r="O200" s="117">
        <v>114075</v>
      </c>
      <c r="P200" s="118" t="s">
        <v>4041</v>
      </c>
      <c r="R200" s="118" t="s">
        <v>3939</v>
      </c>
      <c r="S200" s="120">
        <v>0</v>
      </c>
      <c r="W200" s="118" t="s">
        <v>3939</v>
      </c>
      <c r="X200" s="120">
        <v>0</v>
      </c>
      <c r="Z200" s="120">
        <v>0</v>
      </c>
      <c r="AB200" s="118" t="s">
        <v>5996</v>
      </c>
      <c r="AC200" s="118" t="s">
        <v>5997</v>
      </c>
      <c r="AD200" s="118" t="s">
        <v>5998</v>
      </c>
      <c r="AE200" s="120">
        <v>0</v>
      </c>
      <c r="AG200" s="120">
        <v>0</v>
      </c>
      <c r="AI200" s="120">
        <v>0</v>
      </c>
      <c r="AK200" s="120">
        <v>0</v>
      </c>
      <c r="AM200" s="118" t="s">
        <v>3985</v>
      </c>
      <c r="AO200" t="str">
        <f t="shared" si="6"/>
        <v>Herr</v>
      </c>
      <c r="AP200" s="101" t="str">
        <f t="shared" si="7"/>
        <v xml:space="preserve"> </v>
      </c>
    </row>
    <row r="201" spans="1:42" ht="15" x14ac:dyDescent="0.2">
      <c r="A201" s="117">
        <v>99028093</v>
      </c>
      <c r="B201" s="118" t="s">
        <v>256</v>
      </c>
      <c r="C201" s="118" t="s">
        <v>89</v>
      </c>
      <c r="D201" s="118" t="s">
        <v>4582</v>
      </c>
      <c r="E201" s="118" t="s">
        <v>4171</v>
      </c>
      <c r="F201" s="118" t="s">
        <v>3174</v>
      </c>
      <c r="G201" s="118" t="s">
        <v>1369</v>
      </c>
      <c r="H201" s="119" t="s">
        <v>4581</v>
      </c>
      <c r="K201" s="118" t="s">
        <v>3465</v>
      </c>
      <c r="L201" s="120">
        <v>1</v>
      </c>
      <c r="M201" s="120">
        <v>1</v>
      </c>
      <c r="N201" s="120">
        <v>0</v>
      </c>
      <c r="O201" s="117">
        <v>114784</v>
      </c>
      <c r="P201" s="118" t="s">
        <v>4340</v>
      </c>
      <c r="R201" s="118" t="s">
        <v>3947</v>
      </c>
      <c r="S201" s="120">
        <v>0</v>
      </c>
      <c r="W201" s="118" t="s">
        <v>3947</v>
      </c>
      <c r="X201" s="120">
        <v>0</v>
      </c>
      <c r="Z201" s="120">
        <v>0</v>
      </c>
      <c r="AB201" s="118" t="s">
        <v>5996</v>
      </c>
      <c r="AC201" s="118" t="s">
        <v>5997</v>
      </c>
      <c r="AD201" s="118" t="s">
        <v>5998</v>
      </c>
      <c r="AE201" s="120">
        <v>0</v>
      </c>
      <c r="AG201" s="120">
        <v>0</v>
      </c>
      <c r="AI201" s="120">
        <v>0</v>
      </c>
      <c r="AK201" s="120">
        <v>0</v>
      </c>
      <c r="AM201" s="118" t="s">
        <v>4024</v>
      </c>
      <c r="AO201" t="str">
        <f t="shared" si="6"/>
        <v>Herr</v>
      </c>
      <c r="AP201" s="101" t="str">
        <f t="shared" si="7"/>
        <v xml:space="preserve"> </v>
      </c>
    </row>
    <row r="202" spans="1:42" ht="15" x14ac:dyDescent="0.2">
      <c r="A202" s="117">
        <v>99028094</v>
      </c>
      <c r="B202" s="118" t="s">
        <v>257</v>
      </c>
      <c r="C202" s="118" t="s">
        <v>54</v>
      </c>
      <c r="D202" s="118" t="s">
        <v>4584</v>
      </c>
      <c r="E202" s="118" t="s">
        <v>4061</v>
      </c>
      <c r="F202" s="118" t="s">
        <v>3170</v>
      </c>
      <c r="G202" s="118" t="s">
        <v>27</v>
      </c>
      <c r="H202" s="119" t="s">
        <v>4583</v>
      </c>
      <c r="K202" s="118" t="s">
        <v>3547</v>
      </c>
      <c r="L202" s="120">
        <v>1</v>
      </c>
      <c r="M202" s="120">
        <v>1</v>
      </c>
      <c r="N202" s="120">
        <v>0</v>
      </c>
      <c r="O202" s="117">
        <v>153011</v>
      </c>
      <c r="P202" s="118" t="s">
        <v>4123</v>
      </c>
      <c r="R202" s="118" t="s">
        <v>3940</v>
      </c>
      <c r="S202" s="120">
        <v>0</v>
      </c>
      <c r="W202" s="118" t="s">
        <v>3940</v>
      </c>
      <c r="X202" s="120">
        <v>0</v>
      </c>
      <c r="Z202" s="120">
        <v>0</v>
      </c>
      <c r="AB202" s="118" t="s">
        <v>5996</v>
      </c>
      <c r="AC202" s="118" t="s">
        <v>5997</v>
      </c>
      <c r="AD202" s="118" t="s">
        <v>5998</v>
      </c>
      <c r="AE202" s="120">
        <v>0</v>
      </c>
      <c r="AG202" s="120">
        <v>0</v>
      </c>
      <c r="AI202" s="120">
        <v>0</v>
      </c>
      <c r="AK202" s="120">
        <v>1</v>
      </c>
      <c r="AL202" s="118" t="s">
        <v>4208</v>
      </c>
      <c r="AM202" s="118" t="s">
        <v>4024</v>
      </c>
      <c r="AN202" s="118" t="s">
        <v>6202</v>
      </c>
      <c r="AO202" t="str">
        <f t="shared" si="6"/>
        <v>Herr</v>
      </c>
      <c r="AP202" s="101" t="str">
        <f t="shared" si="7"/>
        <v xml:space="preserve"> </v>
      </c>
    </row>
    <row r="203" spans="1:42" ht="15" x14ac:dyDescent="0.2">
      <c r="A203" s="117">
        <v>99028095</v>
      </c>
      <c r="B203" s="118" t="s">
        <v>390</v>
      </c>
      <c r="C203" s="118" t="s">
        <v>52</v>
      </c>
      <c r="D203" s="118" t="s">
        <v>4587</v>
      </c>
      <c r="E203" s="118" t="s">
        <v>4126</v>
      </c>
      <c r="F203" s="118" t="s">
        <v>4588</v>
      </c>
      <c r="G203" s="118" t="s">
        <v>24</v>
      </c>
      <c r="H203" s="119" t="s">
        <v>4586</v>
      </c>
      <c r="K203" s="118" t="s">
        <v>3883</v>
      </c>
      <c r="L203" s="120">
        <v>1</v>
      </c>
      <c r="M203" s="120">
        <v>1</v>
      </c>
      <c r="N203" s="120">
        <v>0</v>
      </c>
      <c r="O203" s="117">
        <v>131454</v>
      </c>
      <c r="P203" s="118" t="s">
        <v>4585</v>
      </c>
      <c r="Q203" s="118" t="s">
        <v>6000</v>
      </c>
      <c r="R203" s="118" t="s">
        <v>3923</v>
      </c>
      <c r="S203" s="120">
        <v>0</v>
      </c>
      <c r="W203" s="118" t="s">
        <v>3923</v>
      </c>
      <c r="X203" s="120">
        <v>0</v>
      </c>
      <c r="Z203" s="120">
        <v>0</v>
      </c>
      <c r="AB203" s="118" t="s">
        <v>5996</v>
      </c>
      <c r="AC203" s="118" t="s">
        <v>5997</v>
      </c>
      <c r="AD203" s="118" t="s">
        <v>5998</v>
      </c>
      <c r="AE203" s="120">
        <v>0</v>
      </c>
      <c r="AG203" s="120">
        <v>0</v>
      </c>
      <c r="AI203" s="120">
        <v>0</v>
      </c>
      <c r="AK203" s="120">
        <v>1</v>
      </c>
      <c r="AL203" s="118" t="s">
        <v>4119</v>
      </c>
      <c r="AM203" s="118" t="s">
        <v>4024</v>
      </c>
      <c r="AO203" t="str">
        <f t="shared" si="6"/>
        <v>Herr</v>
      </c>
      <c r="AP203" s="101" t="str">
        <f t="shared" si="7"/>
        <v xml:space="preserve"> </v>
      </c>
    </row>
    <row r="204" spans="1:42" ht="15" x14ac:dyDescent="0.2">
      <c r="A204" s="117">
        <v>99028097</v>
      </c>
      <c r="B204" s="118" t="s">
        <v>3160</v>
      </c>
      <c r="C204" s="118" t="s">
        <v>55</v>
      </c>
      <c r="D204" s="118" t="s">
        <v>4590</v>
      </c>
      <c r="E204" s="118" t="s">
        <v>4325</v>
      </c>
      <c r="F204" s="118" t="s">
        <v>4127</v>
      </c>
      <c r="G204" s="118" t="s">
        <v>1395</v>
      </c>
      <c r="H204" s="119" t="s">
        <v>4589</v>
      </c>
      <c r="K204" s="118" t="s">
        <v>3524</v>
      </c>
      <c r="L204" s="120">
        <v>1</v>
      </c>
      <c r="M204" s="120">
        <v>1</v>
      </c>
      <c r="N204" s="120">
        <v>0</v>
      </c>
      <c r="O204" s="117">
        <v>145682</v>
      </c>
      <c r="P204" s="118" t="s">
        <v>4123</v>
      </c>
      <c r="R204" s="118" t="s">
        <v>3926</v>
      </c>
      <c r="S204" s="120">
        <v>0</v>
      </c>
      <c r="W204" s="118" t="s">
        <v>3926</v>
      </c>
      <c r="X204" s="120">
        <v>0</v>
      </c>
      <c r="Z204" s="120">
        <v>0</v>
      </c>
      <c r="AB204" s="118" t="s">
        <v>5996</v>
      </c>
      <c r="AC204" s="118" t="s">
        <v>5997</v>
      </c>
      <c r="AD204" s="118" t="s">
        <v>5998</v>
      </c>
      <c r="AE204" s="120">
        <v>0</v>
      </c>
      <c r="AG204" s="120">
        <v>0</v>
      </c>
      <c r="AI204" s="120">
        <v>0</v>
      </c>
      <c r="AK204" s="120">
        <v>0</v>
      </c>
      <c r="AM204" s="118" t="s">
        <v>4024</v>
      </c>
      <c r="AO204" t="str">
        <f t="shared" si="6"/>
        <v>Herr</v>
      </c>
      <c r="AP204" s="101" t="str">
        <f t="shared" si="7"/>
        <v xml:space="preserve"> </v>
      </c>
    </row>
    <row r="205" spans="1:42" ht="15" x14ac:dyDescent="0.2">
      <c r="A205" s="117">
        <v>99028111</v>
      </c>
      <c r="B205" s="118" t="s">
        <v>1900</v>
      </c>
      <c r="C205" s="118" t="s">
        <v>1901</v>
      </c>
      <c r="D205" s="118" t="s">
        <v>518</v>
      </c>
      <c r="E205" s="118" t="s">
        <v>4171</v>
      </c>
      <c r="F205" s="118" t="s">
        <v>1778</v>
      </c>
      <c r="G205" s="118" t="s">
        <v>1378</v>
      </c>
      <c r="H205" s="119" t="s">
        <v>4591</v>
      </c>
      <c r="I205" s="118" t="s">
        <v>6050</v>
      </c>
      <c r="J205" s="118" t="s">
        <v>6051</v>
      </c>
      <c r="K205" s="118" t="s">
        <v>3499</v>
      </c>
      <c r="L205" s="120">
        <v>1</v>
      </c>
      <c r="M205" s="120">
        <v>1</v>
      </c>
      <c r="N205" s="120">
        <v>0</v>
      </c>
      <c r="O205" s="117">
        <v>140268</v>
      </c>
      <c r="P205" s="118" t="s">
        <v>4025</v>
      </c>
      <c r="Q205" s="118" t="s">
        <v>6020</v>
      </c>
      <c r="R205" s="118" t="s">
        <v>3918</v>
      </c>
      <c r="S205" s="120">
        <v>1</v>
      </c>
      <c r="W205" s="118" t="s">
        <v>3918</v>
      </c>
      <c r="X205" s="120">
        <v>0</v>
      </c>
      <c r="Z205" s="120">
        <v>0</v>
      </c>
      <c r="AB205" s="118" t="s">
        <v>5996</v>
      </c>
      <c r="AC205" s="118" t="s">
        <v>5997</v>
      </c>
      <c r="AD205" s="118" t="s">
        <v>5998</v>
      </c>
      <c r="AE205" s="120">
        <v>0</v>
      </c>
      <c r="AG205" s="120">
        <v>0</v>
      </c>
      <c r="AI205" s="120">
        <v>0</v>
      </c>
      <c r="AK205" s="120">
        <v>1</v>
      </c>
      <c r="AL205" s="118" t="s">
        <v>3996</v>
      </c>
      <c r="AM205" s="118" t="s">
        <v>4024</v>
      </c>
      <c r="AO205" t="str">
        <f t="shared" si="6"/>
        <v>Herr</v>
      </c>
      <c r="AP205" s="101" t="str">
        <f t="shared" si="7"/>
        <v>VV</v>
      </c>
    </row>
    <row r="206" spans="1:42" ht="15" x14ac:dyDescent="0.2">
      <c r="A206" s="117">
        <v>99028098</v>
      </c>
      <c r="B206" s="118" t="s">
        <v>1600</v>
      </c>
      <c r="C206" s="118" t="s">
        <v>994</v>
      </c>
      <c r="D206" s="118" t="s">
        <v>4593</v>
      </c>
      <c r="E206" s="118" t="s">
        <v>4084</v>
      </c>
      <c r="F206" s="118" t="s">
        <v>1789</v>
      </c>
      <c r="G206" s="118" t="s">
        <v>21</v>
      </c>
      <c r="H206" s="119" t="s">
        <v>4592</v>
      </c>
      <c r="K206" s="118" t="s">
        <v>3828</v>
      </c>
      <c r="L206" s="120">
        <v>1</v>
      </c>
      <c r="M206" s="120">
        <v>1</v>
      </c>
      <c r="N206" s="120">
        <v>0</v>
      </c>
      <c r="O206" s="117">
        <v>144867</v>
      </c>
      <c r="P206" s="118" t="s">
        <v>4160</v>
      </c>
      <c r="R206" s="118" t="s">
        <v>3918</v>
      </c>
      <c r="S206" s="120">
        <v>0</v>
      </c>
      <c r="W206" s="118" t="s">
        <v>3918</v>
      </c>
      <c r="X206" s="120">
        <v>0</v>
      </c>
      <c r="Z206" s="120">
        <v>0</v>
      </c>
      <c r="AB206" s="118" t="s">
        <v>6012</v>
      </c>
      <c r="AC206" s="118" t="s">
        <v>5997</v>
      </c>
      <c r="AD206" s="118" t="s">
        <v>5998</v>
      </c>
      <c r="AE206" s="120">
        <v>0</v>
      </c>
      <c r="AG206" s="120">
        <v>0</v>
      </c>
      <c r="AI206" s="120">
        <v>0</v>
      </c>
      <c r="AK206" s="120">
        <v>0</v>
      </c>
      <c r="AM206" s="118" t="s">
        <v>4129</v>
      </c>
      <c r="AO206" t="str">
        <f t="shared" si="6"/>
        <v>Frau</v>
      </c>
      <c r="AP206" s="101" t="str">
        <f t="shared" si="7"/>
        <v xml:space="preserve"> </v>
      </c>
    </row>
    <row r="207" spans="1:42" ht="15" x14ac:dyDescent="0.2">
      <c r="A207" s="117">
        <v>99028099</v>
      </c>
      <c r="B207" s="118" t="s">
        <v>1600</v>
      </c>
      <c r="C207" s="118" t="s">
        <v>54</v>
      </c>
      <c r="D207" s="118" t="s">
        <v>4342</v>
      </c>
      <c r="E207" s="118" t="s">
        <v>4126</v>
      </c>
      <c r="F207" s="118" t="s">
        <v>1789</v>
      </c>
      <c r="G207" s="118" t="s">
        <v>21</v>
      </c>
      <c r="H207" s="119" t="s">
        <v>4594</v>
      </c>
      <c r="I207" s="118" t="s">
        <v>6052</v>
      </c>
      <c r="J207" s="118" t="s">
        <v>6053</v>
      </c>
      <c r="K207" s="118" t="s">
        <v>3518</v>
      </c>
      <c r="L207" s="120">
        <v>1</v>
      </c>
      <c r="M207" s="120">
        <v>1</v>
      </c>
      <c r="N207" s="120">
        <v>0</v>
      </c>
      <c r="O207" s="117">
        <v>144857</v>
      </c>
      <c r="P207" s="118" t="s">
        <v>4160</v>
      </c>
      <c r="Q207" s="118" t="s">
        <v>6026</v>
      </c>
      <c r="R207" s="118" t="s">
        <v>3927</v>
      </c>
      <c r="S207" s="120">
        <v>1</v>
      </c>
      <c r="W207" s="118" t="s">
        <v>3927</v>
      </c>
      <c r="X207" s="120">
        <v>0</v>
      </c>
      <c r="Z207" s="120">
        <v>0</v>
      </c>
      <c r="AB207" s="118" t="s">
        <v>5996</v>
      </c>
      <c r="AC207" s="118" t="s">
        <v>5997</v>
      </c>
      <c r="AD207" s="118" t="s">
        <v>5998</v>
      </c>
      <c r="AE207" s="120">
        <v>0</v>
      </c>
      <c r="AG207" s="120">
        <v>0</v>
      </c>
      <c r="AI207" s="120">
        <v>0</v>
      </c>
      <c r="AK207" s="120">
        <v>1</v>
      </c>
      <c r="AL207" s="118" t="s">
        <v>4319</v>
      </c>
      <c r="AM207" s="118" t="s">
        <v>4129</v>
      </c>
      <c r="AO207" t="str">
        <f t="shared" si="6"/>
        <v>Herr</v>
      </c>
      <c r="AP207" s="101" t="str">
        <f t="shared" si="7"/>
        <v>VV</v>
      </c>
    </row>
    <row r="208" spans="1:42" ht="15" x14ac:dyDescent="0.2">
      <c r="A208" s="117">
        <v>99028100</v>
      </c>
      <c r="B208" s="118" t="s">
        <v>3240</v>
      </c>
      <c r="C208" s="118" t="s">
        <v>3167</v>
      </c>
      <c r="D208" s="118" t="s">
        <v>4099</v>
      </c>
      <c r="E208" s="118" t="s">
        <v>4225</v>
      </c>
      <c r="F208" s="118" t="s">
        <v>4234</v>
      </c>
      <c r="G208" s="118" t="s">
        <v>902</v>
      </c>
      <c r="H208" s="119" t="s">
        <v>4596</v>
      </c>
      <c r="K208" s="118" t="s">
        <v>3753</v>
      </c>
      <c r="L208" s="120">
        <v>1</v>
      </c>
      <c r="M208" s="120">
        <v>1</v>
      </c>
      <c r="N208" s="120">
        <v>0</v>
      </c>
      <c r="O208" s="117">
        <v>183139</v>
      </c>
      <c r="P208" s="118" t="s">
        <v>4595</v>
      </c>
      <c r="R208" s="118" t="s">
        <v>3917</v>
      </c>
      <c r="S208" s="120">
        <v>0</v>
      </c>
      <c r="W208" s="118" t="s">
        <v>3917</v>
      </c>
      <c r="X208" s="120">
        <v>0</v>
      </c>
      <c r="Z208" s="120">
        <v>0</v>
      </c>
      <c r="AB208" s="118" t="s">
        <v>5996</v>
      </c>
      <c r="AC208" s="118" t="s">
        <v>5997</v>
      </c>
      <c r="AD208" s="118" t="s">
        <v>5998</v>
      </c>
      <c r="AE208" s="120">
        <v>0</v>
      </c>
      <c r="AG208" s="120">
        <v>0</v>
      </c>
      <c r="AI208" s="120">
        <v>0</v>
      </c>
      <c r="AK208" s="120">
        <v>0</v>
      </c>
      <c r="AM208" s="118" t="s">
        <v>4173</v>
      </c>
      <c r="AO208" t="str">
        <f t="shared" si="6"/>
        <v>Herr</v>
      </c>
      <c r="AP208" s="101" t="str">
        <f t="shared" si="7"/>
        <v xml:space="preserve"> </v>
      </c>
    </row>
    <row r="209" spans="1:42" ht="15" x14ac:dyDescent="0.2">
      <c r="A209" s="117">
        <v>99028101</v>
      </c>
      <c r="B209" s="118" t="s">
        <v>632</v>
      </c>
      <c r="C209" s="118" t="s">
        <v>98</v>
      </c>
      <c r="D209" s="118" t="s">
        <v>4598</v>
      </c>
      <c r="E209" s="118" t="s">
        <v>4171</v>
      </c>
      <c r="F209" s="118" t="s">
        <v>4453</v>
      </c>
      <c r="G209" s="118" t="s">
        <v>1394</v>
      </c>
      <c r="H209" s="119" t="s">
        <v>4597</v>
      </c>
      <c r="L209" s="120">
        <v>1</v>
      </c>
      <c r="M209" s="120">
        <v>1</v>
      </c>
      <c r="N209" s="120">
        <v>0</v>
      </c>
      <c r="O209" s="117">
        <v>101380</v>
      </c>
      <c r="P209" s="118" t="s">
        <v>4035</v>
      </c>
      <c r="R209" s="118" t="s">
        <v>3934</v>
      </c>
      <c r="S209" s="120">
        <v>0</v>
      </c>
      <c r="W209" s="118" t="s">
        <v>3934</v>
      </c>
      <c r="X209" s="120">
        <v>0</v>
      </c>
      <c r="Z209" s="120">
        <v>0</v>
      </c>
      <c r="AB209" s="118" t="s">
        <v>5996</v>
      </c>
      <c r="AC209" s="118" t="s">
        <v>5997</v>
      </c>
      <c r="AD209" s="118" t="s">
        <v>5998</v>
      </c>
      <c r="AE209" s="120">
        <v>0</v>
      </c>
      <c r="AG209" s="120">
        <v>0</v>
      </c>
      <c r="AI209" s="120">
        <v>0</v>
      </c>
      <c r="AK209" s="120">
        <v>1</v>
      </c>
      <c r="AL209" s="118" t="s">
        <v>4599</v>
      </c>
      <c r="AM209" s="118" t="s">
        <v>4034</v>
      </c>
      <c r="AO209" t="str">
        <f t="shared" si="6"/>
        <v>Herr</v>
      </c>
      <c r="AP209" s="101" t="str">
        <f t="shared" si="7"/>
        <v xml:space="preserve"> </v>
      </c>
    </row>
    <row r="210" spans="1:42" ht="15" x14ac:dyDescent="0.2">
      <c r="A210" s="117">
        <v>99028102</v>
      </c>
      <c r="B210" s="118" t="s">
        <v>632</v>
      </c>
      <c r="C210" s="118" t="s">
        <v>81</v>
      </c>
      <c r="D210" s="118" t="s">
        <v>4601</v>
      </c>
      <c r="E210" s="118" t="s">
        <v>4126</v>
      </c>
      <c r="F210" s="118" t="s">
        <v>1802</v>
      </c>
      <c r="G210" s="118" t="s">
        <v>1396</v>
      </c>
      <c r="H210" s="119" t="s">
        <v>4600</v>
      </c>
      <c r="L210" s="120">
        <v>1</v>
      </c>
      <c r="M210" s="120">
        <v>1</v>
      </c>
      <c r="N210" s="120">
        <v>0</v>
      </c>
      <c r="O210" s="117">
        <v>179350</v>
      </c>
      <c r="P210" s="118" t="s">
        <v>4248</v>
      </c>
      <c r="R210" s="118" t="s">
        <v>3939</v>
      </c>
      <c r="S210" s="120">
        <v>0</v>
      </c>
      <c r="W210" s="118" t="s">
        <v>3939</v>
      </c>
      <c r="X210" s="120">
        <v>0</v>
      </c>
      <c r="Z210" s="120">
        <v>0</v>
      </c>
      <c r="AB210" s="118" t="s">
        <v>5996</v>
      </c>
      <c r="AC210" s="118" t="s">
        <v>5997</v>
      </c>
      <c r="AD210" s="118" t="s">
        <v>5998</v>
      </c>
      <c r="AE210" s="120">
        <v>0</v>
      </c>
      <c r="AG210" s="120">
        <v>0</v>
      </c>
      <c r="AI210" s="120">
        <v>0</v>
      </c>
      <c r="AK210" s="120">
        <v>0</v>
      </c>
      <c r="AM210" s="118" t="s">
        <v>4024</v>
      </c>
      <c r="AO210" t="str">
        <f t="shared" si="6"/>
        <v>Herr</v>
      </c>
      <c r="AP210" s="101" t="str">
        <f t="shared" si="7"/>
        <v xml:space="preserve"> </v>
      </c>
    </row>
    <row r="211" spans="1:42" ht="15" x14ac:dyDescent="0.2">
      <c r="A211" s="117">
        <v>99028103</v>
      </c>
      <c r="B211" s="118" t="s">
        <v>632</v>
      </c>
      <c r="C211" s="118" t="s">
        <v>62</v>
      </c>
      <c r="D211" s="118" t="s">
        <v>4603</v>
      </c>
      <c r="E211" s="118" t="s">
        <v>4069</v>
      </c>
      <c r="F211" s="118" t="s">
        <v>4397</v>
      </c>
      <c r="G211" s="118" t="s">
        <v>1862</v>
      </c>
      <c r="H211" s="119" t="s">
        <v>4602</v>
      </c>
      <c r="L211" s="120">
        <v>1</v>
      </c>
      <c r="M211" s="120">
        <v>1</v>
      </c>
      <c r="N211" s="120">
        <v>0</v>
      </c>
      <c r="O211" s="117">
        <v>100260</v>
      </c>
      <c r="P211" s="118" t="s">
        <v>4169</v>
      </c>
      <c r="R211" s="118" t="s">
        <v>3953</v>
      </c>
      <c r="S211" s="120">
        <v>0</v>
      </c>
      <c r="W211" s="118" t="s">
        <v>3953</v>
      </c>
      <c r="X211" s="120">
        <v>0</v>
      </c>
      <c r="Z211" s="120">
        <v>0</v>
      </c>
      <c r="AB211" s="118" t="s">
        <v>5996</v>
      </c>
      <c r="AC211" s="118" t="s">
        <v>5997</v>
      </c>
      <c r="AD211" s="118" t="s">
        <v>5998</v>
      </c>
      <c r="AE211" s="120">
        <v>0</v>
      </c>
      <c r="AG211" s="120">
        <v>0</v>
      </c>
      <c r="AI211" s="120">
        <v>0</v>
      </c>
      <c r="AK211" s="120">
        <v>1</v>
      </c>
      <c r="AL211" s="118" t="s">
        <v>4208</v>
      </c>
      <c r="AM211" s="118" t="s">
        <v>4168</v>
      </c>
      <c r="AO211" t="str">
        <f t="shared" si="6"/>
        <v>Herr</v>
      </c>
      <c r="AP211" s="101" t="str">
        <f t="shared" si="7"/>
        <v xml:space="preserve"> </v>
      </c>
    </row>
    <row r="212" spans="1:42" ht="15" x14ac:dyDescent="0.2">
      <c r="A212" s="117">
        <v>99028104</v>
      </c>
      <c r="B212" s="118" t="s">
        <v>632</v>
      </c>
      <c r="C212" s="118" t="s">
        <v>55</v>
      </c>
      <c r="D212" s="118" t="s">
        <v>4255</v>
      </c>
      <c r="E212" s="118" t="s">
        <v>4038</v>
      </c>
      <c r="F212" s="118" t="s">
        <v>4605</v>
      </c>
      <c r="G212" s="118" t="s">
        <v>896</v>
      </c>
      <c r="H212" s="119" t="s">
        <v>4604</v>
      </c>
      <c r="K212" s="118" t="s">
        <v>3407</v>
      </c>
      <c r="L212" s="120">
        <v>1</v>
      </c>
      <c r="M212" s="120">
        <v>1</v>
      </c>
      <c r="N212" s="120">
        <v>0</v>
      </c>
      <c r="O212" s="117">
        <v>104364</v>
      </c>
      <c r="P212" s="118" t="s">
        <v>4426</v>
      </c>
      <c r="R212" s="118" t="s">
        <v>3953</v>
      </c>
      <c r="S212" s="120">
        <v>0</v>
      </c>
      <c r="W212" s="118" t="s">
        <v>3953</v>
      </c>
      <c r="X212" s="120">
        <v>0</v>
      </c>
      <c r="Z212" s="120">
        <v>0</v>
      </c>
      <c r="AB212" s="118" t="s">
        <v>5996</v>
      </c>
      <c r="AC212" s="118" t="s">
        <v>5997</v>
      </c>
      <c r="AD212" s="118" t="s">
        <v>5998</v>
      </c>
      <c r="AE212" s="120">
        <v>0</v>
      </c>
      <c r="AG212" s="120">
        <v>0</v>
      </c>
      <c r="AI212" s="120">
        <v>0</v>
      </c>
      <c r="AK212" s="120">
        <v>1</v>
      </c>
      <c r="AL212" s="118" t="s">
        <v>4606</v>
      </c>
      <c r="AM212" s="118" t="s">
        <v>4168</v>
      </c>
      <c r="AO212" t="str">
        <f t="shared" si="6"/>
        <v>Herr</v>
      </c>
      <c r="AP212" s="101" t="str">
        <f t="shared" si="7"/>
        <v xml:space="preserve"> </v>
      </c>
    </row>
    <row r="213" spans="1:42" ht="15" x14ac:dyDescent="0.2">
      <c r="A213" s="117">
        <v>99028105</v>
      </c>
      <c r="B213" s="118" t="s">
        <v>632</v>
      </c>
      <c r="C213" s="118" t="s">
        <v>77</v>
      </c>
      <c r="D213" s="118" t="s">
        <v>4608</v>
      </c>
      <c r="E213" s="118" t="s">
        <v>4184</v>
      </c>
      <c r="F213" s="118" t="s">
        <v>4333</v>
      </c>
      <c r="G213" s="118" t="s">
        <v>903</v>
      </c>
      <c r="H213" s="119" t="s">
        <v>4607</v>
      </c>
      <c r="K213" s="118" t="s">
        <v>3634</v>
      </c>
      <c r="L213" s="120">
        <v>1</v>
      </c>
      <c r="M213" s="120">
        <v>1</v>
      </c>
      <c r="N213" s="120">
        <v>0</v>
      </c>
      <c r="O213" s="117">
        <v>179352</v>
      </c>
      <c r="R213" s="118" t="s">
        <v>3920</v>
      </c>
      <c r="S213" s="120">
        <v>0</v>
      </c>
      <c r="T213" s="118" t="s">
        <v>4330</v>
      </c>
      <c r="W213" s="118" t="s">
        <v>3920</v>
      </c>
      <c r="X213" s="120">
        <v>0</v>
      </c>
      <c r="Z213" s="120">
        <v>0</v>
      </c>
      <c r="AB213" s="118" t="s">
        <v>5996</v>
      </c>
      <c r="AC213" s="118" t="s">
        <v>5997</v>
      </c>
      <c r="AD213" s="118" t="s">
        <v>5998</v>
      </c>
      <c r="AE213" s="120">
        <v>0</v>
      </c>
      <c r="AG213" s="120">
        <v>0</v>
      </c>
      <c r="AI213" s="120">
        <v>0</v>
      </c>
      <c r="AK213" s="120">
        <v>0</v>
      </c>
      <c r="AM213" s="118" t="s">
        <v>4077</v>
      </c>
      <c r="AO213" t="str">
        <f t="shared" si="6"/>
        <v>Herr</v>
      </c>
      <c r="AP213" s="101" t="str">
        <f t="shared" si="7"/>
        <v xml:space="preserve"> </v>
      </c>
    </row>
    <row r="214" spans="1:42" ht="15" x14ac:dyDescent="0.2">
      <c r="A214" s="117">
        <v>99028106</v>
      </c>
      <c r="B214" s="118" t="s">
        <v>632</v>
      </c>
      <c r="C214" s="118" t="s">
        <v>93</v>
      </c>
      <c r="D214" s="118" t="s">
        <v>4611</v>
      </c>
      <c r="E214" s="118" t="s">
        <v>4612</v>
      </c>
      <c r="F214" s="118" t="s">
        <v>4613</v>
      </c>
      <c r="G214" s="118" t="s">
        <v>542</v>
      </c>
      <c r="H214" s="119" t="s">
        <v>4610</v>
      </c>
      <c r="K214" s="118" t="s">
        <v>3579</v>
      </c>
      <c r="L214" s="120">
        <v>1</v>
      </c>
      <c r="M214" s="120">
        <v>1</v>
      </c>
      <c r="N214" s="120">
        <v>0</v>
      </c>
      <c r="O214" s="117">
        <v>165397</v>
      </c>
      <c r="P214" s="118" t="s">
        <v>4609</v>
      </c>
      <c r="R214" s="118" t="s">
        <v>3933</v>
      </c>
      <c r="S214" s="120">
        <v>0</v>
      </c>
      <c r="W214" s="118" t="s">
        <v>3933</v>
      </c>
      <c r="X214" s="120">
        <v>0</v>
      </c>
      <c r="Z214" s="120">
        <v>0</v>
      </c>
      <c r="AB214" s="118" t="s">
        <v>5996</v>
      </c>
      <c r="AC214" s="118" t="s">
        <v>5997</v>
      </c>
      <c r="AD214" s="118" t="s">
        <v>5998</v>
      </c>
      <c r="AE214" s="120">
        <v>0</v>
      </c>
      <c r="AG214" s="120">
        <v>0</v>
      </c>
      <c r="AI214" s="120">
        <v>0</v>
      </c>
      <c r="AK214" s="120">
        <v>1</v>
      </c>
      <c r="AL214" s="118" t="s">
        <v>3927</v>
      </c>
      <c r="AM214" s="118" t="s">
        <v>4089</v>
      </c>
      <c r="AO214" t="str">
        <f t="shared" si="6"/>
        <v>Herr</v>
      </c>
      <c r="AP214" s="101" t="str">
        <f t="shared" si="7"/>
        <v xml:space="preserve"> </v>
      </c>
    </row>
    <row r="215" spans="1:42" ht="15" x14ac:dyDescent="0.2">
      <c r="A215" s="117">
        <v>99028107</v>
      </c>
      <c r="B215" s="118" t="s">
        <v>703</v>
      </c>
      <c r="C215" s="118" t="s">
        <v>995</v>
      </c>
      <c r="D215" s="118" t="s">
        <v>4615</v>
      </c>
      <c r="E215" s="118" t="s">
        <v>4184</v>
      </c>
      <c r="F215" s="118" t="s">
        <v>4616</v>
      </c>
      <c r="G215" s="118" t="s">
        <v>29</v>
      </c>
      <c r="H215" s="119" t="s">
        <v>4614</v>
      </c>
      <c r="L215" s="120">
        <v>1</v>
      </c>
      <c r="M215" s="120">
        <v>1</v>
      </c>
      <c r="N215" s="120">
        <v>0</v>
      </c>
      <c r="O215" s="117">
        <v>171560</v>
      </c>
      <c r="P215" s="118" t="s">
        <v>4551</v>
      </c>
      <c r="R215" s="118" t="s">
        <v>3928</v>
      </c>
      <c r="S215" s="120">
        <v>0</v>
      </c>
      <c r="W215" s="118" t="s">
        <v>3928</v>
      </c>
      <c r="X215" s="120">
        <v>0</v>
      </c>
      <c r="Z215" s="120">
        <v>0</v>
      </c>
      <c r="AB215" s="118" t="s">
        <v>5996</v>
      </c>
      <c r="AC215" s="118" t="s">
        <v>5997</v>
      </c>
      <c r="AD215" s="118" t="s">
        <v>5998</v>
      </c>
      <c r="AE215" s="120">
        <v>0</v>
      </c>
      <c r="AG215" s="120">
        <v>0</v>
      </c>
      <c r="AI215" s="120">
        <v>0</v>
      </c>
      <c r="AK215" s="120">
        <v>1</v>
      </c>
      <c r="AL215" s="118" t="s">
        <v>4045</v>
      </c>
      <c r="AM215" s="118" t="s">
        <v>3997</v>
      </c>
      <c r="AO215" t="str">
        <f t="shared" si="6"/>
        <v>Herr</v>
      </c>
      <c r="AP215" s="101" t="str">
        <f t="shared" si="7"/>
        <v xml:space="preserve"> </v>
      </c>
    </row>
    <row r="216" spans="1:42" ht="15" x14ac:dyDescent="0.2">
      <c r="A216" s="117">
        <v>99028108</v>
      </c>
      <c r="B216" s="118" t="s">
        <v>703</v>
      </c>
      <c r="C216" s="118" t="s">
        <v>54</v>
      </c>
      <c r="D216" s="118" t="s">
        <v>4056</v>
      </c>
      <c r="E216" s="118" t="s">
        <v>4364</v>
      </c>
      <c r="F216" s="118" t="s">
        <v>4619</v>
      </c>
      <c r="G216" s="118" t="s">
        <v>34</v>
      </c>
      <c r="H216" s="119" t="s">
        <v>4618</v>
      </c>
      <c r="L216" s="120">
        <v>1</v>
      </c>
      <c r="M216" s="120">
        <v>1</v>
      </c>
      <c r="N216" s="120">
        <v>0</v>
      </c>
      <c r="O216" s="117">
        <v>164969</v>
      </c>
      <c r="P216" s="118" t="s">
        <v>4617</v>
      </c>
      <c r="R216" s="118" t="s">
        <v>3920</v>
      </c>
      <c r="S216" s="120">
        <v>0</v>
      </c>
      <c r="W216" s="118" t="s">
        <v>3920</v>
      </c>
      <c r="X216" s="120">
        <v>0</v>
      </c>
      <c r="Z216" s="120">
        <v>0</v>
      </c>
      <c r="AB216" s="118" t="s">
        <v>5996</v>
      </c>
      <c r="AC216" s="118" t="s">
        <v>5997</v>
      </c>
      <c r="AD216" s="118" t="s">
        <v>5998</v>
      </c>
      <c r="AE216" s="120">
        <v>0</v>
      </c>
      <c r="AG216" s="120">
        <v>0</v>
      </c>
      <c r="AI216" s="120">
        <v>0</v>
      </c>
      <c r="AK216" s="120">
        <v>0</v>
      </c>
      <c r="AM216" s="118" t="s">
        <v>3997</v>
      </c>
      <c r="AO216" t="str">
        <f t="shared" si="6"/>
        <v>Herr</v>
      </c>
      <c r="AP216" s="101" t="str">
        <f t="shared" si="7"/>
        <v xml:space="preserve"> </v>
      </c>
    </row>
    <row r="217" spans="1:42" ht="15" x14ac:dyDescent="0.2">
      <c r="A217" s="117">
        <v>99028109</v>
      </c>
      <c r="B217" s="118" t="s">
        <v>601</v>
      </c>
      <c r="C217" s="118" t="s">
        <v>602</v>
      </c>
      <c r="D217" s="118" t="s">
        <v>4622</v>
      </c>
      <c r="E217" s="118" t="s">
        <v>3994</v>
      </c>
      <c r="F217" s="118" t="s">
        <v>1784</v>
      </c>
      <c r="G217" s="118" t="s">
        <v>14</v>
      </c>
      <c r="H217" s="119" t="s">
        <v>4621</v>
      </c>
      <c r="L217" s="120">
        <v>1</v>
      </c>
      <c r="M217" s="120">
        <v>1</v>
      </c>
      <c r="N217" s="120">
        <v>0</v>
      </c>
      <c r="O217" s="117">
        <v>790357</v>
      </c>
      <c r="P217" s="118" t="s">
        <v>4620</v>
      </c>
      <c r="R217" s="118" t="s">
        <v>3933</v>
      </c>
      <c r="S217" s="120">
        <v>0</v>
      </c>
      <c r="T217" s="118" t="s">
        <v>4620</v>
      </c>
      <c r="W217" s="118" t="s">
        <v>3933</v>
      </c>
      <c r="X217" s="120">
        <v>0</v>
      </c>
      <c r="Z217" s="120">
        <v>0</v>
      </c>
      <c r="AB217" s="118" t="s">
        <v>5996</v>
      </c>
      <c r="AC217" s="118" t="s">
        <v>5997</v>
      </c>
      <c r="AD217" s="118" t="s">
        <v>5998</v>
      </c>
      <c r="AE217" s="120">
        <v>0</v>
      </c>
      <c r="AG217" s="120">
        <v>0</v>
      </c>
      <c r="AI217" s="120">
        <v>0</v>
      </c>
      <c r="AK217" s="120">
        <v>0</v>
      </c>
      <c r="AM217" s="118" t="s">
        <v>4168</v>
      </c>
      <c r="AO217" t="str">
        <f t="shared" si="6"/>
        <v>Herr</v>
      </c>
      <c r="AP217" s="101" t="str">
        <f t="shared" si="7"/>
        <v xml:space="preserve"> </v>
      </c>
    </row>
    <row r="218" spans="1:42" ht="15" x14ac:dyDescent="0.2">
      <c r="A218" s="117">
        <v>99028110</v>
      </c>
      <c r="B218" s="118" t="s">
        <v>3217</v>
      </c>
      <c r="C218" s="118" t="s">
        <v>3218</v>
      </c>
      <c r="D218" s="118" t="s">
        <v>4624</v>
      </c>
      <c r="E218" s="118" t="s">
        <v>4625</v>
      </c>
      <c r="F218" s="118" t="s">
        <v>3840</v>
      </c>
      <c r="G218" s="118" t="s">
        <v>3841</v>
      </c>
      <c r="H218" s="119" t="s">
        <v>4623</v>
      </c>
      <c r="L218" s="120">
        <v>1</v>
      </c>
      <c r="M218" s="120">
        <v>1</v>
      </c>
      <c r="N218" s="120">
        <v>0</v>
      </c>
      <c r="O218" s="117">
        <v>187885</v>
      </c>
      <c r="R218" s="118" t="s">
        <v>3939</v>
      </c>
      <c r="S218" s="120">
        <v>0</v>
      </c>
      <c r="T218" s="118" t="s">
        <v>4041</v>
      </c>
      <c r="W218" s="118" t="s">
        <v>3939</v>
      </c>
      <c r="X218" s="120">
        <v>0</v>
      </c>
      <c r="Z218" s="120">
        <v>0</v>
      </c>
      <c r="AB218" s="118" t="s">
        <v>5996</v>
      </c>
      <c r="AC218" s="118" t="s">
        <v>5997</v>
      </c>
      <c r="AD218" s="118" t="s">
        <v>5998</v>
      </c>
      <c r="AE218" s="120">
        <v>0</v>
      </c>
      <c r="AG218" s="120">
        <v>0</v>
      </c>
      <c r="AI218" s="120">
        <v>0</v>
      </c>
      <c r="AK218" s="120">
        <v>0</v>
      </c>
      <c r="AM218" s="118" t="s">
        <v>3985</v>
      </c>
      <c r="AO218" t="str">
        <f t="shared" si="6"/>
        <v>Herr</v>
      </c>
      <c r="AP218" s="101" t="str">
        <f t="shared" si="7"/>
        <v xml:space="preserve"> </v>
      </c>
    </row>
    <row r="219" spans="1:42" ht="15" x14ac:dyDescent="0.2">
      <c r="A219" s="117">
        <v>99028082</v>
      </c>
      <c r="B219" s="118" t="s">
        <v>1328</v>
      </c>
      <c r="C219" s="118" t="s">
        <v>72</v>
      </c>
      <c r="D219" s="118" t="s">
        <v>4627</v>
      </c>
      <c r="E219" s="118" t="s">
        <v>4171</v>
      </c>
      <c r="F219" s="118" t="s">
        <v>4502</v>
      </c>
      <c r="G219" s="118" t="s">
        <v>23</v>
      </c>
      <c r="H219" s="119" t="s">
        <v>4626</v>
      </c>
      <c r="K219" s="118" t="s">
        <v>3342</v>
      </c>
      <c r="L219" s="120">
        <v>1</v>
      </c>
      <c r="M219" s="120">
        <v>1</v>
      </c>
      <c r="N219" s="120">
        <v>0</v>
      </c>
      <c r="O219" s="117">
        <v>100274</v>
      </c>
      <c r="R219" s="118" t="s">
        <v>3926</v>
      </c>
      <c r="S219" s="120">
        <v>0</v>
      </c>
      <c r="T219" s="118" t="s">
        <v>4620</v>
      </c>
      <c r="W219" s="118" t="s">
        <v>3926</v>
      </c>
      <c r="X219" s="120">
        <v>0</v>
      </c>
      <c r="Z219" s="120">
        <v>0</v>
      </c>
      <c r="AB219" s="118" t="s">
        <v>5996</v>
      </c>
      <c r="AC219" s="118" t="s">
        <v>5997</v>
      </c>
      <c r="AD219" s="118" t="s">
        <v>5998</v>
      </c>
      <c r="AE219" s="120">
        <v>0</v>
      </c>
      <c r="AG219" s="120">
        <v>1</v>
      </c>
      <c r="AH219" s="118" t="s">
        <v>6054</v>
      </c>
      <c r="AI219" s="120">
        <v>0</v>
      </c>
      <c r="AK219" s="120">
        <v>1</v>
      </c>
      <c r="AL219" s="118" t="s">
        <v>4297</v>
      </c>
      <c r="AM219" s="118" t="s">
        <v>4168</v>
      </c>
      <c r="AN219" s="118" t="s">
        <v>940</v>
      </c>
      <c r="AO219" t="str">
        <f t="shared" si="6"/>
        <v>Herr</v>
      </c>
      <c r="AP219" s="101" t="str">
        <f t="shared" si="7"/>
        <v xml:space="preserve"> </v>
      </c>
    </row>
    <row r="220" spans="1:42" ht="15" x14ac:dyDescent="0.2">
      <c r="A220" s="117">
        <v>99028080</v>
      </c>
      <c r="B220" s="118" t="s">
        <v>1328</v>
      </c>
      <c r="C220" s="118" t="s">
        <v>970</v>
      </c>
      <c r="D220" s="118" t="s">
        <v>4022</v>
      </c>
      <c r="E220" s="118" t="s">
        <v>4225</v>
      </c>
      <c r="F220" s="118" t="s">
        <v>4002</v>
      </c>
      <c r="G220" s="118" t="s">
        <v>1406</v>
      </c>
      <c r="H220" s="119" t="s">
        <v>4629</v>
      </c>
      <c r="K220" s="118" t="s">
        <v>3346</v>
      </c>
      <c r="L220" s="120">
        <v>1</v>
      </c>
      <c r="M220" s="120">
        <v>1</v>
      </c>
      <c r="N220" s="120">
        <v>0</v>
      </c>
      <c r="O220" s="117">
        <v>100286</v>
      </c>
      <c r="P220" s="118" t="s">
        <v>3998</v>
      </c>
      <c r="R220" s="118" t="s">
        <v>3935</v>
      </c>
      <c r="S220" s="120">
        <v>0</v>
      </c>
      <c r="W220" s="118" t="s">
        <v>3935</v>
      </c>
      <c r="X220" s="120">
        <v>0</v>
      </c>
      <c r="Z220" s="120">
        <v>0</v>
      </c>
      <c r="AB220" s="118" t="s">
        <v>5996</v>
      </c>
      <c r="AC220" s="118" t="s">
        <v>5997</v>
      </c>
      <c r="AD220" s="118" t="s">
        <v>5998</v>
      </c>
      <c r="AE220" s="120">
        <v>0</v>
      </c>
      <c r="AG220" s="120">
        <v>0</v>
      </c>
      <c r="AI220" s="120">
        <v>0</v>
      </c>
      <c r="AK220" s="120">
        <v>1</v>
      </c>
      <c r="AL220" s="118" t="s">
        <v>3916</v>
      </c>
      <c r="AM220" s="118" t="s">
        <v>3997</v>
      </c>
      <c r="AO220" t="str">
        <f t="shared" si="6"/>
        <v>Herr</v>
      </c>
      <c r="AP220" s="101" t="str">
        <f t="shared" si="7"/>
        <v xml:space="preserve"> </v>
      </c>
    </row>
    <row r="221" spans="1:42" ht="15" x14ac:dyDescent="0.2">
      <c r="A221" s="117">
        <v>99028079</v>
      </c>
      <c r="B221" s="118" t="s">
        <v>1328</v>
      </c>
      <c r="C221" s="118" t="s">
        <v>93</v>
      </c>
      <c r="D221" s="118" t="s">
        <v>4539</v>
      </c>
      <c r="E221" s="118" t="s">
        <v>4087</v>
      </c>
      <c r="F221" s="118" t="s">
        <v>4326</v>
      </c>
      <c r="G221" s="118" t="s">
        <v>911</v>
      </c>
      <c r="H221" s="119" t="s">
        <v>4630</v>
      </c>
      <c r="K221" s="118" t="s">
        <v>3684</v>
      </c>
      <c r="L221" s="120">
        <v>1</v>
      </c>
      <c r="M221" s="120">
        <v>1</v>
      </c>
      <c r="N221" s="120">
        <v>0</v>
      </c>
      <c r="O221" s="117">
        <v>209706</v>
      </c>
      <c r="P221" s="118" t="s">
        <v>4130</v>
      </c>
      <c r="R221" s="118" t="s">
        <v>3934</v>
      </c>
      <c r="S221" s="120">
        <v>0</v>
      </c>
      <c r="W221" s="118" t="s">
        <v>3934</v>
      </c>
      <c r="X221" s="120">
        <v>0</v>
      </c>
      <c r="Z221" s="120">
        <v>0</v>
      </c>
      <c r="AB221" s="118" t="s">
        <v>5996</v>
      </c>
      <c r="AC221" s="118" t="s">
        <v>5997</v>
      </c>
      <c r="AD221" s="118" t="s">
        <v>5998</v>
      </c>
      <c r="AE221" s="120">
        <v>0</v>
      </c>
      <c r="AG221" s="120">
        <v>0</v>
      </c>
      <c r="AI221" s="120">
        <v>0</v>
      </c>
      <c r="AK221" s="120">
        <v>1</v>
      </c>
      <c r="AL221" s="118" t="s">
        <v>3937</v>
      </c>
      <c r="AM221" s="118" t="s">
        <v>4129</v>
      </c>
      <c r="AO221" t="str">
        <f t="shared" si="6"/>
        <v>Herr</v>
      </c>
      <c r="AP221" s="101" t="str">
        <f t="shared" si="7"/>
        <v xml:space="preserve"> </v>
      </c>
    </row>
    <row r="222" spans="1:42" ht="15" x14ac:dyDescent="0.2">
      <c r="A222" s="117">
        <v>99028052</v>
      </c>
      <c r="B222" s="118" t="s">
        <v>1328</v>
      </c>
      <c r="C222" s="118" t="s">
        <v>178</v>
      </c>
      <c r="D222" s="118" t="s">
        <v>4632</v>
      </c>
      <c r="E222" s="118" t="s">
        <v>4069</v>
      </c>
      <c r="F222" s="118" t="s">
        <v>1789</v>
      </c>
      <c r="G222" s="118" t="s">
        <v>21</v>
      </c>
      <c r="H222" s="119" t="s">
        <v>4631</v>
      </c>
      <c r="K222" s="118" t="s">
        <v>3362</v>
      </c>
      <c r="L222" s="120">
        <v>1</v>
      </c>
      <c r="M222" s="120">
        <v>1</v>
      </c>
      <c r="N222" s="120">
        <v>0</v>
      </c>
      <c r="O222" s="117">
        <v>100400</v>
      </c>
      <c r="R222" s="118" t="s">
        <v>3922</v>
      </c>
      <c r="S222" s="120">
        <v>0</v>
      </c>
      <c r="T222" s="118" t="s">
        <v>4340</v>
      </c>
      <c r="W222" s="118" t="s">
        <v>3922</v>
      </c>
      <c r="X222" s="120">
        <v>0</v>
      </c>
      <c r="Z222" s="120">
        <v>0</v>
      </c>
      <c r="AB222" s="118" t="s">
        <v>5996</v>
      </c>
      <c r="AC222" s="118" t="s">
        <v>5997</v>
      </c>
      <c r="AD222" s="118" t="s">
        <v>5998</v>
      </c>
      <c r="AE222" s="120">
        <v>0</v>
      </c>
      <c r="AG222" s="120">
        <v>0</v>
      </c>
      <c r="AI222" s="120">
        <v>0</v>
      </c>
      <c r="AK222" s="120">
        <v>1</v>
      </c>
      <c r="AL222" s="118" t="s">
        <v>3933</v>
      </c>
      <c r="AM222" s="118" t="s">
        <v>4024</v>
      </c>
      <c r="AO222" t="str">
        <f t="shared" si="6"/>
        <v>Herr</v>
      </c>
      <c r="AP222" s="101" t="str">
        <f t="shared" si="7"/>
        <v xml:space="preserve"> </v>
      </c>
    </row>
    <row r="223" spans="1:42" ht="15" x14ac:dyDescent="0.2">
      <c r="A223" s="117">
        <v>99028053</v>
      </c>
      <c r="B223" s="118" t="s">
        <v>258</v>
      </c>
      <c r="C223" s="118" t="s">
        <v>71</v>
      </c>
      <c r="D223" s="118" t="s">
        <v>523</v>
      </c>
      <c r="E223" s="118" t="s">
        <v>4076</v>
      </c>
      <c r="F223" s="118" t="s">
        <v>1778</v>
      </c>
      <c r="G223" s="118" t="s">
        <v>1378</v>
      </c>
      <c r="H223" s="119" t="s">
        <v>4633</v>
      </c>
      <c r="K223" s="118" t="s">
        <v>3500</v>
      </c>
      <c r="L223" s="120">
        <v>1</v>
      </c>
      <c r="M223" s="120">
        <v>1</v>
      </c>
      <c r="N223" s="120">
        <v>0</v>
      </c>
      <c r="O223" s="117">
        <v>140273</v>
      </c>
      <c r="P223" s="118" t="s">
        <v>4025</v>
      </c>
      <c r="R223" s="118" t="s">
        <v>3950</v>
      </c>
      <c r="S223" s="120">
        <v>0</v>
      </c>
      <c r="W223" s="118" t="s">
        <v>3950</v>
      </c>
      <c r="X223" s="120">
        <v>0</v>
      </c>
      <c r="Z223" s="120">
        <v>0</v>
      </c>
      <c r="AB223" s="118" t="s">
        <v>5996</v>
      </c>
      <c r="AC223" s="118" t="s">
        <v>5997</v>
      </c>
      <c r="AD223" s="118" t="s">
        <v>5998</v>
      </c>
      <c r="AE223" s="120">
        <v>0</v>
      </c>
      <c r="AG223" s="120">
        <v>0</v>
      </c>
      <c r="AI223" s="120">
        <v>0</v>
      </c>
      <c r="AK223" s="120">
        <v>1</v>
      </c>
      <c r="AL223" s="118" t="s">
        <v>3937</v>
      </c>
      <c r="AM223" s="118" t="s">
        <v>4024</v>
      </c>
      <c r="AO223" t="str">
        <f t="shared" si="6"/>
        <v>Herr</v>
      </c>
      <c r="AP223" s="101" t="str">
        <f t="shared" si="7"/>
        <v xml:space="preserve"> </v>
      </c>
    </row>
    <row r="224" spans="1:42" ht="15" x14ac:dyDescent="0.2">
      <c r="A224" s="117">
        <v>99028054</v>
      </c>
      <c r="B224" s="118" t="s">
        <v>1403</v>
      </c>
      <c r="C224" s="118" t="s">
        <v>79</v>
      </c>
      <c r="D224" s="118" t="s">
        <v>4635</v>
      </c>
      <c r="E224" s="118" t="s">
        <v>4122</v>
      </c>
      <c r="F224" s="118" t="s">
        <v>4185</v>
      </c>
      <c r="G224" s="118" t="s">
        <v>1401</v>
      </c>
      <c r="H224" s="119" t="s">
        <v>4634</v>
      </c>
      <c r="K224" s="118" t="s">
        <v>3724</v>
      </c>
      <c r="L224" s="120">
        <v>1</v>
      </c>
      <c r="M224" s="120">
        <v>1</v>
      </c>
      <c r="N224" s="120">
        <v>0</v>
      </c>
      <c r="O224" s="117">
        <v>330725</v>
      </c>
      <c r="R224" s="118" t="s">
        <v>3939</v>
      </c>
      <c r="S224" s="120">
        <v>0</v>
      </c>
      <c r="T224" s="118" t="s">
        <v>4226</v>
      </c>
      <c r="W224" s="118" t="s">
        <v>3939</v>
      </c>
      <c r="X224" s="120">
        <v>0</v>
      </c>
      <c r="Z224" s="120">
        <v>0</v>
      </c>
      <c r="AB224" s="118" t="s">
        <v>5996</v>
      </c>
      <c r="AC224" s="118" t="s">
        <v>5997</v>
      </c>
      <c r="AD224" s="118" t="s">
        <v>5998</v>
      </c>
      <c r="AE224" s="120">
        <v>0</v>
      </c>
      <c r="AG224" s="120">
        <v>0</v>
      </c>
      <c r="AI224" s="120">
        <v>0</v>
      </c>
      <c r="AK224" s="120">
        <v>0</v>
      </c>
      <c r="AM224" s="118" t="s">
        <v>3985</v>
      </c>
      <c r="AO224" t="str">
        <f t="shared" si="6"/>
        <v>Herr</v>
      </c>
      <c r="AP224" s="101" t="str">
        <f t="shared" si="7"/>
        <v xml:space="preserve"> </v>
      </c>
    </row>
    <row r="225" spans="1:42" ht="15" x14ac:dyDescent="0.2">
      <c r="A225" s="117">
        <v>99028055</v>
      </c>
      <c r="B225" s="118" t="s">
        <v>605</v>
      </c>
      <c r="C225" s="118" t="s">
        <v>1047</v>
      </c>
      <c r="D225" s="118" t="s">
        <v>4637</v>
      </c>
      <c r="E225" s="118" t="s">
        <v>4076</v>
      </c>
      <c r="F225" s="118" t="s">
        <v>4638</v>
      </c>
      <c r="G225" s="118" t="s">
        <v>607</v>
      </c>
      <c r="H225" s="119" t="s">
        <v>4636</v>
      </c>
      <c r="K225" s="118" t="s">
        <v>3824</v>
      </c>
      <c r="L225" s="120">
        <v>1</v>
      </c>
      <c r="M225" s="120">
        <v>1</v>
      </c>
      <c r="N225" s="120">
        <v>0</v>
      </c>
      <c r="O225" s="117">
        <v>115632</v>
      </c>
      <c r="P225" s="118" t="s">
        <v>4058</v>
      </c>
      <c r="R225" s="118" t="s">
        <v>3922</v>
      </c>
      <c r="S225" s="120">
        <v>0</v>
      </c>
      <c r="W225" s="118" t="s">
        <v>3922</v>
      </c>
      <c r="X225" s="120">
        <v>0</v>
      </c>
      <c r="Z225" s="120">
        <v>0</v>
      </c>
      <c r="AB225" s="118" t="s">
        <v>5996</v>
      </c>
      <c r="AC225" s="118" t="s">
        <v>5997</v>
      </c>
      <c r="AD225" s="118" t="s">
        <v>5998</v>
      </c>
      <c r="AE225" s="120">
        <v>0</v>
      </c>
      <c r="AG225" s="120">
        <v>0</v>
      </c>
      <c r="AI225" s="120">
        <v>0</v>
      </c>
      <c r="AK225" s="120">
        <v>0</v>
      </c>
      <c r="AM225" s="118" t="s">
        <v>4010</v>
      </c>
      <c r="AO225" t="str">
        <f t="shared" si="6"/>
        <v>Herr</v>
      </c>
      <c r="AP225" s="101" t="str">
        <f t="shared" si="7"/>
        <v xml:space="preserve"> </v>
      </c>
    </row>
    <row r="226" spans="1:42" ht="15" x14ac:dyDescent="0.2">
      <c r="A226" s="117">
        <v>99028056</v>
      </c>
      <c r="B226" s="118" t="s">
        <v>634</v>
      </c>
      <c r="C226" s="118" t="s">
        <v>106</v>
      </c>
      <c r="D226" s="118" t="s">
        <v>484</v>
      </c>
      <c r="F226" s="118" t="s">
        <v>4081</v>
      </c>
      <c r="G226" s="118" t="s">
        <v>1404</v>
      </c>
      <c r="H226" s="119" t="s">
        <v>4639</v>
      </c>
      <c r="K226" s="118" t="s">
        <v>3707</v>
      </c>
      <c r="L226" s="120">
        <v>1</v>
      </c>
      <c r="M226" s="120">
        <v>1</v>
      </c>
      <c r="N226" s="120">
        <v>0</v>
      </c>
      <c r="O226" s="117">
        <v>275951</v>
      </c>
      <c r="P226" s="118" t="s">
        <v>4344</v>
      </c>
      <c r="R226" s="118" t="s">
        <v>3916</v>
      </c>
      <c r="S226" s="120">
        <v>0</v>
      </c>
      <c r="W226" s="118" t="s">
        <v>3916</v>
      </c>
      <c r="X226" s="120">
        <v>0</v>
      </c>
      <c r="Z226" s="120">
        <v>0</v>
      </c>
      <c r="AB226" s="118" t="s">
        <v>6012</v>
      </c>
      <c r="AC226" s="118" t="s">
        <v>5997</v>
      </c>
      <c r="AD226" s="118" t="s">
        <v>5998</v>
      </c>
      <c r="AE226" s="120">
        <v>0</v>
      </c>
      <c r="AG226" s="120">
        <v>0</v>
      </c>
      <c r="AI226" s="120">
        <v>0</v>
      </c>
      <c r="AK226" s="120">
        <v>1</v>
      </c>
      <c r="AL226" s="118" t="s">
        <v>4297</v>
      </c>
      <c r="AM226" s="118" t="s">
        <v>4077</v>
      </c>
      <c r="AO226" t="str">
        <f t="shared" si="6"/>
        <v>Frau</v>
      </c>
      <c r="AP226" s="101" t="str">
        <f t="shared" si="7"/>
        <v xml:space="preserve"> </v>
      </c>
    </row>
    <row r="227" spans="1:42" ht="15" x14ac:dyDescent="0.2">
      <c r="A227" s="117">
        <v>99028057</v>
      </c>
      <c r="B227" s="118" t="s">
        <v>259</v>
      </c>
      <c r="C227" s="118" t="s">
        <v>62</v>
      </c>
      <c r="D227" s="118" t="s">
        <v>4642</v>
      </c>
      <c r="E227" s="118" t="s">
        <v>4336</v>
      </c>
      <c r="F227" s="118" t="s">
        <v>1805</v>
      </c>
      <c r="G227" s="118" t="s">
        <v>919</v>
      </c>
      <c r="H227" s="119" t="s">
        <v>4641</v>
      </c>
      <c r="K227" s="118" t="s">
        <v>3688</v>
      </c>
      <c r="L227" s="120">
        <v>1</v>
      </c>
      <c r="M227" s="120">
        <v>1</v>
      </c>
      <c r="N227" s="120">
        <v>0</v>
      </c>
      <c r="O227" s="117">
        <v>218292</v>
      </c>
      <c r="P227" s="118" t="s">
        <v>4640</v>
      </c>
      <c r="R227" s="118" t="s">
        <v>3935</v>
      </c>
      <c r="S227" s="120">
        <v>0</v>
      </c>
      <c r="W227" s="118" t="s">
        <v>3935</v>
      </c>
      <c r="X227" s="120">
        <v>0</v>
      </c>
      <c r="Z227" s="120">
        <v>0</v>
      </c>
      <c r="AB227" s="118" t="s">
        <v>5996</v>
      </c>
      <c r="AC227" s="118" t="s">
        <v>5997</v>
      </c>
      <c r="AD227" s="118" t="s">
        <v>5998</v>
      </c>
      <c r="AE227" s="120">
        <v>0</v>
      </c>
      <c r="AG227" s="120">
        <v>0</v>
      </c>
      <c r="AI227" s="120">
        <v>0</v>
      </c>
      <c r="AK227" s="120">
        <v>1</v>
      </c>
      <c r="AL227" s="118" t="s">
        <v>3940</v>
      </c>
      <c r="AM227" s="118" t="s">
        <v>4168</v>
      </c>
      <c r="AN227" s="118" t="s">
        <v>6202</v>
      </c>
      <c r="AO227" t="str">
        <f t="shared" si="6"/>
        <v>Herr</v>
      </c>
      <c r="AP227" s="101" t="str">
        <f t="shared" si="7"/>
        <v xml:space="preserve"> </v>
      </c>
    </row>
    <row r="228" spans="1:42" ht="15" x14ac:dyDescent="0.2">
      <c r="A228" s="117">
        <v>99028058</v>
      </c>
      <c r="B228" s="118" t="s">
        <v>259</v>
      </c>
      <c r="C228" s="118" t="s">
        <v>94</v>
      </c>
      <c r="D228" s="118" t="s">
        <v>4194</v>
      </c>
      <c r="E228" s="118" t="s">
        <v>4644</v>
      </c>
      <c r="F228" s="118" t="s">
        <v>1791</v>
      </c>
      <c r="G228" s="118" t="s">
        <v>2</v>
      </c>
      <c r="H228" s="119" t="s">
        <v>4643</v>
      </c>
      <c r="K228" s="118" t="s">
        <v>3884</v>
      </c>
      <c r="L228" s="120">
        <v>1</v>
      </c>
      <c r="M228" s="120">
        <v>1</v>
      </c>
      <c r="N228" s="120">
        <v>0</v>
      </c>
      <c r="O228" s="117">
        <v>169778</v>
      </c>
      <c r="P228" s="118" t="s">
        <v>4105</v>
      </c>
      <c r="Q228" s="118" t="s">
        <v>6020</v>
      </c>
      <c r="R228" s="118" t="s">
        <v>3923</v>
      </c>
      <c r="S228" s="120">
        <v>0</v>
      </c>
      <c r="W228" s="118" t="s">
        <v>3923</v>
      </c>
      <c r="X228" s="120">
        <v>0</v>
      </c>
      <c r="Z228" s="120">
        <v>0</v>
      </c>
      <c r="AB228" s="118" t="s">
        <v>5996</v>
      </c>
      <c r="AC228" s="118" t="s">
        <v>5997</v>
      </c>
      <c r="AD228" s="118" t="s">
        <v>5998</v>
      </c>
      <c r="AE228" s="120">
        <v>0</v>
      </c>
      <c r="AG228" s="120">
        <v>0</v>
      </c>
      <c r="AI228" s="120">
        <v>0</v>
      </c>
      <c r="AK228" s="120">
        <v>1</v>
      </c>
      <c r="AL228" s="118" t="s">
        <v>4119</v>
      </c>
      <c r="AM228" s="118" t="s">
        <v>3997</v>
      </c>
      <c r="AO228" t="str">
        <f t="shared" si="6"/>
        <v>Herr</v>
      </c>
      <c r="AP228" s="101" t="str">
        <f t="shared" si="7"/>
        <v xml:space="preserve"> </v>
      </c>
    </row>
    <row r="229" spans="1:42" ht="15" x14ac:dyDescent="0.2">
      <c r="A229" s="117">
        <v>99028059</v>
      </c>
      <c r="B229" s="118" t="s">
        <v>259</v>
      </c>
      <c r="C229" s="118" t="s">
        <v>960</v>
      </c>
      <c r="D229" s="118" t="s">
        <v>4646</v>
      </c>
      <c r="E229" s="118" t="s">
        <v>4133</v>
      </c>
      <c r="F229" s="118" t="s">
        <v>4532</v>
      </c>
      <c r="G229" s="118" t="s">
        <v>0</v>
      </c>
      <c r="H229" s="119" t="s">
        <v>4645</v>
      </c>
      <c r="K229" s="118" t="s">
        <v>3692</v>
      </c>
      <c r="L229" s="120">
        <v>1</v>
      </c>
      <c r="M229" s="120">
        <v>1</v>
      </c>
      <c r="N229" s="120">
        <v>0</v>
      </c>
      <c r="O229" s="117">
        <v>223428</v>
      </c>
      <c r="P229" s="118" t="s">
        <v>4529</v>
      </c>
      <c r="Q229" s="118" t="s">
        <v>6000</v>
      </c>
      <c r="R229" s="118" t="s">
        <v>3918</v>
      </c>
      <c r="S229" s="120">
        <v>0</v>
      </c>
      <c r="W229" s="118" t="s">
        <v>3918</v>
      </c>
      <c r="X229" s="120">
        <v>0</v>
      </c>
      <c r="Z229" s="120">
        <v>0</v>
      </c>
      <c r="AB229" s="118" t="s">
        <v>5996</v>
      </c>
      <c r="AC229" s="118" t="s">
        <v>5997</v>
      </c>
      <c r="AD229" s="118" t="s">
        <v>5998</v>
      </c>
      <c r="AE229" s="120">
        <v>0</v>
      </c>
      <c r="AG229" s="120">
        <v>0</v>
      </c>
      <c r="AI229" s="120">
        <v>0</v>
      </c>
      <c r="AK229" s="120">
        <v>1</v>
      </c>
      <c r="AL229" s="118" t="s">
        <v>4003</v>
      </c>
      <c r="AM229" s="118" t="s">
        <v>3990</v>
      </c>
      <c r="AO229" t="str">
        <f t="shared" si="6"/>
        <v>Herr</v>
      </c>
      <c r="AP229" s="101" t="str">
        <f t="shared" si="7"/>
        <v xml:space="preserve"> </v>
      </c>
    </row>
    <row r="230" spans="1:42" ht="15" x14ac:dyDescent="0.2">
      <c r="A230" s="117">
        <v>99028060</v>
      </c>
      <c r="B230" s="118" t="s">
        <v>260</v>
      </c>
      <c r="C230" s="118" t="s">
        <v>96</v>
      </c>
      <c r="D230" s="118" t="s">
        <v>4107</v>
      </c>
      <c r="E230" s="118" t="s">
        <v>4007</v>
      </c>
      <c r="F230" s="118" t="s">
        <v>3175</v>
      </c>
      <c r="G230" s="118" t="s">
        <v>15</v>
      </c>
      <c r="H230" s="119" t="s">
        <v>4647</v>
      </c>
      <c r="K230" s="118" t="s">
        <v>3695</v>
      </c>
      <c r="L230" s="120">
        <v>1</v>
      </c>
      <c r="M230" s="120">
        <v>1</v>
      </c>
      <c r="N230" s="120">
        <v>0</v>
      </c>
      <c r="O230" s="117">
        <v>224524</v>
      </c>
      <c r="P230" s="118" t="s">
        <v>4617</v>
      </c>
      <c r="Q230" s="118" t="s">
        <v>6020</v>
      </c>
      <c r="R230" s="118" t="s">
        <v>3925</v>
      </c>
      <c r="S230" s="120">
        <v>0</v>
      </c>
      <c r="W230" s="118" t="s">
        <v>3925</v>
      </c>
      <c r="X230" s="120">
        <v>0</v>
      </c>
      <c r="Z230" s="120">
        <v>0</v>
      </c>
      <c r="AB230" s="118" t="s">
        <v>5996</v>
      </c>
      <c r="AC230" s="118" t="s">
        <v>5997</v>
      </c>
      <c r="AD230" s="118" t="s">
        <v>5998</v>
      </c>
      <c r="AE230" s="120">
        <v>0</v>
      </c>
      <c r="AG230" s="120">
        <v>0</v>
      </c>
      <c r="AI230" s="120">
        <v>0</v>
      </c>
      <c r="AK230" s="120">
        <v>1</v>
      </c>
      <c r="AL230" s="118" t="s">
        <v>4343</v>
      </c>
      <c r="AM230" s="118" t="s">
        <v>3997</v>
      </c>
      <c r="AO230" t="str">
        <f t="shared" si="6"/>
        <v>Herr</v>
      </c>
      <c r="AP230" s="101" t="str">
        <f t="shared" si="7"/>
        <v xml:space="preserve"> </v>
      </c>
    </row>
    <row r="231" spans="1:42" ht="15" x14ac:dyDescent="0.2">
      <c r="A231" s="117">
        <v>99028061</v>
      </c>
      <c r="B231" s="118" t="s">
        <v>260</v>
      </c>
      <c r="C231" s="118" t="s">
        <v>57</v>
      </c>
      <c r="D231" s="118" t="s">
        <v>4649</v>
      </c>
      <c r="E231" s="118" t="s">
        <v>4069</v>
      </c>
      <c r="F231" s="118" t="s">
        <v>4002</v>
      </c>
      <c r="G231" s="118" t="s">
        <v>1406</v>
      </c>
      <c r="H231" s="119" t="s">
        <v>4648</v>
      </c>
      <c r="L231" s="120">
        <v>1</v>
      </c>
      <c r="M231" s="120">
        <v>1</v>
      </c>
      <c r="N231" s="120">
        <v>0</v>
      </c>
      <c r="O231" s="117">
        <v>100297</v>
      </c>
      <c r="P231" s="118" t="s">
        <v>3998</v>
      </c>
      <c r="R231" s="118" t="s">
        <v>3936</v>
      </c>
      <c r="S231" s="120">
        <v>0</v>
      </c>
      <c r="W231" s="118" t="s">
        <v>3936</v>
      </c>
      <c r="X231" s="120">
        <v>0</v>
      </c>
      <c r="Z231" s="120">
        <v>0</v>
      </c>
      <c r="AB231" s="118" t="s">
        <v>5996</v>
      </c>
      <c r="AC231" s="118" t="s">
        <v>5997</v>
      </c>
      <c r="AD231" s="118" t="s">
        <v>5998</v>
      </c>
      <c r="AE231" s="120">
        <v>0</v>
      </c>
      <c r="AG231" s="120">
        <v>0</v>
      </c>
      <c r="AI231" s="120">
        <v>0</v>
      </c>
      <c r="AK231" s="120">
        <v>1</v>
      </c>
      <c r="AL231" s="118" t="s">
        <v>4650</v>
      </c>
      <c r="AM231" s="118" t="s">
        <v>3997</v>
      </c>
      <c r="AO231" t="str">
        <f t="shared" si="6"/>
        <v>Herr</v>
      </c>
      <c r="AP231" s="101" t="str">
        <f t="shared" si="7"/>
        <v xml:space="preserve"> </v>
      </c>
    </row>
    <row r="232" spans="1:42" ht="15" x14ac:dyDescent="0.2">
      <c r="A232" s="117">
        <v>99028062</v>
      </c>
      <c r="B232" s="118" t="s">
        <v>260</v>
      </c>
      <c r="C232" s="118" t="s">
        <v>80</v>
      </c>
      <c r="D232" s="118" t="s">
        <v>4651</v>
      </c>
      <c r="E232" s="118" t="s">
        <v>4133</v>
      </c>
      <c r="F232" s="118" t="s">
        <v>4002</v>
      </c>
      <c r="G232" s="118" t="s">
        <v>1406</v>
      </c>
      <c r="H232" s="119" t="s">
        <v>4334</v>
      </c>
      <c r="K232" s="118" t="s">
        <v>3384</v>
      </c>
      <c r="L232" s="120">
        <v>1</v>
      </c>
      <c r="M232" s="120">
        <v>1</v>
      </c>
      <c r="N232" s="120">
        <v>0</v>
      </c>
      <c r="O232" s="117">
        <v>103703</v>
      </c>
      <c r="P232" s="118" t="s">
        <v>3998</v>
      </c>
      <c r="R232" s="118" t="s">
        <v>3935</v>
      </c>
      <c r="S232" s="120">
        <v>0</v>
      </c>
      <c r="W232" s="118" t="s">
        <v>3935</v>
      </c>
      <c r="X232" s="120">
        <v>0</v>
      </c>
      <c r="Z232" s="120">
        <v>0</v>
      </c>
      <c r="AB232" s="118" t="s">
        <v>5996</v>
      </c>
      <c r="AC232" s="118" t="s">
        <v>5997</v>
      </c>
      <c r="AD232" s="118" t="s">
        <v>5998</v>
      </c>
      <c r="AE232" s="120">
        <v>0</v>
      </c>
      <c r="AG232" s="120">
        <v>0</v>
      </c>
      <c r="AI232" s="120">
        <v>0</v>
      </c>
      <c r="AK232" s="120">
        <v>1</v>
      </c>
      <c r="AL232" s="118" t="s">
        <v>3916</v>
      </c>
      <c r="AM232" s="118" t="s">
        <v>3997</v>
      </c>
      <c r="AO232" t="str">
        <f t="shared" si="6"/>
        <v>Herr</v>
      </c>
      <c r="AP232" s="101" t="str">
        <f t="shared" si="7"/>
        <v xml:space="preserve"> </v>
      </c>
    </row>
    <row r="233" spans="1:42" ht="15" x14ac:dyDescent="0.2">
      <c r="A233" s="117">
        <v>99028063</v>
      </c>
      <c r="B233" s="118" t="s">
        <v>704</v>
      </c>
      <c r="C233" s="118" t="s">
        <v>72</v>
      </c>
      <c r="D233" s="118" t="s">
        <v>4653</v>
      </c>
      <c r="E233" s="118" t="s">
        <v>4076</v>
      </c>
      <c r="F233" s="118" t="s">
        <v>4002</v>
      </c>
      <c r="G233" s="118" t="s">
        <v>1406</v>
      </c>
      <c r="H233" s="119" t="s">
        <v>4652</v>
      </c>
      <c r="K233" s="118" t="s">
        <v>3385</v>
      </c>
      <c r="L233" s="120">
        <v>1</v>
      </c>
      <c r="M233" s="120">
        <v>1</v>
      </c>
      <c r="N233" s="120">
        <v>0</v>
      </c>
      <c r="O233" s="117">
        <v>103705</v>
      </c>
      <c r="P233" s="118" t="s">
        <v>3998</v>
      </c>
      <c r="Q233" s="118" t="s">
        <v>6026</v>
      </c>
      <c r="R233" s="118" t="s">
        <v>3920</v>
      </c>
      <c r="S233" s="120">
        <v>0</v>
      </c>
      <c r="W233" s="118" t="s">
        <v>3920</v>
      </c>
      <c r="X233" s="120">
        <v>0</v>
      </c>
      <c r="Z233" s="120">
        <v>0</v>
      </c>
      <c r="AB233" s="118" t="s">
        <v>5996</v>
      </c>
      <c r="AC233" s="118" t="s">
        <v>5997</v>
      </c>
      <c r="AD233" s="118" t="s">
        <v>5998</v>
      </c>
      <c r="AE233" s="120">
        <v>0</v>
      </c>
      <c r="AG233" s="120">
        <v>0</v>
      </c>
      <c r="AI233" s="120">
        <v>0</v>
      </c>
      <c r="AK233" s="120">
        <v>1</v>
      </c>
      <c r="AL233" s="118" t="s">
        <v>4186</v>
      </c>
      <c r="AM233" s="118" t="s">
        <v>3997</v>
      </c>
      <c r="AO233" t="str">
        <f t="shared" si="6"/>
        <v>Herr</v>
      </c>
      <c r="AP233" s="101" t="str">
        <f t="shared" si="7"/>
        <v xml:space="preserve"> </v>
      </c>
    </row>
    <row r="234" spans="1:42" ht="15" x14ac:dyDescent="0.2">
      <c r="A234" s="117">
        <v>99028064</v>
      </c>
      <c r="B234" s="118" t="s">
        <v>704</v>
      </c>
      <c r="C234" s="118" t="s">
        <v>113</v>
      </c>
      <c r="D234" s="118" t="s">
        <v>4555</v>
      </c>
      <c r="E234" s="118" t="s">
        <v>4007</v>
      </c>
      <c r="F234" s="118" t="s">
        <v>4318</v>
      </c>
      <c r="G234" s="118" t="s">
        <v>905</v>
      </c>
      <c r="H234" s="119" t="s">
        <v>4654</v>
      </c>
      <c r="K234" s="118" t="s">
        <v>3522</v>
      </c>
      <c r="L234" s="120">
        <v>1</v>
      </c>
      <c r="M234" s="120">
        <v>1</v>
      </c>
      <c r="N234" s="120">
        <v>0</v>
      </c>
      <c r="O234" s="117">
        <v>144962</v>
      </c>
      <c r="P234" s="118" t="s">
        <v>4315</v>
      </c>
      <c r="Q234" s="118" t="s">
        <v>6026</v>
      </c>
      <c r="R234" s="118" t="s">
        <v>3930</v>
      </c>
      <c r="S234" s="120">
        <v>0</v>
      </c>
      <c r="W234" s="118" t="s">
        <v>3930</v>
      </c>
      <c r="X234" s="120">
        <v>0</v>
      </c>
      <c r="Z234" s="120">
        <v>0</v>
      </c>
      <c r="AB234" s="118" t="s">
        <v>5996</v>
      </c>
      <c r="AC234" s="118" t="s">
        <v>5997</v>
      </c>
      <c r="AD234" s="118" t="s">
        <v>5998</v>
      </c>
      <c r="AE234" s="120">
        <v>0</v>
      </c>
      <c r="AG234" s="120">
        <v>0</v>
      </c>
      <c r="AI234" s="120">
        <v>0</v>
      </c>
      <c r="AK234" s="120">
        <v>1</v>
      </c>
      <c r="AL234" s="118" t="s">
        <v>4015</v>
      </c>
      <c r="AM234" s="118" t="s">
        <v>4077</v>
      </c>
      <c r="AO234" t="str">
        <f t="shared" si="6"/>
        <v>Herr</v>
      </c>
      <c r="AP234" s="101" t="str">
        <f t="shared" si="7"/>
        <v xml:space="preserve"> </v>
      </c>
    </row>
    <row r="235" spans="1:42" ht="15" x14ac:dyDescent="0.2">
      <c r="A235" s="117">
        <v>99028065</v>
      </c>
      <c r="B235" s="118" t="s">
        <v>704</v>
      </c>
      <c r="C235" s="118" t="s">
        <v>54</v>
      </c>
      <c r="D235" s="118" t="s">
        <v>4657</v>
      </c>
      <c r="E235" s="118" t="s">
        <v>4470</v>
      </c>
      <c r="F235" s="118" t="s">
        <v>4081</v>
      </c>
      <c r="G235" s="118" t="s">
        <v>1404</v>
      </c>
      <c r="H235" s="119" t="s">
        <v>4656</v>
      </c>
      <c r="K235" s="125" t="s">
        <v>3815</v>
      </c>
      <c r="L235" s="120">
        <v>1</v>
      </c>
      <c r="M235" s="120">
        <v>1</v>
      </c>
      <c r="N235" s="120">
        <v>0</v>
      </c>
      <c r="O235" s="117">
        <v>164202</v>
      </c>
      <c r="P235" s="118" t="s">
        <v>4315</v>
      </c>
      <c r="Q235" s="125" t="s">
        <v>6026</v>
      </c>
      <c r="R235" s="118" t="s">
        <v>3933</v>
      </c>
      <c r="S235" s="120">
        <v>0</v>
      </c>
      <c r="T235" s="125" t="s">
        <v>4655</v>
      </c>
      <c r="W235" s="118" t="s">
        <v>3933</v>
      </c>
      <c r="X235" s="120">
        <v>0</v>
      </c>
      <c r="Z235" s="120">
        <v>0</v>
      </c>
      <c r="AB235" s="118" t="s">
        <v>5996</v>
      </c>
      <c r="AC235" s="118" t="s">
        <v>5997</v>
      </c>
      <c r="AD235" s="118" t="s">
        <v>5998</v>
      </c>
      <c r="AE235" s="120">
        <v>0</v>
      </c>
      <c r="AG235" s="120">
        <v>0</v>
      </c>
      <c r="AI235" s="120">
        <v>0</v>
      </c>
      <c r="AK235" s="120">
        <v>0</v>
      </c>
      <c r="AM235" s="118" t="s">
        <v>4077</v>
      </c>
      <c r="AO235" t="str">
        <f t="shared" si="6"/>
        <v>Herr</v>
      </c>
      <c r="AP235" s="101" t="str">
        <f t="shared" si="7"/>
        <v xml:space="preserve"> </v>
      </c>
    </row>
    <row r="236" spans="1:42" ht="15" x14ac:dyDescent="0.2">
      <c r="A236" s="117">
        <v>99028066</v>
      </c>
      <c r="B236" s="118" t="s">
        <v>704</v>
      </c>
      <c r="C236" s="118" t="s">
        <v>54</v>
      </c>
      <c r="D236" s="118" t="s">
        <v>4659</v>
      </c>
      <c r="E236" s="118" t="s">
        <v>4199</v>
      </c>
      <c r="F236" s="118" t="s">
        <v>4318</v>
      </c>
      <c r="G236" s="118" t="s">
        <v>905</v>
      </c>
      <c r="H236" s="119" t="s">
        <v>4658</v>
      </c>
      <c r="K236" s="124"/>
      <c r="L236" s="120">
        <v>1</v>
      </c>
      <c r="M236" s="120">
        <v>1</v>
      </c>
      <c r="N236" s="120">
        <v>0</v>
      </c>
      <c r="O236" s="117">
        <v>195165</v>
      </c>
      <c r="P236" s="118" t="s">
        <v>4315</v>
      </c>
      <c r="Q236" s="124"/>
      <c r="R236" s="118" t="s">
        <v>3918</v>
      </c>
      <c r="S236" s="120">
        <v>0</v>
      </c>
      <c r="T236" s="124"/>
      <c r="W236" s="118" t="s">
        <v>3918</v>
      </c>
      <c r="X236" s="120">
        <v>0</v>
      </c>
      <c r="Z236" s="120">
        <v>0</v>
      </c>
      <c r="AB236" s="118" t="s">
        <v>5996</v>
      </c>
      <c r="AC236" s="118" t="s">
        <v>5997</v>
      </c>
      <c r="AD236" s="118" t="s">
        <v>5998</v>
      </c>
      <c r="AE236" s="120">
        <v>0</v>
      </c>
      <c r="AG236" s="120">
        <v>0</v>
      </c>
      <c r="AI236" s="120">
        <v>0</v>
      </c>
      <c r="AK236" s="120">
        <v>0</v>
      </c>
      <c r="AM236" s="118" t="s">
        <v>4077</v>
      </c>
      <c r="AO236" t="str">
        <f t="shared" si="6"/>
        <v>Herr</v>
      </c>
      <c r="AP236" s="101" t="str">
        <f t="shared" si="7"/>
        <v xml:space="preserve"> </v>
      </c>
    </row>
    <row r="237" spans="1:42" ht="15" x14ac:dyDescent="0.2">
      <c r="A237" s="117">
        <v>99028067</v>
      </c>
      <c r="B237" s="118" t="s">
        <v>704</v>
      </c>
      <c r="C237" s="118" t="s">
        <v>957</v>
      </c>
      <c r="D237" s="118" t="s">
        <v>4661</v>
      </c>
      <c r="E237" s="118" t="s">
        <v>4061</v>
      </c>
      <c r="F237" s="118" t="s">
        <v>4662</v>
      </c>
      <c r="G237" s="118" t="s">
        <v>46</v>
      </c>
      <c r="H237" s="119" t="s">
        <v>4660</v>
      </c>
      <c r="L237" s="120">
        <v>1</v>
      </c>
      <c r="M237" s="120">
        <v>1</v>
      </c>
      <c r="N237" s="120">
        <v>0</v>
      </c>
      <c r="O237" s="117">
        <v>121921</v>
      </c>
      <c r="P237" s="118" t="s">
        <v>4090</v>
      </c>
      <c r="R237" s="118" t="s">
        <v>3928</v>
      </c>
      <c r="S237" s="120">
        <v>0</v>
      </c>
      <c r="W237" s="118" t="s">
        <v>3928</v>
      </c>
      <c r="X237" s="120">
        <v>0</v>
      </c>
      <c r="Z237" s="120">
        <v>0</v>
      </c>
      <c r="AB237" s="118" t="s">
        <v>5996</v>
      </c>
      <c r="AC237" s="118" t="s">
        <v>5997</v>
      </c>
      <c r="AD237" s="118" t="s">
        <v>5998</v>
      </c>
      <c r="AE237" s="120">
        <v>0</v>
      </c>
      <c r="AG237" s="120">
        <v>0</v>
      </c>
      <c r="AI237" s="120">
        <v>0</v>
      </c>
      <c r="AK237" s="120">
        <v>0</v>
      </c>
      <c r="AM237" s="118" t="s">
        <v>4089</v>
      </c>
      <c r="AO237" t="str">
        <f t="shared" si="6"/>
        <v>Herr</v>
      </c>
      <c r="AP237" s="101" t="str">
        <f t="shared" si="7"/>
        <v xml:space="preserve"> </v>
      </c>
    </row>
    <row r="238" spans="1:42" ht="15" x14ac:dyDescent="0.2">
      <c r="A238" s="117">
        <v>99028068</v>
      </c>
      <c r="B238" s="118" t="s">
        <v>704</v>
      </c>
      <c r="C238" s="118" t="s">
        <v>74</v>
      </c>
      <c r="D238" s="118" t="s">
        <v>4664</v>
      </c>
      <c r="E238" s="118" t="s">
        <v>4133</v>
      </c>
      <c r="F238" s="118" t="s">
        <v>4191</v>
      </c>
      <c r="G238" s="118" t="s">
        <v>1386</v>
      </c>
      <c r="H238" s="119" t="s">
        <v>4663</v>
      </c>
      <c r="L238" s="120">
        <v>1</v>
      </c>
      <c r="M238" s="120">
        <v>1</v>
      </c>
      <c r="N238" s="120">
        <v>0</v>
      </c>
      <c r="O238" s="117">
        <v>397889</v>
      </c>
      <c r="P238" s="118" t="s">
        <v>4090</v>
      </c>
      <c r="R238" s="118" t="s">
        <v>3925</v>
      </c>
      <c r="S238" s="120">
        <v>0</v>
      </c>
      <c r="W238" s="118" t="s">
        <v>3925</v>
      </c>
      <c r="X238" s="120">
        <v>0</v>
      </c>
      <c r="Z238" s="120">
        <v>0</v>
      </c>
      <c r="AB238" s="118" t="s">
        <v>5996</v>
      </c>
      <c r="AC238" s="118" t="s">
        <v>5997</v>
      </c>
      <c r="AD238" s="118" t="s">
        <v>5998</v>
      </c>
      <c r="AE238" s="120">
        <v>0</v>
      </c>
      <c r="AG238" s="120">
        <v>0</v>
      </c>
      <c r="AI238" s="120">
        <v>0</v>
      </c>
      <c r="AK238" s="120">
        <v>0</v>
      </c>
      <c r="AM238" s="118" t="s">
        <v>4089</v>
      </c>
      <c r="AO238" t="str">
        <f t="shared" si="6"/>
        <v>Herr</v>
      </c>
      <c r="AP238" s="101" t="str">
        <f t="shared" si="7"/>
        <v xml:space="preserve"> </v>
      </c>
    </row>
    <row r="239" spans="1:42" ht="15" x14ac:dyDescent="0.2">
      <c r="A239" s="117">
        <v>99028069</v>
      </c>
      <c r="B239" s="118" t="s">
        <v>704</v>
      </c>
      <c r="C239" s="118" t="s">
        <v>104</v>
      </c>
      <c r="D239" s="118" t="s">
        <v>4666</v>
      </c>
      <c r="E239" s="118" t="s">
        <v>4199</v>
      </c>
      <c r="F239" s="118" t="s">
        <v>1791</v>
      </c>
      <c r="G239" s="118" t="s">
        <v>1388</v>
      </c>
      <c r="H239" s="119" t="s">
        <v>4665</v>
      </c>
      <c r="K239" s="118" t="s">
        <v>3647</v>
      </c>
      <c r="L239" s="120">
        <v>1</v>
      </c>
      <c r="M239" s="120">
        <v>1</v>
      </c>
      <c r="N239" s="120">
        <v>0</v>
      </c>
      <c r="O239" s="117">
        <v>185743</v>
      </c>
      <c r="P239" s="118" t="s">
        <v>4192</v>
      </c>
      <c r="R239" s="118" t="s">
        <v>3937</v>
      </c>
      <c r="S239" s="120">
        <v>0</v>
      </c>
      <c r="W239" s="118" t="s">
        <v>3937</v>
      </c>
      <c r="X239" s="120">
        <v>0</v>
      </c>
      <c r="Z239" s="120">
        <v>0</v>
      </c>
      <c r="AB239" s="118" t="s">
        <v>5996</v>
      </c>
      <c r="AC239" s="118" t="s">
        <v>5997</v>
      </c>
      <c r="AD239" s="118" t="s">
        <v>5998</v>
      </c>
      <c r="AE239" s="120">
        <v>0</v>
      </c>
      <c r="AG239" s="120">
        <v>0</v>
      </c>
      <c r="AI239" s="120">
        <v>0</v>
      </c>
      <c r="AK239" s="120">
        <v>1</v>
      </c>
      <c r="AL239" s="118" t="s">
        <v>3943</v>
      </c>
      <c r="AM239" s="118" t="s">
        <v>4010</v>
      </c>
      <c r="AO239" t="str">
        <f t="shared" si="6"/>
        <v>Herr</v>
      </c>
      <c r="AP239" s="101" t="str">
        <f t="shared" si="7"/>
        <v xml:space="preserve"> </v>
      </c>
    </row>
    <row r="240" spans="1:42" ht="15" x14ac:dyDescent="0.2">
      <c r="A240" s="117">
        <v>99028070</v>
      </c>
      <c r="B240" s="118" t="s">
        <v>704</v>
      </c>
      <c r="C240" s="118" t="s">
        <v>609</v>
      </c>
      <c r="D240" s="118" t="s">
        <v>4668</v>
      </c>
      <c r="E240" s="118" t="s">
        <v>4084</v>
      </c>
      <c r="F240" s="118" t="s">
        <v>4318</v>
      </c>
      <c r="G240" s="118" t="s">
        <v>905</v>
      </c>
      <c r="H240" s="119" t="s">
        <v>4667</v>
      </c>
      <c r="L240" s="120">
        <v>1</v>
      </c>
      <c r="M240" s="120">
        <v>1</v>
      </c>
      <c r="N240" s="120">
        <v>0</v>
      </c>
      <c r="O240" s="117">
        <v>146944</v>
      </c>
      <c r="P240" s="118" t="s">
        <v>4315</v>
      </c>
      <c r="R240" s="118" t="s">
        <v>3933</v>
      </c>
      <c r="S240" s="120">
        <v>0</v>
      </c>
      <c r="W240" s="118" t="s">
        <v>3933</v>
      </c>
      <c r="X240" s="120">
        <v>0</v>
      </c>
      <c r="Z240" s="120">
        <v>0</v>
      </c>
      <c r="AB240" s="118" t="s">
        <v>5996</v>
      </c>
      <c r="AC240" s="118" t="s">
        <v>5997</v>
      </c>
      <c r="AD240" s="118" t="s">
        <v>5998</v>
      </c>
      <c r="AE240" s="120">
        <v>0</v>
      </c>
      <c r="AG240" s="120">
        <v>0</v>
      </c>
      <c r="AI240" s="120">
        <v>0</v>
      </c>
      <c r="AK240" s="120">
        <v>0</v>
      </c>
      <c r="AM240" s="118" t="s">
        <v>4077</v>
      </c>
      <c r="AO240" t="str">
        <f t="shared" si="6"/>
        <v>Herr</v>
      </c>
      <c r="AP240" s="101" t="str">
        <f t="shared" si="7"/>
        <v xml:space="preserve"> </v>
      </c>
    </row>
    <row r="241" spans="1:42" ht="15" x14ac:dyDescent="0.2">
      <c r="A241" s="117">
        <v>99028071</v>
      </c>
      <c r="B241" s="118" t="s">
        <v>704</v>
      </c>
      <c r="C241" s="118" t="s">
        <v>55</v>
      </c>
      <c r="D241" s="118" t="s">
        <v>887</v>
      </c>
      <c r="F241" s="118" t="s">
        <v>4329</v>
      </c>
      <c r="G241" s="118" t="s">
        <v>11</v>
      </c>
      <c r="H241" s="119" t="s">
        <v>4669</v>
      </c>
      <c r="K241" s="118" t="s">
        <v>3572</v>
      </c>
      <c r="L241" s="120">
        <v>1</v>
      </c>
      <c r="M241" s="120">
        <v>1</v>
      </c>
      <c r="N241" s="120">
        <v>0</v>
      </c>
      <c r="O241" s="117">
        <v>163846</v>
      </c>
      <c r="P241" s="118" t="s">
        <v>4327</v>
      </c>
      <c r="Q241" s="118" t="s">
        <v>6009</v>
      </c>
      <c r="R241" s="118" t="s">
        <v>3920</v>
      </c>
      <c r="S241" s="120">
        <v>0</v>
      </c>
      <c r="W241" s="118" t="s">
        <v>3920</v>
      </c>
      <c r="X241" s="120">
        <v>0</v>
      </c>
      <c r="Z241" s="120">
        <v>0</v>
      </c>
      <c r="AB241" s="118" t="s">
        <v>5996</v>
      </c>
      <c r="AC241" s="118" t="s">
        <v>5997</v>
      </c>
      <c r="AD241" s="118" t="s">
        <v>5998</v>
      </c>
      <c r="AE241" s="120">
        <v>0</v>
      </c>
      <c r="AG241" s="120">
        <v>0</v>
      </c>
      <c r="AI241" s="120">
        <v>0</v>
      </c>
      <c r="AK241" s="120">
        <v>0</v>
      </c>
      <c r="AM241" s="118" t="s">
        <v>4077</v>
      </c>
      <c r="AO241" t="str">
        <f t="shared" si="6"/>
        <v>Herr</v>
      </c>
      <c r="AP241" s="101" t="str">
        <f t="shared" si="7"/>
        <v xml:space="preserve"> </v>
      </c>
    </row>
    <row r="242" spans="1:42" ht="15" x14ac:dyDescent="0.2">
      <c r="A242" s="117">
        <v>99028072</v>
      </c>
      <c r="B242" s="118" t="s">
        <v>704</v>
      </c>
      <c r="C242" s="118" t="s">
        <v>57</v>
      </c>
      <c r="D242" s="118" t="s">
        <v>4671</v>
      </c>
      <c r="E242" s="118" t="s">
        <v>4171</v>
      </c>
      <c r="F242" s="118" t="s">
        <v>1789</v>
      </c>
      <c r="G242" s="118" t="s">
        <v>21</v>
      </c>
      <c r="H242" s="119" t="s">
        <v>4670</v>
      </c>
      <c r="L242" s="120">
        <v>1</v>
      </c>
      <c r="M242" s="120">
        <v>1</v>
      </c>
      <c r="N242" s="120">
        <v>0</v>
      </c>
      <c r="O242" s="117">
        <v>210610</v>
      </c>
      <c r="P242" s="118" t="s">
        <v>4016</v>
      </c>
      <c r="R242" s="118" t="s">
        <v>3934</v>
      </c>
      <c r="S242" s="120">
        <v>0</v>
      </c>
      <c r="W242" s="118" t="s">
        <v>3934</v>
      </c>
      <c r="X242" s="120">
        <v>0</v>
      </c>
      <c r="Z242" s="120">
        <v>0</v>
      </c>
      <c r="AB242" s="118" t="s">
        <v>5996</v>
      </c>
      <c r="AC242" s="118" t="s">
        <v>5997</v>
      </c>
      <c r="AD242" s="118" t="s">
        <v>5998</v>
      </c>
      <c r="AE242" s="120">
        <v>0</v>
      </c>
      <c r="AG242" s="120">
        <v>0</v>
      </c>
      <c r="AI242" s="120">
        <v>0</v>
      </c>
      <c r="AK242" s="120">
        <v>0</v>
      </c>
      <c r="AM242" s="118" t="s">
        <v>3990</v>
      </c>
      <c r="AO242" t="str">
        <f t="shared" si="6"/>
        <v>Herr</v>
      </c>
      <c r="AP242" s="101" t="str">
        <f t="shared" si="7"/>
        <v xml:space="preserve"> </v>
      </c>
    </row>
    <row r="243" spans="1:42" ht="15" x14ac:dyDescent="0.2">
      <c r="A243" s="117">
        <v>99028073</v>
      </c>
      <c r="B243" s="118" t="s">
        <v>704</v>
      </c>
      <c r="C243" s="118" t="s">
        <v>95</v>
      </c>
      <c r="D243" s="118" t="s">
        <v>4673</v>
      </c>
      <c r="E243" s="118" t="s">
        <v>4214</v>
      </c>
      <c r="F243" s="118" t="s">
        <v>4329</v>
      </c>
      <c r="G243" s="118" t="s">
        <v>11</v>
      </c>
      <c r="H243" s="119" t="s">
        <v>4672</v>
      </c>
      <c r="K243" s="118" t="s">
        <v>3284</v>
      </c>
      <c r="L243" s="120">
        <v>1</v>
      </c>
      <c r="M243" s="120">
        <v>1</v>
      </c>
      <c r="N243" s="120">
        <v>0</v>
      </c>
      <c r="O243" s="117">
        <v>166821</v>
      </c>
      <c r="P243" s="118" t="s">
        <v>4078</v>
      </c>
      <c r="Q243" s="118" t="s">
        <v>6026</v>
      </c>
      <c r="R243" s="118" t="s">
        <v>3932</v>
      </c>
      <c r="S243" s="120">
        <v>0</v>
      </c>
      <c r="W243" s="118" t="s">
        <v>3932</v>
      </c>
      <c r="X243" s="120">
        <v>0</v>
      </c>
      <c r="Z243" s="120">
        <v>0</v>
      </c>
      <c r="AB243" s="118" t="s">
        <v>5996</v>
      </c>
      <c r="AC243" s="118" t="s">
        <v>5997</v>
      </c>
      <c r="AD243" s="118" t="s">
        <v>5998</v>
      </c>
      <c r="AE243" s="120">
        <v>0</v>
      </c>
      <c r="AG243" s="120">
        <v>0</v>
      </c>
      <c r="AI243" s="120">
        <v>0</v>
      </c>
      <c r="AK243" s="120">
        <v>0</v>
      </c>
      <c r="AM243" s="118" t="s">
        <v>4077</v>
      </c>
      <c r="AO243" t="str">
        <f t="shared" si="6"/>
        <v>Herr</v>
      </c>
      <c r="AP243" s="101" t="str">
        <f t="shared" si="7"/>
        <v xml:space="preserve"> </v>
      </c>
    </row>
    <row r="244" spans="1:42" ht="15" x14ac:dyDescent="0.2">
      <c r="A244" s="117">
        <v>99028074</v>
      </c>
      <c r="B244" s="118" t="s">
        <v>704</v>
      </c>
      <c r="C244" s="118" t="s">
        <v>65</v>
      </c>
      <c r="D244" s="118" t="s">
        <v>4675</v>
      </c>
      <c r="E244" s="118" t="s">
        <v>4171</v>
      </c>
      <c r="F244" s="118" t="s">
        <v>4329</v>
      </c>
      <c r="G244" s="118" t="s">
        <v>11</v>
      </c>
      <c r="H244" s="119" t="s">
        <v>4674</v>
      </c>
      <c r="I244" s="118" t="s">
        <v>6055</v>
      </c>
      <c r="J244" s="118" t="s">
        <v>6056</v>
      </c>
      <c r="K244" s="118" t="s">
        <v>3697</v>
      </c>
      <c r="L244" s="120">
        <v>1</v>
      </c>
      <c r="M244" s="120">
        <v>1</v>
      </c>
      <c r="N244" s="120">
        <v>0</v>
      </c>
      <c r="O244" s="117">
        <v>239912</v>
      </c>
      <c r="P244" s="118" t="s">
        <v>4327</v>
      </c>
      <c r="Q244" s="118" t="s">
        <v>6009</v>
      </c>
      <c r="R244" s="118" t="s">
        <v>3927</v>
      </c>
      <c r="S244" s="120">
        <v>0</v>
      </c>
      <c r="W244" s="118" t="s">
        <v>3927</v>
      </c>
      <c r="X244" s="120">
        <v>0</v>
      </c>
      <c r="Z244" s="120">
        <v>0</v>
      </c>
      <c r="AB244" s="118" t="s">
        <v>5996</v>
      </c>
      <c r="AC244" s="118" t="s">
        <v>5997</v>
      </c>
      <c r="AD244" s="118" t="s">
        <v>5998</v>
      </c>
      <c r="AE244" s="120">
        <v>0</v>
      </c>
      <c r="AG244" s="120">
        <v>0</v>
      </c>
      <c r="AI244" s="120">
        <v>0</v>
      </c>
      <c r="AK244" s="120">
        <v>0</v>
      </c>
      <c r="AM244" s="118" t="s">
        <v>4077</v>
      </c>
      <c r="AO244" t="str">
        <f t="shared" si="6"/>
        <v>Herr</v>
      </c>
      <c r="AP244" s="101" t="str">
        <f t="shared" si="7"/>
        <v xml:space="preserve"> </v>
      </c>
    </row>
    <row r="245" spans="1:42" ht="15" x14ac:dyDescent="0.2">
      <c r="A245" s="117">
        <v>99028075</v>
      </c>
      <c r="B245" s="118" t="s">
        <v>704</v>
      </c>
      <c r="C245" s="118" t="s">
        <v>60</v>
      </c>
      <c r="D245" s="118" t="s">
        <v>4679</v>
      </c>
      <c r="E245" s="118" t="s">
        <v>4069</v>
      </c>
      <c r="F245" s="118" t="s">
        <v>4605</v>
      </c>
      <c r="G245" s="118" t="s">
        <v>896</v>
      </c>
      <c r="H245" s="119" t="s">
        <v>4678</v>
      </c>
      <c r="K245" s="118" t="s">
        <v>3336</v>
      </c>
      <c r="L245" s="120">
        <v>1</v>
      </c>
      <c r="M245" s="120">
        <v>1</v>
      </c>
      <c r="N245" s="120">
        <v>0</v>
      </c>
      <c r="O245" s="117">
        <v>100230</v>
      </c>
      <c r="P245" s="118" t="s">
        <v>4169</v>
      </c>
      <c r="Q245" s="118" t="s">
        <v>6000</v>
      </c>
      <c r="R245" s="118" t="s">
        <v>3943</v>
      </c>
      <c r="S245" s="120">
        <v>0</v>
      </c>
      <c r="T245" s="118" t="s">
        <v>4655</v>
      </c>
      <c r="W245" s="118" t="s">
        <v>3943</v>
      </c>
      <c r="X245" s="120">
        <v>0</v>
      </c>
      <c r="Z245" s="120">
        <v>0</v>
      </c>
      <c r="AB245" s="118" t="s">
        <v>5996</v>
      </c>
      <c r="AC245" s="118" t="s">
        <v>5997</v>
      </c>
      <c r="AD245" s="118" t="s">
        <v>5998</v>
      </c>
      <c r="AE245" s="120">
        <v>0</v>
      </c>
      <c r="AG245" s="120">
        <v>0</v>
      </c>
      <c r="AI245" s="120">
        <v>0</v>
      </c>
      <c r="AK245" s="120">
        <v>1</v>
      </c>
      <c r="AL245" s="118" t="s">
        <v>3927</v>
      </c>
      <c r="AM245" s="118" t="s">
        <v>4168</v>
      </c>
      <c r="AO245" t="str">
        <f t="shared" si="6"/>
        <v>Herr</v>
      </c>
      <c r="AP245" s="101" t="str">
        <f t="shared" si="7"/>
        <v xml:space="preserve"> </v>
      </c>
    </row>
    <row r="246" spans="1:42" ht="15" x14ac:dyDescent="0.2">
      <c r="A246" s="117">
        <v>99028076</v>
      </c>
      <c r="B246" s="118" t="s">
        <v>704</v>
      </c>
      <c r="C246" s="118" t="s">
        <v>60</v>
      </c>
      <c r="D246" s="118" t="s">
        <v>4677</v>
      </c>
      <c r="E246" s="118" t="s">
        <v>4126</v>
      </c>
      <c r="F246" s="118" t="s">
        <v>1800</v>
      </c>
      <c r="G246" s="118" t="s">
        <v>906</v>
      </c>
      <c r="H246" s="119" t="s">
        <v>4676</v>
      </c>
      <c r="L246" s="120">
        <v>1</v>
      </c>
      <c r="M246" s="120">
        <v>1</v>
      </c>
      <c r="N246" s="120">
        <v>0</v>
      </c>
      <c r="O246" s="117">
        <v>148731</v>
      </c>
      <c r="P246" s="118" t="s">
        <v>4344</v>
      </c>
      <c r="R246" s="118" t="s">
        <v>3925</v>
      </c>
      <c r="S246" s="120">
        <v>0</v>
      </c>
      <c r="W246" s="118" t="s">
        <v>3925</v>
      </c>
      <c r="X246" s="120">
        <v>0</v>
      </c>
      <c r="Z246" s="120">
        <v>0</v>
      </c>
      <c r="AB246" s="118" t="s">
        <v>5996</v>
      </c>
      <c r="AC246" s="118" t="s">
        <v>5997</v>
      </c>
      <c r="AD246" s="118" t="s">
        <v>5998</v>
      </c>
      <c r="AE246" s="120">
        <v>0</v>
      </c>
      <c r="AG246" s="120">
        <v>0</v>
      </c>
      <c r="AI246" s="120">
        <v>0</v>
      </c>
      <c r="AK246" s="120">
        <v>1</v>
      </c>
      <c r="AL246" s="118" t="s">
        <v>3920</v>
      </c>
      <c r="AM246" s="118" t="s">
        <v>4077</v>
      </c>
      <c r="AO246" t="str">
        <f t="shared" si="6"/>
        <v>Herr</v>
      </c>
      <c r="AP246" s="101" t="str">
        <f t="shared" si="7"/>
        <v xml:space="preserve"> </v>
      </c>
    </row>
    <row r="247" spans="1:42" ht="15" x14ac:dyDescent="0.2">
      <c r="A247" s="117">
        <v>99028077</v>
      </c>
      <c r="B247" s="118" t="s">
        <v>888</v>
      </c>
      <c r="C247" s="118" t="s">
        <v>99</v>
      </c>
      <c r="D247" s="118" t="s">
        <v>4681</v>
      </c>
      <c r="E247" s="118" t="s">
        <v>4052</v>
      </c>
      <c r="F247" s="118" t="s">
        <v>4682</v>
      </c>
      <c r="G247" s="118" t="s">
        <v>1403</v>
      </c>
      <c r="H247" s="119" t="s">
        <v>4680</v>
      </c>
      <c r="K247" s="118" t="s">
        <v>3464</v>
      </c>
      <c r="L247" s="120">
        <v>1</v>
      </c>
      <c r="M247" s="120">
        <v>1</v>
      </c>
      <c r="N247" s="120">
        <v>0</v>
      </c>
      <c r="O247" s="117">
        <v>114765</v>
      </c>
      <c r="P247" s="118" t="s">
        <v>4398</v>
      </c>
      <c r="R247" s="118" t="s">
        <v>3926</v>
      </c>
      <c r="S247" s="120">
        <v>0</v>
      </c>
      <c r="T247" s="118" t="s">
        <v>4398</v>
      </c>
      <c r="W247" s="118" t="s">
        <v>3926</v>
      </c>
      <c r="X247" s="120">
        <v>0</v>
      </c>
      <c r="Z247" s="120">
        <v>0</v>
      </c>
      <c r="AB247" s="118" t="s">
        <v>5996</v>
      </c>
      <c r="AC247" s="118" t="s">
        <v>5997</v>
      </c>
      <c r="AD247" s="118" t="s">
        <v>5998</v>
      </c>
      <c r="AE247" s="120">
        <v>0</v>
      </c>
      <c r="AG247" s="120">
        <v>0</v>
      </c>
      <c r="AI247" s="120">
        <v>0</v>
      </c>
      <c r="AK247" s="120">
        <v>1</v>
      </c>
      <c r="AL247" s="118" t="s">
        <v>4297</v>
      </c>
      <c r="AM247" s="118" t="s">
        <v>4168</v>
      </c>
      <c r="AO247" t="str">
        <f t="shared" si="6"/>
        <v>Herr</v>
      </c>
      <c r="AP247" s="101" t="str">
        <f t="shared" si="7"/>
        <v xml:space="preserve"> </v>
      </c>
    </row>
    <row r="248" spans="1:42" ht="15" x14ac:dyDescent="0.2">
      <c r="A248" s="117">
        <v>99028078</v>
      </c>
      <c r="B248" s="118" t="s">
        <v>888</v>
      </c>
      <c r="C248" s="118" t="s">
        <v>957</v>
      </c>
      <c r="D248" s="118" t="s">
        <v>4684</v>
      </c>
      <c r="E248" s="118" t="s">
        <v>4007</v>
      </c>
      <c r="F248" s="118" t="s">
        <v>4039</v>
      </c>
      <c r="G248" s="118" t="s">
        <v>1379</v>
      </c>
      <c r="H248" s="119" t="s">
        <v>4683</v>
      </c>
      <c r="K248" s="118" t="s">
        <v>3402</v>
      </c>
      <c r="L248" s="120">
        <v>1</v>
      </c>
      <c r="M248" s="120">
        <v>0</v>
      </c>
      <c r="N248" s="120">
        <v>0</v>
      </c>
      <c r="O248" s="117">
        <v>104259</v>
      </c>
      <c r="P248" s="118" t="s">
        <v>4035</v>
      </c>
      <c r="R248" s="118" t="s">
        <v>3930</v>
      </c>
      <c r="S248" s="120">
        <v>0</v>
      </c>
      <c r="X248" s="120">
        <v>0</v>
      </c>
      <c r="Z248" s="120">
        <v>0</v>
      </c>
      <c r="AB248" s="118" t="s">
        <v>5996</v>
      </c>
      <c r="AC248" s="118" t="s">
        <v>5997</v>
      </c>
      <c r="AD248" s="118" t="s">
        <v>5998</v>
      </c>
      <c r="AE248" s="120">
        <v>0</v>
      </c>
      <c r="AG248" s="120">
        <v>0</v>
      </c>
      <c r="AI248" s="120">
        <v>0</v>
      </c>
      <c r="AK248" s="120">
        <v>1</v>
      </c>
      <c r="AL248" s="118" t="s">
        <v>4015</v>
      </c>
      <c r="AM248" s="118" t="s">
        <v>4034</v>
      </c>
      <c r="AO248" t="str">
        <f t="shared" si="6"/>
        <v>Herr</v>
      </c>
      <c r="AP248" s="101" t="str">
        <f t="shared" si="7"/>
        <v xml:space="preserve"> </v>
      </c>
    </row>
    <row r="249" spans="1:42" ht="15" x14ac:dyDescent="0.2">
      <c r="A249" s="117">
        <v>99043815</v>
      </c>
      <c r="B249" s="118" t="s">
        <v>888</v>
      </c>
      <c r="C249" s="118" t="s">
        <v>97</v>
      </c>
      <c r="D249" s="118" t="s">
        <v>4686</v>
      </c>
      <c r="E249" s="118" t="s">
        <v>4122</v>
      </c>
      <c r="F249" s="118" t="s">
        <v>4219</v>
      </c>
      <c r="G249" s="118" t="s">
        <v>1387</v>
      </c>
      <c r="H249" s="119" t="s">
        <v>4685</v>
      </c>
      <c r="I249" s="118" t="s">
        <v>6057</v>
      </c>
      <c r="K249" s="118" t="s">
        <v>3910</v>
      </c>
      <c r="L249" s="120">
        <v>1</v>
      </c>
      <c r="M249" s="120">
        <v>0</v>
      </c>
      <c r="N249" s="120">
        <v>0</v>
      </c>
      <c r="O249" s="117">
        <v>246859</v>
      </c>
      <c r="P249" s="118" t="s">
        <v>4216</v>
      </c>
      <c r="R249" s="118" t="s">
        <v>3944</v>
      </c>
      <c r="S249" s="120">
        <v>0</v>
      </c>
      <c r="X249" s="120">
        <v>0</v>
      </c>
      <c r="Z249" s="120">
        <v>0</v>
      </c>
      <c r="AB249" s="118" t="s">
        <v>5996</v>
      </c>
      <c r="AC249" s="118" t="s">
        <v>5997</v>
      </c>
      <c r="AD249" s="118" t="s">
        <v>5998</v>
      </c>
      <c r="AE249" s="120">
        <v>0</v>
      </c>
      <c r="AG249" s="120">
        <v>0</v>
      </c>
      <c r="AI249" s="120">
        <v>0</v>
      </c>
      <c r="AK249" s="120">
        <v>0</v>
      </c>
      <c r="AM249" s="118" t="s">
        <v>4168</v>
      </c>
      <c r="AO249" t="str">
        <f t="shared" si="6"/>
        <v>Herr</v>
      </c>
      <c r="AP249" s="101" t="str">
        <f t="shared" si="7"/>
        <v xml:space="preserve"> </v>
      </c>
    </row>
    <row r="250" spans="1:42" ht="15" x14ac:dyDescent="0.2">
      <c r="A250" s="117">
        <v>99028112</v>
      </c>
      <c r="B250" s="118" t="s">
        <v>888</v>
      </c>
      <c r="C250" s="118" t="s">
        <v>80</v>
      </c>
      <c r="D250" s="118" t="s">
        <v>889</v>
      </c>
      <c r="F250" s="118" t="s">
        <v>4688</v>
      </c>
      <c r="G250" s="118" t="s">
        <v>914</v>
      </c>
      <c r="H250" s="119" t="s">
        <v>4687</v>
      </c>
      <c r="L250" s="120">
        <v>1</v>
      </c>
      <c r="M250" s="120">
        <v>1</v>
      </c>
      <c r="N250" s="120">
        <v>0</v>
      </c>
      <c r="O250" s="117">
        <v>174925</v>
      </c>
      <c r="P250" s="118" t="s">
        <v>4153</v>
      </c>
      <c r="R250" s="118" t="s">
        <v>3920</v>
      </c>
      <c r="S250" s="120">
        <v>0</v>
      </c>
      <c r="W250" s="118" t="s">
        <v>3920</v>
      </c>
      <c r="X250" s="120">
        <v>0</v>
      </c>
      <c r="Z250" s="120">
        <v>0</v>
      </c>
      <c r="AB250" s="118" t="s">
        <v>5996</v>
      </c>
      <c r="AC250" s="118" t="s">
        <v>5997</v>
      </c>
      <c r="AD250" s="118" t="s">
        <v>5998</v>
      </c>
      <c r="AE250" s="120">
        <v>0</v>
      </c>
      <c r="AG250" s="120">
        <v>0</v>
      </c>
      <c r="AI250" s="120">
        <v>0</v>
      </c>
      <c r="AK250" s="120">
        <v>1</v>
      </c>
      <c r="AL250" s="118" t="s">
        <v>3920</v>
      </c>
      <c r="AM250" s="118" t="s">
        <v>3990</v>
      </c>
      <c r="AO250" t="str">
        <f t="shared" si="6"/>
        <v>Herr</v>
      </c>
      <c r="AP250" s="101" t="str">
        <f t="shared" si="7"/>
        <v xml:space="preserve"> </v>
      </c>
    </row>
    <row r="251" spans="1:42" ht="15" x14ac:dyDescent="0.2">
      <c r="A251" s="117">
        <v>99028238</v>
      </c>
      <c r="B251" s="118" t="s">
        <v>263</v>
      </c>
      <c r="C251" s="118" t="s">
        <v>973</v>
      </c>
      <c r="D251" s="118" t="s">
        <v>4107</v>
      </c>
      <c r="E251" s="118" t="s">
        <v>4171</v>
      </c>
      <c r="F251" s="118" t="s">
        <v>4438</v>
      </c>
      <c r="G251" s="118" t="s">
        <v>22</v>
      </c>
      <c r="H251" s="119" t="s">
        <v>4689</v>
      </c>
      <c r="I251" s="124"/>
      <c r="J251" s="124"/>
      <c r="K251" s="124"/>
      <c r="L251" s="120">
        <v>1</v>
      </c>
      <c r="M251" s="120">
        <v>1</v>
      </c>
      <c r="N251" s="120">
        <v>0</v>
      </c>
      <c r="O251" s="117">
        <v>100231</v>
      </c>
      <c r="P251" s="118" t="s">
        <v>4434</v>
      </c>
      <c r="Q251" s="118" t="s">
        <v>6009</v>
      </c>
      <c r="R251" s="118" t="s">
        <v>3918</v>
      </c>
      <c r="S251" s="120">
        <v>0</v>
      </c>
      <c r="T251" s="118" t="s">
        <v>4169</v>
      </c>
      <c r="U251" s="118" t="s">
        <v>6004</v>
      </c>
      <c r="V251" s="118" t="s">
        <v>6005</v>
      </c>
      <c r="W251" s="118" t="s">
        <v>3918</v>
      </c>
      <c r="X251" s="120">
        <v>0</v>
      </c>
      <c r="Y251" s="124"/>
      <c r="Z251" s="120">
        <v>0</v>
      </c>
      <c r="AB251" s="118" t="s">
        <v>5996</v>
      </c>
      <c r="AC251" s="118" t="s">
        <v>5997</v>
      </c>
      <c r="AD251" s="118" t="s">
        <v>5998</v>
      </c>
      <c r="AE251" s="120">
        <v>0</v>
      </c>
      <c r="AG251" s="120">
        <v>0</v>
      </c>
      <c r="AI251" s="120">
        <v>0</v>
      </c>
      <c r="AK251" s="120">
        <v>1</v>
      </c>
      <c r="AL251" s="118" t="s">
        <v>3948</v>
      </c>
      <c r="AM251" s="118" t="s">
        <v>4168</v>
      </c>
      <c r="AO251" t="str">
        <f t="shared" si="6"/>
        <v>Herr</v>
      </c>
      <c r="AP251" s="101" t="str">
        <f t="shared" si="7"/>
        <v xml:space="preserve"> </v>
      </c>
    </row>
    <row r="252" spans="1:42" ht="15" x14ac:dyDescent="0.2">
      <c r="A252" s="117">
        <v>99028362</v>
      </c>
      <c r="B252" s="118" t="s">
        <v>263</v>
      </c>
      <c r="C252" s="118" t="s">
        <v>973</v>
      </c>
      <c r="D252" s="118" t="s">
        <v>4691</v>
      </c>
      <c r="E252" s="118" t="s">
        <v>4052</v>
      </c>
      <c r="F252" s="118" t="s">
        <v>3169</v>
      </c>
      <c r="G252" s="118" t="s">
        <v>921</v>
      </c>
      <c r="H252" s="119" t="s">
        <v>4690</v>
      </c>
      <c r="I252" s="125" t="s">
        <v>6058</v>
      </c>
      <c r="J252" s="125" t="s">
        <v>6059</v>
      </c>
      <c r="K252" s="125" t="s">
        <v>3250</v>
      </c>
      <c r="L252" s="120">
        <v>1</v>
      </c>
      <c r="M252" s="120">
        <v>1</v>
      </c>
      <c r="N252" s="120">
        <v>1</v>
      </c>
      <c r="O252" s="117">
        <v>105822</v>
      </c>
      <c r="P252" s="118" t="s">
        <v>4058</v>
      </c>
      <c r="Q252" s="118" t="s">
        <v>6020</v>
      </c>
      <c r="R252" s="118" t="s">
        <v>3918</v>
      </c>
      <c r="S252" s="120">
        <v>0</v>
      </c>
      <c r="T252" s="118" t="s">
        <v>4058</v>
      </c>
      <c r="U252" s="118" t="s">
        <v>6004</v>
      </c>
      <c r="V252" s="118" t="s">
        <v>6005</v>
      </c>
      <c r="W252" s="118" t="s">
        <v>3918</v>
      </c>
      <c r="X252" s="120">
        <v>0</v>
      </c>
      <c r="Y252" s="125" t="s">
        <v>3918</v>
      </c>
      <c r="Z252" s="120">
        <v>0</v>
      </c>
      <c r="AB252" s="118" t="s">
        <v>5996</v>
      </c>
      <c r="AC252" s="118" t="s">
        <v>5997</v>
      </c>
      <c r="AD252" s="118" t="s">
        <v>5998</v>
      </c>
      <c r="AE252" s="120">
        <v>0</v>
      </c>
      <c r="AG252" s="120">
        <v>0</v>
      </c>
      <c r="AI252" s="120">
        <v>0</v>
      </c>
      <c r="AK252" s="120">
        <v>1</v>
      </c>
      <c r="AL252" s="118" t="s">
        <v>3918</v>
      </c>
      <c r="AM252" s="118" t="s">
        <v>4010</v>
      </c>
      <c r="AO252" t="str">
        <f t="shared" si="6"/>
        <v>Herr</v>
      </c>
      <c r="AP252" s="101" t="str">
        <f t="shared" si="7"/>
        <v xml:space="preserve"> </v>
      </c>
    </row>
    <row r="253" spans="1:42" ht="15" x14ac:dyDescent="0.2">
      <c r="A253" s="117">
        <v>99028239</v>
      </c>
      <c r="B253" s="118" t="s">
        <v>263</v>
      </c>
      <c r="C253" s="118" t="s">
        <v>55</v>
      </c>
      <c r="D253" s="118" t="s">
        <v>4693</v>
      </c>
      <c r="E253" s="118" t="s">
        <v>4069</v>
      </c>
      <c r="F253" s="118" t="s">
        <v>1805</v>
      </c>
      <c r="G253" s="118" t="s">
        <v>919</v>
      </c>
      <c r="H253" s="119" t="s">
        <v>4692</v>
      </c>
      <c r="K253" s="118" t="s">
        <v>3689</v>
      </c>
      <c r="L253" s="120">
        <v>1</v>
      </c>
      <c r="M253" s="120">
        <v>1</v>
      </c>
      <c r="N253" s="120">
        <v>0</v>
      </c>
      <c r="O253" s="117">
        <v>218309</v>
      </c>
      <c r="P253" s="118" t="s">
        <v>4640</v>
      </c>
      <c r="R253" s="118" t="s">
        <v>3926</v>
      </c>
      <c r="S253" s="120">
        <v>0</v>
      </c>
      <c r="W253" s="118" t="s">
        <v>3926</v>
      </c>
      <c r="X253" s="120">
        <v>0</v>
      </c>
      <c r="Z253" s="120">
        <v>0</v>
      </c>
      <c r="AB253" s="118" t="s">
        <v>5996</v>
      </c>
      <c r="AC253" s="118" t="s">
        <v>5997</v>
      </c>
      <c r="AD253" s="118" t="s">
        <v>5998</v>
      </c>
      <c r="AE253" s="120">
        <v>0</v>
      </c>
      <c r="AG253" s="120">
        <v>0</v>
      </c>
      <c r="AI253" s="120">
        <v>0</v>
      </c>
      <c r="AK253" s="120">
        <v>1</v>
      </c>
      <c r="AL253" s="118" t="s">
        <v>4196</v>
      </c>
      <c r="AM253" s="118" t="s">
        <v>4168</v>
      </c>
      <c r="AO253" t="str">
        <f t="shared" si="6"/>
        <v>Herr</v>
      </c>
      <c r="AP253" s="101" t="str">
        <f t="shared" si="7"/>
        <v xml:space="preserve"> </v>
      </c>
    </row>
    <row r="254" spans="1:42" ht="15" x14ac:dyDescent="0.2">
      <c r="A254" s="117">
        <v>99028396</v>
      </c>
      <c r="B254" s="118" t="s">
        <v>263</v>
      </c>
      <c r="C254" s="118" t="s">
        <v>945</v>
      </c>
      <c r="D254" s="118" t="s">
        <v>4698</v>
      </c>
      <c r="E254" s="118" t="s">
        <v>4108</v>
      </c>
      <c r="F254" s="118" t="s">
        <v>3175</v>
      </c>
      <c r="G254" s="118" t="s">
        <v>15</v>
      </c>
      <c r="H254" s="119" t="s">
        <v>4697</v>
      </c>
      <c r="K254" s="118" t="s">
        <v>3280</v>
      </c>
      <c r="L254" s="120">
        <v>1</v>
      </c>
      <c r="M254" s="120">
        <v>1</v>
      </c>
      <c r="N254" s="120">
        <v>0</v>
      </c>
      <c r="O254" s="117">
        <v>224441</v>
      </c>
      <c r="P254" s="118" t="s">
        <v>4617</v>
      </c>
      <c r="R254" s="118" t="s">
        <v>3926</v>
      </c>
      <c r="S254" s="120">
        <v>0</v>
      </c>
      <c r="W254" s="118" t="s">
        <v>3926</v>
      </c>
      <c r="X254" s="120">
        <v>0</v>
      </c>
      <c r="Z254" s="120">
        <v>0</v>
      </c>
      <c r="AB254" s="118" t="s">
        <v>5996</v>
      </c>
      <c r="AC254" s="118" t="s">
        <v>5997</v>
      </c>
      <c r="AD254" s="118" t="s">
        <v>5998</v>
      </c>
      <c r="AE254" s="120">
        <v>0</v>
      </c>
      <c r="AG254" s="120">
        <v>0</v>
      </c>
      <c r="AI254" s="120">
        <v>0</v>
      </c>
      <c r="AK254" s="120">
        <v>1</v>
      </c>
      <c r="AL254" s="118" t="s">
        <v>4015</v>
      </c>
      <c r="AM254" s="118" t="s">
        <v>3997</v>
      </c>
      <c r="AO254" t="str">
        <f t="shared" si="6"/>
        <v>Herr</v>
      </c>
      <c r="AP254" s="101" t="str">
        <f t="shared" si="7"/>
        <v xml:space="preserve"> </v>
      </c>
    </row>
    <row r="255" spans="1:42" ht="15" x14ac:dyDescent="0.2">
      <c r="A255" s="117">
        <v>99028397</v>
      </c>
      <c r="B255" s="118" t="s">
        <v>263</v>
      </c>
      <c r="C255" s="118" t="s">
        <v>945</v>
      </c>
      <c r="D255" s="118" t="s">
        <v>4695</v>
      </c>
      <c r="E255" s="118" t="s">
        <v>4069</v>
      </c>
      <c r="F255" s="118" t="s">
        <v>4696</v>
      </c>
      <c r="G255" s="118" t="s">
        <v>10</v>
      </c>
      <c r="H255" s="119" t="s">
        <v>4694</v>
      </c>
      <c r="K255" s="118" t="s">
        <v>3829</v>
      </c>
      <c r="L255" s="120">
        <v>1</v>
      </c>
      <c r="M255" s="120">
        <v>1</v>
      </c>
      <c r="N255" s="120">
        <v>0</v>
      </c>
      <c r="O255" s="117">
        <v>174648</v>
      </c>
      <c r="P255" s="118" t="s">
        <v>4434</v>
      </c>
      <c r="R255" s="118" t="s">
        <v>3932</v>
      </c>
      <c r="S255" s="120">
        <v>0</v>
      </c>
      <c r="W255" s="118" t="s">
        <v>3932</v>
      </c>
      <c r="X255" s="120">
        <v>0</v>
      </c>
      <c r="Z255" s="120">
        <v>0</v>
      </c>
      <c r="AB255" s="118" t="s">
        <v>5996</v>
      </c>
      <c r="AC255" s="118" t="s">
        <v>5997</v>
      </c>
      <c r="AD255" s="118" t="s">
        <v>5998</v>
      </c>
      <c r="AE255" s="120">
        <v>0</v>
      </c>
      <c r="AG255" s="120">
        <v>0</v>
      </c>
      <c r="AI255" s="120">
        <v>0</v>
      </c>
      <c r="AK255" s="120">
        <v>1</v>
      </c>
      <c r="AL255" s="118" t="s">
        <v>3996</v>
      </c>
      <c r="AM255" s="118" t="s">
        <v>4168</v>
      </c>
      <c r="AO255" t="str">
        <f t="shared" si="6"/>
        <v>Herr</v>
      </c>
      <c r="AP255" s="101" t="str">
        <f t="shared" si="7"/>
        <v xml:space="preserve"> </v>
      </c>
    </row>
    <row r="256" spans="1:42" ht="15" x14ac:dyDescent="0.2">
      <c r="A256" s="117">
        <v>99028398</v>
      </c>
      <c r="B256" s="118" t="s">
        <v>263</v>
      </c>
      <c r="C256" s="118" t="s">
        <v>119</v>
      </c>
      <c r="D256" s="118" t="s">
        <v>4700</v>
      </c>
      <c r="E256" s="118" t="s">
        <v>4061</v>
      </c>
      <c r="F256" s="118" t="s">
        <v>4438</v>
      </c>
      <c r="G256" s="118" t="s">
        <v>22</v>
      </c>
      <c r="H256" s="119" t="s">
        <v>4699</v>
      </c>
      <c r="K256" s="118" t="s">
        <v>3355</v>
      </c>
      <c r="L256" s="120">
        <v>1</v>
      </c>
      <c r="M256" s="120">
        <v>1</v>
      </c>
      <c r="N256" s="120">
        <v>0</v>
      </c>
      <c r="O256" s="117">
        <v>100367</v>
      </c>
      <c r="P256" s="118" t="s">
        <v>4434</v>
      </c>
      <c r="R256" s="118" t="s">
        <v>3919</v>
      </c>
      <c r="S256" s="120">
        <v>0</v>
      </c>
      <c r="W256" s="118" t="s">
        <v>3919</v>
      </c>
      <c r="X256" s="120">
        <v>0</v>
      </c>
      <c r="Z256" s="120">
        <v>0</v>
      </c>
      <c r="AB256" s="118" t="s">
        <v>5996</v>
      </c>
      <c r="AC256" s="118" t="s">
        <v>5997</v>
      </c>
      <c r="AD256" s="118" t="s">
        <v>5998</v>
      </c>
      <c r="AE256" s="120">
        <v>0</v>
      </c>
      <c r="AG256" s="120">
        <v>0</v>
      </c>
      <c r="AI256" s="120">
        <v>0</v>
      </c>
      <c r="AK256" s="120">
        <v>0</v>
      </c>
      <c r="AM256" s="118" t="s">
        <v>4168</v>
      </c>
      <c r="AO256" t="str">
        <f t="shared" si="6"/>
        <v>Herr</v>
      </c>
      <c r="AP256" s="101" t="str">
        <f t="shared" si="7"/>
        <v xml:space="preserve"> </v>
      </c>
    </row>
    <row r="257" spans="1:42" ht="15" x14ac:dyDescent="0.2">
      <c r="A257" s="117">
        <v>99028399</v>
      </c>
      <c r="B257" s="118" t="s">
        <v>1469</v>
      </c>
      <c r="C257" s="118" t="s">
        <v>115</v>
      </c>
      <c r="D257" s="118" t="s">
        <v>4283</v>
      </c>
      <c r="E257" s="118" t="s">
        <v>4325</v>
      </c>
      <c r="F257" s="118" t="s">
        <v>1598</v>
      </c>
      <c r="G257" s="118" t="s">
        <v>627</v>
      </c>
      <c r="H257" s="119" t="s">
        <v>4702</v>
      </c>
      <c r="K257" s="118" t="s">
        <v>3424</v>
      </c>
      <c r="L257" s="120">
        <v>1</v>
      </c>
      <c r="M257" s="120">
        <v>1</v>
      </c>
      <c r="N257" s="120">
        <v>0</v>
      </c>
      <c r="O257" s="117">
        <v>109125</v>
      </c>
      <c r="P257" s="118" t="s">
        <v>4701</v>
      </c>
      <c r="Q257" s="118" t="s">
        <v>6000</v>
      </c>
      <c r="R257" s="118" t="s">
        <v>3918</v>
      </c>
      <c r="S257" s="120">
        <v>0</v>
      </c>
      <c r="W257" s="118" t="s">
        <v>3918</v>
      </c>
      <c r="X257" s="120">
        <v>0</v>
      </c>
      <c r="Z257" s="120">
        <v>0</v>
      </c>
      <c r="AB257" s="118" t="s">
        <v>5996</v>
      </c>
      <c r="AC257" s="118" t="s">
        <v>5997</v>
      </c>
      <c r="AD257" s="118" t="s">
        <v>5998</v>
      </c>
      <c r="AE257" s="120">
        <v>0</v>
      </c>
      <c r="AG257" s="120">
        <v>0</v>
      </c>
      <c r="AI257" s="120">
        <v>0</v>
      </c>
      <c r="AK257" s="120">
        <v>1</v>
      </c>
      <c r="AL257" s="118" t="s">
        <v>4009</v>
      </c>
      <c r="AM257" s="118" t="s">
        <v>3997</v>
      </c>
      <c r="AO257" t="str">
        <f t="shared" si="6"/>
        <v>Herr</v>
      </c>
      <c r="AP257" s="101" t="str">
        <f t="shared" si="7"/>
        <v xml:space="preserve"> </v>
      </c>
    </row>
    <row r="258" spans="1:42" ht="15" x14ac:dyDescent="0.2">
      <c r="A258" s="117">
        <v>99028400</v>
      </c>
      <c r="B258" s="118" t="s">
        <v>1469</v>
      </c>
      <c r="C258" s="118" t="s">
        <v>59</v>
      </c>
      <c r="D258" s="118" t="s">
        <v>4704</v>
      </c>
      <c r="E258" s="118" t="s">
        <v>4195</v>
      </c>
      <c r="F258" s="118" t="s">
        <v>1598</v>
      </c>
      <c r="G258" s="118" t="s">
        <v>627</v>
      </c>
      <c r="H258" s="119" t="s">
        <v>4703</v>
      </c>
      <c r="K258" s="118" t="s">
        <v>3425</v>
      </c>
      <c r="L258" s="120">
        <v>1</v>
      </c>
      <c r="M258" s="120">
        <v>1</v>
      </c>
      <c r="N258" s="120">
        <v>0</v>
      </c>
      <c r="O258" s="117">
        <v>109127</v>
      </c>
      <c r="P258" s="118" t="s">
        <v>4701</v>
      </c>
      <c r="R258" s="118" t="s">
        <v>3927</v>
      </c>
      <c r="S258" s="120">
        <v>0</v>
      </c>
      <c r="W258" s="118" t="s">
        <v>3927</v>
      </c>
      <c r="X258" s="120">
        <v>0</v>
      </c>
      <c r="Z258" s="120">
        <v>0</v>
      </c>
      <c r="AB258" s="118" t="s">
        <v>5996</v>
      </c>
      <c r="AC258" s="118" t="s">
        <v>5997</v>
      </c>
      <c r="AD258" s="118" t="s">
        <v>5998</v>
      </c>
      <c r="AE258" s="120">
        <v>0</v>
      </c>
      <c r="AG258" s="120">
        <v>0</v>
      </c>
      <c r="AI258" s="120">
        <v>0</v>
      </c>
      <c r="AK258" s="120">
        <v>1</v>
      </c>
      <c r="AL258" s="118" t="s">
        <v>4319</v>
      </c>
      <c r="AM258" s="118" t="s">
        <v>3997</v>
      </c>
      <c r="AO258" t="str">
        <f t="shared" ref="AO258:AO321" si="8">IF(AB258="m","Herr","Frau")</f>
        <v>Herr</v>
      </c>
      <c r="AP258" s="101" t="str">
        <f t="shared" ref="AP258:AP321" si="9">IF(S258=1,"VV"," ")</f>
        <v xml:space="preserve"> </v>
      </c>
    </row>
    <row r="259" spans="1:42" ht="15" x14ac:dyDescent="0.2">
      <c r="A259" s="117">
        <v>99028401</v>
      </c>
      <c r="B259" s="118" t="s">
        <v>1020</v>
      </c>
      <c r="C259" s="118" t="s">
        <v>950</v>
      </c>
      <c r="D259" s="118" t="s">
        <v>4706</v>
      </c>
      <c r="E259" s="118" t="s">
        <v>4707</v>
      </c>
      <c r="F259" s="118" t="s">
        <v>4416</v>
      </c>
      <c r="G259" s="118" t="s">
        <v>1381</v>
      </c>
      <c r="H259" s="119" t="s">
        <v>4705</v>
      </c>
      <c r="K259" s="118" t="s">
        <v>3613</v>
      </c>
      <c r="L259" s="120">
        <v>1</v>
      </c>
      <c r="M259" s="120">
        <v>1</v>
      </c>
      <c r="N259" s="120">
        <v>0</v>
      </c>
      <c r="O259" s="117">
        <v>170489</v>
      </c>
      <c r="P259" s="118" t="s">
        <v>4011</v>
      </c>
      <c r="Q259" s="118" t="s">
        <v>6000</v>
      </c>
      <c r="R259" s="118" t="s">
        <v>3938</v>
      </c>
      <c r="S259" s="120">
        <v>0</v>
      </c>
      <c r="W259" s="118" t="s">
        <v>3938</v>
      </c>
      <c r="X259" s="120">
        <v>0</v>
      </c>
      <c r="Z259" s="120">
        <v>0</v>
      </c>
      <c r="AB259" s="118" t="s">
        <v>5996</v>
      </c>
      <c r="AC259" s="118" t="s">
        <v>5997</v>
      </c>
      <c r="AD259" s="118" t="s">
        <v>5998</v>
      </c>
      <c r="AE259" s="120">
        <v>0</v>
      </c>
      <c r="AG259" s="120">
        <v>0</v>
      </c>
      <c r="AI259" s="120">
        <v>0</v>
      </c>
      <c r="AK259" s="120">
        <v>1</v>
      </c>
      <c r="AL259" s="118" t="s">
        <v>4297</v>
      </c>
      <c r="AM259" s="118" t="s">
        <v>4010</v>
      </c>
      <c r="AO259" t="str">
        <f t="shared" si="8"/>
        <v>Herr</v>
      </c>
      <c r="AP259" s="101" t="str">
        <f t="shared" si="9"/>
        <v xml:space="preserve"> </v>
      </c>
    </row>
    <row r="260" spans="1:42" ht="15" x14ac:dyDescent="0.2">
      <c r="A260" s="117">
        <v>99028402</v>
      </c>
      <c r="B260" s="118" t="s">
        <v>265</v>
      </c>
      <c r="C260" s="118" t="s">
        <v>72</v>
      </c>
      <c r="D260" s="118" t="s">
        <v>4709</v>
      </c>
      <c r="E260" s="118" t="s">
        <v>4707</v>
      </c>
      <c r="F260" s="118" t="s">
        <v>1787</v>
      </c>
      <c r="G260" s="118" t="s">
        <v>1400</v>
      </c>
      <c r="H260" s="119" t="s">
        <v>4708</v>
      </c>
      <c r="L260" s="120">
        <v>1</v>
      </c>
      <c r="M260" s="120">
        <v>1</v>
      </c>
      <c r="N260" s="120">
        <v>0</v>
      </c>
      <c r="O260" s="117">
        <v>178302</v>
      </c>
      <c r="R260" s="118" t="s">
        <v>3943</v>
      </c>
      <c r="S260" s="120">
        <v>0</v>
      </c>
      <c r="T260" s="118" t="s">
        <v>4211</v>
      </c>
      <c r="W260" s="118" t="s">
        <v>3943</v>
      </c>
      <c r="X260" s="120">
        <v>0</v>
      </c>
      <c r="Z260" s="120">
        <v>0</v>
      </c>
      <c r="AB260" s="118" t="s">
        <v>5996</v>
      </c>
      <c r="AC260" s="118" t="s">
        <v>5997</v>
      </c>
      <c r="AD260" s="118" t="s">
        <v>5998</v>
      </c>
      <c r="AE260" s="120">
        <v>0</v>
      </c>
      <c r="AG260" s="120">
        <v>0</v>
      </c>
      <c r="AI260" s="120">
        <v>0</v>
      </c>
      <c r="AK260" s="120">
        <v>1</v>
      </c>
      <c r="AL260" s="118" t="s">
        <v>3943</v>
      </c>
      <c r="AM260" s="118" t="s">
        <v>4089</v>
      </c>
      <c r="AO260" t="str">
        <f t="shared" si="8"/>
        <v>Herr</v>
      </c>
      <c r="AP260" s="101" t="str">
        <f t="shared" si="9"/>
        <v xml:space="preserve"> </v>
      </c>
    </row>
    <row r="261" spans="1:42" ht="15" x14ac:dyDescent="0.2">
      <c r="A261" s="117">
        <v>99028403</v>
      </c>
      <c r="B261" s="118" t="s">
        <v>332</v>
      </c>
      <c r="C261" s="118" t="s">
        <v>963</v>
      </c>
      <c r="D261" s="118" t="s">
        <v>487</v>
      </c>
      <c r="F261" s="118" t="s">
        <v>1791</v>
      </c>
      <c r="G261" s="118" t="s">
        <v>1388</v>
      </c>
      <c r="H261" s="119" t="s">
        <v>4710</v>
      </c>
      <c r="K261" s="118" t="s">
        <v>3648</v>
      </c>
      <c r="L261" s="120">
        <v>1</v>
      </c>
      <c r="M261" s="120">
        <v>1</v>
      </c>
      <c r="N261" s="120">
        <v>0</v>
      </c>
      <c r="O261" s="117">
        <v>185746</v>
      </c>
      <c r="P261" s="118" t="s">
        <v>4192</v>
      </c>
      <c r="R261" s="118" t="s">
        <v>3930</v>
      </c>
      <c r="S261" s="120">
        <v>0</v>
      </c>
      <c r="W261" s="118" t="s">
        <v>3930</v>
      </c>
      <c r="X261" s="120">
        <v>0</v>
      </c>
      <c r="Z261" s="120">
        <v>0</v>
      </c>
      <c r="AB261" s="118" t="s">
        <v>5996</v>
      </c>
      <c r="AC261" s="118" t="s">
        <v>5997</v>
      </c>
      <c r="AD261" s="118" t="s">
        <v>5998</v>
      </c>
      <c r="AE261" s="120">
        <v>0</v>
      </c>
      <c r="AG261" s="120">
        <v>0</v>
      </c>
      <c r="AI261" s="120">
        <v>0</v>
      </c>
      <c r="AK261" s="120">
        <v>1</v>
      </c>
      <c r="AL261" s="118" t="s">
        <v>4319</v>
      </c>
      <c r="AM261" s="118" t="s">
        <v>4010</v>
      </c>
      <c r="AO261" t="str">
        <f t="shared" si="8"/>
        <v>Herr</v>
      </c>
      <c r="AP261" s="101" t="str">
        <f t="shared" si="9"/>
        <v xml:space="preserve"> </v>
      </c>
    </row>
    <row r="262" spans="1:42" ht="15" x14ac:dyDescent="0.2">
      <c r="A262" s="117">
        <v>99028404</v>
      </c>
      <c r="B262" s="118" t="s">
        <v>636</v>
      </c>
      <c r="C262" s="118" t="s">
        <v>109</v>
      </c>
      <c r="D262" s="118" t="s">
        <v>4712</v>
      </c>
      <c r="E262" s="118" t="s">
        <v>4171</v>
      </c>
      <c r="F262" s="118" t="s">
        <v>4262</v>
      </c>
      <c r="G262" s="118" t="s">
        <v>1400</v>
      </c>
      <c r="H262" s="119" t="s">
        <v>4711</v>
      </c>
      <c r="K262" s="118" t="s">
        <v>3644</v>
      </c>
      <c r="L262" s="120">
        <v>1</v>
      </c>
      <c r="M262" s="120">
        <v>1</v>
      </c>
      <c r="N262" s="120">
        <v>0</v>
      </c>
      <c r="O262" s="117">
        <v>183140</v>
      </c>
      <c r="P262" s="118" t="s">
        <v>4156</v>
      </c>
      <c r="Q262" s="118" t="s">
        <v>6009</v>
      </c>
      <c r="R262" s="118" t="s">
        <v>3940</v>
      </c>
      <c r="S262" s="120">
        <v>0</v>
      </c>
      <c r="W262" s="118" t="s">
        <v>3940</v>
      </c>
      <c r="X262" s="120">
        <v>0</v>
      </c>
      <c r="Z262" s="120">
        <v>0</v>
      </c>
      <c r="AB262" s="118" t="s">
        <v>5996</v>
      </c>
      <c r="AC262" s="118" t="s">
        <v>5997</v>
      </c>
      <c r="AD262" s="118" t="s">
        <v>5998</v>
      </c>
      <c r="AE262" s="120">
        <v>0</v>
      </c>
      <c r="AG262" s="120">
        <v>0</v>
      </c>
      <c r="AI262" s="120">
        <v>0</v>
      </c>
      <c r="AK262" s="120">
        <v>1</v>
      </c>
      <c r="AL262" s="118" t="s">
        <v>4322</v>
      </c>
      <c r="AM262" s="118" t="s">
        <v>3985</v>
      </c>
      <c r="AO262" t="str">
        <f t="shared" si="8"/>
        <v>Herr</v>
      </c>
      <c r="AP262" s="101" t="str">
        <f t="shared" si="9"/>
        <v xml:space="preserve"> </v>
      </c>
    </row>
    <row r="263" spans="1:42" ht="15" x14ac:dyDescent="0.2">
      <c r="A263" s="117">
        <v>99028405</v>
      </c>
      <c r="B263" s="118" t="s">
        <v>637</v>
      </c>
      <c r="C263" s="118" t="s">
        <v>54</v>
      </c>
      <c r="D263" s="118" t="s">
        <v>4283</v>
      </c>
      <c r="E263" s="118" t="s">
        <v>4714</v>
      </c>
      <c r="F263" s="118" t="s">
        <v>4137</v>
      </c>
      <c r="G263" s="118" t="s">
        <v>1372</v>
      </c>
      <c r="H263" s="119" t="s">
        <v>4713</v>
      </c>
      <c r="I263" s="118" t="s">
        <v>6060</v>
      </c>
      <c r="J263" s="118" t="s">
        <v>6061</v>
      </c>
      <c r="K263" s="118" t="s">
        <v>3581</v>
      </c>
      <c r="L263" s="120">
        <v>1</v>
      </c>
      <c r="M263" s="120">
        <v>1</v>
      </c>
      <c r="N263" s="120">
        <v>0</v>
      </c>
      <c r="O263" s="117">
        <v>165512</v>
      </c>
      <c r="P263" s="118" t="s">
        <v>4054</v>
      </c>
      <c r="Q263" s="118" t="s">
        <v>5999</v>
      </c>
      <c r="R263" s="118" t="s">
        <v>3945</v>
      </c>
      <c r="S263" s="120">
        <v>1</v>
      </c>
      <c r="W263" s="118" t="s">
        <v>3945</v>
      </c>
      <c r="X263" s="120">
        <v>0</v>
      </c>
      <c r="Z263" s="120">
        <v>0</v>
      </c>
      <c r="AB263" s="118" t="s">
        <v>5996</v>
      </c>
      <c r="AC263" s="118" t="s">
        <v>5997</v>
      </c>
      <c r="AD263" s="118" t="s">
        <v>5998</v>
      </c>
      <c r="AE263" s="120">
        <v>0</v>
      </c>
      <c r="AG263" s="120">
        <v>0</v>
      </c>
      <c r="AI263" s="120">
        <v>0</v>
      </c>
      <c r="AK263" s="120">
        <v>1</v>
      </c>
      <c r="AL263" s="118" t="s">
        <v>4343</v>
      </c>
      <c r="AM263" s="118" t="s">
        <v>4034</v>
      </c>
      <c r="AO263" t="str">
        <f t="shared" si="8"/>
        <v>Herr</v>
      </c>
      <c r="AP263" s="101" t="str">
        <f t="shared" si="9"/>
        <v>VV</v>
      </c>
    </row>
    <row r="264" spans="1:42" ht="15" x14ac:dyDescent="0.2">
      <c r="A264" s="117">
        <v>99028406</v>
      </c>
      <c r="B264" s="118" t="s">
        <v>637</v>
      </c>
      <c r="C264" s="118" t="s">
        <v>57</v>
      </c>
      <c r="D264" s="118" t="s">
        <v>4716</v>
      </c>
      <c r="E264" s="118" t="s">
        <v>4108</v>
      </c>
      <c r="F264" s="118" t="s">
        <v>3169</v>
      </c>
      <c r="G264" s="118" t="s">
        <v>921</v>
      </c>
      <c r="H264" s="119" t="s">
        <v>4715</v>
      </c>
      <c r="K264" s="118" t="s">
        <v>3754</v>
      </c>
      <c r="L264" s="120">
        <v>1</v>
      </c>
      <c r="M264" s="120">
        <v>1</v>
      </c>
      <c r="N264" s="120">
        <v>0</v>
      </c>
      <c r="O264" s="117">
        <v>167847</v>
      </c>
      <c r="P264" s="118" t="s">
        <v>4058</v>
      </c>
      <c r="R264" s="118" t="s">
        <v>3935</v>
      </c>
      <c r="S264" s="120">
        <v>0</v>
      </c>
      <c r="T264" s="118" t="s">
        <v>4058</v>
      </c>
      <c r="W264" s="118" t="s">
        <v>3935</v>
      </c>
      <c r="X264" s="120">
        <v>0</v>
      </c>
      <c r="Z264" s="120">
        <v>0</v>
      </c>
      <c r="AB264" s="118" t="s">
        <v>5996</v>
      </c>
      <c r="AC264" s="118" t="s">
        <v>5997</v>
      </c>
      <c r="AD264" s="118" t="s">
        <v>5998</v>
      </c>
      <c r="AE264" s="120">
        <v>0</v>
      </c>
      <c r="AG264" s="120">
        <v>1</v>
      </c>
      <c r="AH264" s="118" t="s">
        <v>6062</v>
      </c>
      <c r="AI264" s="120">
        <v>0</v>
      </c>
      <c r="AK264" s="120">
        <v>1</v>
      </c>
      <c r="AL264" s="118" t="s">
        <v>3936</v>
      </c>
      <c r="AM264" s="118" t="s">
        <v>4010</v>
      </c>
      <c r="AN264" s="118" t="s">
        <v>6203</v>
      </c>
      <c r="AO264" t="str">
        <f t="shared" si="8"/>
        <v>Herr</v>
      </c>
      <c r="AP264" s="101" t="str">
        <f t="shared" si="9"/>
        <v xml:space="preserve"> </v>
      </c>
    </row>
    <row r="265" spans="1:42" ht="15" x14ac:dyDescent="0.2">
      <c r="A265" s="117">
        <v>99028407</v>
      </c>
      <c r="B265" s="118" t="s">
        <v>637</v>
      </c>
      <c r="C265" s="118" t="s">
        <v>705</v>
      </c>
      <c r="D265" s="118" t="s">
        <v>4718</v>
      </c>
      <c r="E265" s="118" t="s">
        <v>4184</v>
      </c>
      <c r="F265" s="118" t="s">
        <v>4719</v>
      </c>
      <c r="G265" s="118" t="s">
        <v>1662</v>
      </c>
      <c r="H265" s="119" t="s">
        <v>4717</v>
      </c>
      <c r="K265" s="118" t="s">
        <v>3669</v>
      </c>
      <c r="L265" s="120">
        <v>1</v>
      </c>
      <c r="M265" s="120">
        <v>1</v>
      </c>
      <c r="N265" s="120">
        <v>0</v>
      </c>
      <c r="O265" s="117">
        <v>195398</v>
      </c>
      <c r="R265" s="118" t="s">
        <v>3928</v>
      </c>
      <c r="S265" s="120">
        <v>0</v>
      </c>
      <c r="T265" s="118" t="s">
        <v>4017</v>
      </c>
      <c r="W265" s="118" t="s">
        <v>3928</v>
      </c>
      <c r="X265" s="120">
        <v>0</v>
      </c>
      <c r="Z265" s="120">
        <v>0</v>
      </c>
      <c r="AB265" s="118" t="s">
        <v>5996</v>
      </c>
      <c r="AC265" s="118" t="s">
        <v>5997</v>
      </c>
      <c r="AD265" s="118" t="s">
        <v>5998</v>
      </c>
      <c r="AE265" s="120">
        <v>0</v>
      </c>
      <c r="AG265" s="120">
        <v>0</v>
      </c>
      <c r="AI265" s="120">
        <v>0</v>
      </c>
      <c r="AK265" s="120">
        <v>1</v>
      </c>
      <c r="AL265" s="118" t="s">
        <v>4343</v>
      </c>
      <c r="AM265" s="118" t="s">
        <v>4024</v>
      </c>
      <c r="AO265" t="str">
        <f t="shared" si="8"/>
        <v>Herr</v>
      </c>
      <c r="AP265" s="101" t="str">
        <f t="shared" si="9"/>
        <v xml:space="preserve"> </v>
      </c>
    </row>
    <row r="266" spans="1:42" ht="15" x14ac:dyDescent="0.2">
      <c r="A266" s="117">
        <v>99028408</v>
      </c>
      <c r="B266" s="118" t="s">
        <v>638</v>
      </c>
      <c r="C266" s="118" t="s">
        <v>115</v>
      </c>
      <c r="D266" s="118" t="s">
        <v>4721</v>
      </c>
      <c r="E266" s="118" t="s">
        <v>4038</v>
      </c>
      <c r="F266" s="118" t="s">
        <v>4081</v>
      </c>
      <c r="G266" s="118" t="s">
        <v>1404</v>
      </c>
      <c r="H266" s="119" t="s">
        <v>4720</v>
      </c>
      <c r="K266" s="118" t="s">
        <v>3589</v>
      </c>
      <c r="L266" s="120">
        <v>1</v>
      </c>
      <c r="M266" s="120">
        <v>1</v>
      </c>
      <c r="N266" s="120">
        <v>0</v>
      </c>
      <c r="O266" s="117">
        <v>166822</v>
      </c>
      <c r="P266" s="118" t="s">
        <v>4078</v>
      </c>
      <c r="Q266" s="118" t="s">
        <v>6026</v>
      </c>
      <c r="R266" s="118" t="s">
        <v>3933</v>
      </c>
      <c r="S266" s="120">
        <v>0</v>
      </c>
      <c r="W266" s="118" t="s">
        <v>3933</v>
      </c>
      <c r="X266" s="120">
        <v>0</v>
      </c>
      <c r="Z266" s="120">
        <v>0</v>
      </c>
      <c r="AB266" s="118" t="s">
        <v>5996</v>
      </c>
      <c r="AC266" s="118" t="s">
        <v>5997</v>
      </c>
      <c r="AD266" s="118" t="s">
        <v>5998</v>
      </c>
      <c r="AE266" s="120">
        <v>0</v>
      </c>
      <c r="AG266" s="120">
        <v>0</v>
      </c>
      <c r="AI266" s="120">
        <v>0</v>
      </c>
      <c r="AK266" s="120">
        <v>1</v>
      </c>
      <c r="AL266" s="118" t="s">
        <v>3929</v>
      </c>
      <c r="AM266" s="118" t="s">
        <v>4077</v>
      </c>
      <c r="AO266" t="str">
        <f t="shared" si="8"/>
        <v>Herr</v>
      </c>
      <c r="AP266" s="101" t="str">
        <f t="shared" si="9"/>
        <v xml:space="preserve"> </v>
      </c>
    </row>
    <row r="267" spans="1:42" ht="15" x14ac:dyDescent="0.2">
      <c r="A267" s="117">
        <v>99028409</v>
      </c>
      <c r="B267" s="118" t="s">
        <v>638</v>
      </c>
      <c r="C267" s="118" t="s">
        <v>963</v>
      </c>
      <c r="D267" s="118" t="s">
        <v>4723</v>
      </c>
      <c r="E267" s="118" t="s">
        <v>4126</v>
      </c>
      <c r="F267" s="118" t="s">
        <v>4724</v>
      </c>
      <c r="G267" s="118" t="s">
        <v>50</v>
      </c>
      <c r="H267" s="119" t="s">
        <v>4722</v>
      </c>
      <c r="K267" s="118" t="s">
        <v>3737</v>
      </c>
      <c r="L267" s="120">
        <v>1</v>
      </c>
      <c r="M267" s="120">
        <v>1</v>
      </c>
      <c r="N267" s="120">
        <v>0</v>
      </c>
      <c r="O267" s="117">
        <v>872839</v>
      </c>
      <c r="P267" s="118" t="s">
        <v>4315</v>
      </c>
      <c r="R267" s="118" t="s">
        <v>3918</v>
      </c>
      <c r="S267" s="120">
        <v>0</v>
      </c>
      <c r="W267" s="118" t="s">
        <v>3918</v>
      </c>
      <c r="X267" s="120">
        <v>0</v>
      </c>
      <c r="Z267" s="120">
        <v>0</v>
      </c>
      <c r="AB267" s="118" t="s">
        <v>5996</v>
      </c>
      <c r="AC267" s="118" t="s">
        <v>5997</v>
      </c>
      <c r="AD267" s="118" t="s">
        <v>5998</v>
      </c>
      <c r="AE267" s="120">
        <v>0</v>
      </c>
      <c r="AG267" s="120">
        <v>0</v>
      </c>
      <c r="AI267" s="120">
        <v>0</v>
      </c>
      <c r="AK267" s="120">
        <v>0</v>
      </c>
      <c r="AM267" s="118" t="s">
        <v>4077</v>
      </c>
      <c r="AO267" t="str">
        <f t="shared" si="8"/>
        <v>Herr</v>
      </c>
      <c r="AP267" s="101" t="str">
        <f t="shared" si="9"/>
        <v xml:space="preserve"> </v>
      </c>
    </row>
    <row r="268" spans="1:42" ht="15" x14ac:dyDescent="0.2">
      <c r="A268" s="117">
        <v>99028410</v>
      </c>
      <c r="B268" s="118" t="s">
        <v>638</v>
      </c>
      <c r="C268" s="118" t="s">
        <v>1009</v>
      </c>
      <c r="D268" s="118" t="s">
        <v>1628</v>
      </c>
      <c r="E268" s="124"/>
      <c r="F268" s="118" t="s">
        <v>1800</v>
      </c>
      <c r="G268" s="118" t="s">
        <v>906</v>
      </c>
      <c r="H268" s="119" t="s">
        <v>4725</v>
      </c>
      <c r="K268" s="118" t="s">
        <v>3535</v>
      </c>
      <c r="L268" s="120">
        <v>1</v>
      </c>
      <c r="M268" s="120">
        <v>1</v>
      </c>
      <c r="N268" s="120">
        <v>0</v>
      </c>
      <c r="O268" s="117">
        <v>148732</v>
      </c>
      <c r="P268" s="118" t="s">
        <v>4344</v>
      </c>
      <c r="Q268" s="124"/>
      <c r="R268" s="118" t="s">
        <v>3918</v>
      </c>
      <c r="S268" s="120">
        <v>0</v>
      </c>
      <c r="T268" s="118" t="s">
        <v>4187</v>
      </c>
      <c r="W268" s="118" t="s">
        <v>3918</v>
      </c>
      <c r="X268" s="120">
        <v>0</v>
      </c>
      <c r="Z268" s="120">
        <v>0</v>
      </c>
      <c r="AB268" s="118" t="s">
        <v>5996</v>
      </c>
      <c r="AC268" s="118" t="s">
        <v>5997</v>
      </c>
      <c r="AD268" s="118" t="s">
        <v>5998</v>
      </c>
      <c r="AE268" s="120">
        <v>0</v>
      </c>
      <c r="AG268" s="120">
        <v>0</v>
      </c>
      <c r="AI268" s="120">
        <v>0</v>
      </c>
      <c r="AK268" s="120">
        <v>0</v>
      </c>
      <c r="AL268" s="124"/>
      <c r="AM268" s="118" t="s">
        <v>4077</v>
      </c>
      <c r="AO268" t="str">
        <f t="shared" si="8"/>
        <v>Herr</v>
      </c>
      <c r="AP268" s="101" t="str">
        <f t="shared" si="9"/>
        <v xml:space="preserve"> </v>
      </c>
    </row>
    <row r="269" spans="1:42" ht="15" x14ac:dyDescent="0.2">
      <c r="A269" s="117">
        <v>99028411</v>
      </c>
      <c r="B269" s="118" t="s">
        <v>638</v>
      </c>
      <c r="C269" s="118" t="s">
        <v>1009</v>
      </c>
      <c r="D269" s="118" t="s">
        <v>4727</v>
      </c>
      <c r="E269" s="125" t="s">
        <v>4007</v>
      </c>
      <c r="F269" s="118" t="s">
        <v>4002</v>
      </c>
      <c r="G269" s="118" t="s">
        <v>1406</v>
      </c>
      <c r="H269" s="119" t="s">
        <v>4726</v>
      </c>
      <c r="K269" s="118" t="s">
        <v>3624</v>
      </c>
      <c r="L269" s="120">
        <v>1</v>
      </c>
      <c r="M269" s="120">
        <v>1</v>
      </c>
      <c r="N269" s="120">
        <v>0</v>
      </c>
      <c r="O269" s="117">
        <v>174635</v>
      </c>
      <c r="P269" s="118" t="s">
        <v>4281</v>
      </c>
      <c r="Q269" s="125" t="s">
        <v>6000</v>
      </c>
      <c r="R269" s="118" t="s">
        <v>3927</v>
      </c>
      <c r="S269" s="120">
        <v>0</v>
      </c>
      <c r="T269" s="118" t="s">
        <v>4187</v>
      </c>
      <c r="W269" s="118" t="s">
        <v>3927</v>
      </c>
      <c r="X269" s="120">
        <v>0</v>
      </c>
      <c r="Z269" s="120">
        <v>0</v>
      </c>
      <c r="AB269" s="118" t="s">
        <v>5996</v>
      </c>
      <c r="AC269" s="118" t="s">
        <v>5997</v>
      </c>
      <c r="AD269" s="118" t="s">
        <v>5998</v>
      </c>
      <c r="AE269" s="120">
        <v>0</v>
      </c>
      <c r="AG269" s="120">
        <v>0</v>
      </c>
      <c r="AI269" s="120">
        <v>0</v>
      </c>
      <c r="AK269" s="120">
        <v>1</v>
      </c>
      <c r="AL269" s="125" t="s">
        <v>4003</v>
      </c>
      <c r="AM269" s="118" t="s">
        <v>4010</v>
      </c>
      <c r="AO269" t="str">
        <f t="shared" si="8"/>
        <v>Herr</v>
      </c>
      <c r="AP269" s="101" t="str">
        <f t="shared" si="9"/>
        <v xml:space="preserve"> </v>
      </c>
    </row>
    <row r="270" spans="1:42" ht="15" x14ac:dyDescent="0.2">
      <c r="A270" s="117">
        <v>99028412</v>
      </c>
      <c r="B270" s="118" t="s">
        <v>638</v>
      </c>
      <c r="C270" s="118" t="s">
        <v>89</v>
      </c>
      <c r="D270" s="118" t="s">
        <v>4729</v>
      </c>
      <c r="E270" s="118" t="s">
        <v>4379</v>
      </c>
      <c r="F270" s="118" t="s">
        <v>4185</v>
      </c>
      <c r="G270" s="118" t="s">
        <v>1401</v>
      </c>
      <c r="H270" s="119" t="s">
        <v>4728</v>
      </c>
      <c r="K270" s="118" t="s">
        <v>3435</v>
      </c>
      <c r="L270" s="120">
        <v>1</v>
      </c>
      <c r="M270" s="120">
        <v>1</v>
      </c>
      <c r="N270" s="120">
        <v>0</v>
      </c>
      <c r="O270" s="117">
        <v>112356</v>
      </c>
      <c r="P270" s="118" t="s">
        <v>4204</v>
      </c>
      <c r="R270" s="118" t="s">
        <v>3929</v>
      </c>
      <c r="S270" s="120">
        <v>0</v>
      </c>
      <c r="W270" s="118" t="s">
        <v>3929</v>
      </c>
      <c r="X270" s="120">
        <v>0</v>
      </c>
      <c r="Z270" s="120">
        <v>0</v>
      </c>
      <c r="AB270" s="118" t="s">
        <v>5996</v>
      </c>
      <c r="AC270" s="118" t="s">
        <v>5997</v>
      </c>
      <c r="AD270" s="118" t="s">
        <v>5998</v>
      </c>
      <c r="AE270" s="120">
        <v>0</v>
      </c>
      <c r="AG270" s="120">
        <v>0</v>
      </c>
      <c r="AI270" s="120">
        <v>0</v>
      </c>
      <c r="AK270" s="120">
        <v>1</v>
      </c>
      <c r="AL270" s="118" t="s">
        <v>4003</v>
      </c>
      <c r="AM270" s="118" t="s">
        <v>4089</v>
      </c>
      <c r="AO270" t="str">
        <f t="shared" si="8"/>
        <v>Herr</v>
      </c>
      <c r="AP270" s="101" t="str">
        <f t="shared" si="9"/>
        <v xml:space="preserve"> </v>
      </c>
    </row>
    <row r="271" spans="1:42" ht="15" x14ac:dyDescent="0.2">
      <c r="A271" s="117">
        <v>99028414</v>
      </c>
      <c r="B271" s="118" t="s">
        <v>638</v>
      </c>
      <c r="C271" s="118" t="s">
        <v>55</v>
      </c>
      <c r="D271" s="118" t="s">
        <v>1099</v>
      </c>
      <c r="E271" s="125" t="s">
        <v>4171</v>
      </c>
      <c r="F271" s="118" t="s">
        <v>4731</v>
      </c>
      <c r="G271" s="118" t="s">
        <v>50</v>
      </c>
      <c r="H271" s="119" t="s">
        <v>4730</v>
      </c>
      <c r="K271" s="124"/>
      <c r="L271" s="120">
        <v>1</v>
      </c>
      <c r="M271" s="120">
        <v>1</v>
      </c>
      <c r="N271" s="120">
        <v>0</v>
      </c>
      <c r="O271" s="117">
        <v>790360</v>
      </c>
      <c r="P271" s="118" t="s">
        <v>4315</v>
      </c>
      <c r="R271" s="118" t="s">
        <v>3926</v>
      </c>
      <c r="S271" s="120">
        <v>0</v>
      </c>
      <c r="W271" s="118" t="s">
        <v>3926</v>
      </c>
      <c r="X271" s="120">
        <v>0</v>
      </c>
      <c r="Z271" s="120">
        <v>0</v>
      </c>
      <c r="AB271" s="118" t="s">
        <v>5996</v>
      </c>
      <c r="AC271" s="118" t="s">
        <v>5997</v>
      </c>
      <c r="AD271" s="118" t="s">
        <v>5998</v>
      </c>
      <c r="AE271" s="120">
        <v>0</v>
      </c>
      <c r="AG271" s="120">
        <v>0</v>
      </c>
      <c r="AI271" s="120">
        <v>0</v>
      </c>
      <c r="AK271" s="120">
        <v>0</v>
      </c>
      <c r="AM271" s="118" t="s">
        <v>4077</v>
      </c>
      <c r="AO271" t="str">
        <f t="shared" si="8"/>
        <v>Herr</v>
      </c>
      <c r="AP271" s="101" t="str">
        <f t="shared" si="9"/>
        <v xml:space="preserve"> </v>
      </c>
    </row>
    <row r="272" spans="1:42" ht="15" x14ac:dyDescent="0.2">
      <c r="A272" s="117">
        <v>99028413</v>
      </c>
      <c r="B272" s="118" t="s">
        <v>638</v>
      </c>
      <c r="C272" s="118" t="s">
        <v>55</v>
      </c>
      <c r="D272" s="118" t="s">
        <v>3166</v>
      </c>
      <c r="E272" s="124"/>
      <c r="F272" s="118" t="s">
        <v>4733</v>
      </c>
      <c r="G272" s="118" t="s">
        <v>47</v>
      </c>
      <c r="H272" s="119" t="s">
        <v>4732</v>
      </c>
      <c r="K272" s="125" t="s">
        <v>3704</v>
      </c>
      <c r="L272" s="120">
        <v>1</v>
      </c>
      <c r="M272" s="120">
        <v>1</v>
      </c>
      <c r="N272" s="120">
        <v>0</v>
      </c>
      <c r="O272" s="117">
        <v>267642</v>
      </c>
      <c r="P272" s="118" t="s">
        <v>4344</v>
      </c>
      <c r="R272" s="118" t="s">
        <v>3924</v>
      </c>
      <c r="S272" s="120">
        <v>1</v>
      </c>
      <c r="W272" s="118" t="s">
        <v>3924</v>
      </c>
      <c r="X272" s="120">
        <v>0</v>
      </c>
      <c r="Z272" s="120">
        <v>0</v>
      </c>
      <c r="AB272" s="118" t="s">
        <v>5996</v>
      </c>
      <c r="AC272" s="118" t="s">
        <v>5997</v>
      </c>
      <c r="AD272" s="118" t="s">
        <v>5998</v>
      </c>
      <c r="AE272" s="120">
        <v>0</v>
      </c>
      <c r="AG272" s="120">
        <v>0</v>
      </c>
      <c r="AI272" s="120">
        <v>0</v>
      </c>
      <c r="AK272" s="120">
        <v>0</v>
      </c>
      <c r="AM272" s="118" t="s">
        <v>4077</v>
      </c>
      <c r="AO272" t="str">
        <f t="shared" si="8"/>
        <v>Herr</v>
      </c>
      <c r="AP272" s="101" t="str">
        <f t="shared" si="9"/>
        <v>VV</v>
      </c>
    </row>
    <row r="273" spans="1:42" ht="15" x14ac:dyDescent="0.2">
      <c r="A273" s="117">
        <v>99028415</v>
      </c>
      <c r="B273" s="118" t="s">
        <v>638</v>
      </c>
      <c r="C273" s="118" t="s">
        <v>967</v>
      </c>
      <c r="D273" s="118" t="s">
        <v>4735</v>
      </c>
      <c r="E273" s="118" t="s">
        <v>4133</v>
      </c>
      <c r="F273" s="118" t="s">
        <v>4081</v>
      </c>
      <c r="G273" s="118" t="s">
        <v>1404</v>
      </c>
      <c r="H273" s="119" t="s">
        <v>4734</v>
      </c>
      <c r="I273" s="118" t="s">
        <v>6063</v>
      </c>
      <c r="J273" s="118" t="s">
        <v>6064</v>
      </c>
      <c r="K273" s="118" t="s">
        <v>3590</v>
      </c>
      <c r="L273" s="120">
        <v>1</v>
      </c>
      <c r="M273" s="120">
        <v>1</v>
      </c>
      <c r="N273" s="120">
        <v>0</v>
      </c>
      <c r="O273" s="117">
        <v>166831</v>
      </c>
      <c r="P273" s="118" t="s">
        <v>4078</v>
      </c>
      <c r="Q273" s="118" t="s">
        <v>6026</v>
      </c>
      <c r="R273" s="118" t="s">
        <v>3929</v>
      </c>
      <c r="S273" s="120">
        <v>0</v>
      </c>
      <c r="W273" s="118" t="s">
        <v>3929</v>
      </c>
      <c r="X273" s="120">
        <v>0</v>
      </c>
      <c r="Z273" s="120">
        <v>0</v>
      </c>
      <c r="AB273" s="118" t="s">
        <v>5996</v>
      </c>
      <c r="AC273" s="118" t="s">
        <v>5997</v>
      </c>
      <c r="AD273" s="118" t="s">
        <v>5998</v>
      </c>
      <c r="AE273" s="120">
        <v>0</v>
      </c>
      <c r="AG273" s="120">
        <v>0</v>
      </c>
      <c r="AI273" s="120">
        <v>0</v>
      </c>
      <c r="AK273" s="120">
        <v>1</v>
      </c>
      <c r="AL273" s="118" t="s">
        <v>4065</v>
      </c>
      <c r="AM273" s="118" t="s">
        <v>4077</v>
      </c>
      <c r="AO273" t="str">
        <f t="shared" si="8"/>
        <v>Herr</v>
      </c>
      <c r="AP273" s="101" t="str">
        <f t="shared" si="9"/>
        <v xml:space="preserve"> </v>
      </c>
    </row>
    <row r="274" spans="1:42" ht="15" x14ac:dyDescent="0.2">
      <c r="A274" s="117">
        <v>99028416</v>
      </c>
      <c r="B274" s="118" t="s">
        <v>638</v>
      </c>
      <c r="C274" s="118" t="s">
        <v>990</v>
      </c>
      <c r="D274" s="118" t="s">
        <v>4176</v>
      </c>
      <c r="E274" s="118" t="s">
        <v>4738</v>
      </c>
      <c r="F274" s="118" t="s">
        <v>1780</v>
      </c>
      <c r="G274" s="118" t="s">
        <v>36</v>
      </c>
      <c r="H274" s="119" t="s">
        <v>4737</v>
      </c>
      <c r="I274" s="118" t="s">
        <v>6065</v>
      </c>
      <c r="K274" s="118" t="s">
        <v>3350</v>
      </c>
      <c r="L274" s="120">
        <v>1</v>
      </c>
      <c r="M274" s="120">
        <v>1</v>
      </c>
      <c r="N274" s="120">
        <v>0</v>
      </c>
      <c r="O274" s="117">
        <v>100339</v>
      </c>
      <c r="P274" s="118" t="s">
        <v>4736</v>
      </c>
      <c r="R274" s="118" t="s">
        <v>3921</v>
      </c>
      <c r="S274" s="120">
        <v>1</v>
      </c>
      <c r="W274" s="118" t="s">
        <v>3921</v>
      </c>
      <c r="X274" s="120">
        <v>0</v>
      </c>
      <c r="Z274" s="120">
        <v>0</v>
      </c>
      <c r="AB274" s="118" t="s">
        <v>5996</v>
      </c>
      <c r="AC274" s="118" t="s">
        <v>5997</v>
      </c>
      <c r="AD274" s="118" t="s">
        <v>5998</v>
      </c>
      <c r="AE274" s="120">
        <v>0</v>
      </c>
      <c r="AG274" s="120">
        <v>0</v>
      </c>
      <c r="AI274" s="120">
        <v>0</v>
      </c>
      <c r="AK274" s="120">
        <v>0</v>
      </c>
      <c r="AM274" s="118" t="s">
        <v>4173</v>
      </c>
      <c r="AO274" t="str">
        <f t="shared" si="8"/>
        <v>Herr</v>
      </c>
      <c r="AP274" s="101" t="str">
        <f t="shared" si="9"/>
        <v>VV</v>
      </c>
    </row>
    <row r="275" spans="1:42" ht="15" x14ac:dyDescent="0.2">
      <c r="A275" s="117">
        <v>99028417</v>
      </c>
      <c r="B275" s="118" t="s">
        <v>980</v>
      </c>
      <c r="C275" s="118" t="s">
        <v>973</v>
      </c>
      <c r="D275" s="118" t="s">
        <v>4107</v>
      </c>
      <c r="E275" s="118" t="s">
        <v>4740</v>
      </c>
      <c r="F275" s="118" t="s">
        <v>4219</v>
      </c>
      <c r="G275" s="118" t="s">
        <v>1387</v>
      </c>
      <c r="H275" s="119" t="s">
        <v>4739</v>
      </c>
      <c r="I275" s="118" t="s">
        <v>6066</v>
      </c>
      <c r="L275" s="120">
        <v>1</v>
      </c>
      <c r="M275" s="120">
        <v>1</v>
      </c>
      <c r="N275" s="120">
        <v>0</v>
      </c>
      <c r="O275" s="117">
        <v>140521</v>
      </c>
      <c r="P275" s="118" t="s">
        <v>4216</v>
      </c>
      <c r="Q275" s="118" t="s">
        <v>6000</v>
      </c>
      <c r="R275" s="118" t="s">
        <v>3947</v>
      </c>
      <c r="S275" s="120">
        <v>0</v>
      </c>
      <c r="W275" s="118" t="s">
        <v>3947</v>
      </c>
      <c r="X275" s="120">
        <v>0</v>
      </c>
      <c r="Z275" s="120">
        <v>0</v>
      </c>
      <c r="AB275" s="118" t="s">
        <v>5996</v>
      </c>
      <c r="AC275" s="118" t="s">
        <v>5997</v>
      </c>
      <c r="AD275" s="118" t="s">
        <v>5998</v>
      </c>
      <c r="AE275" s="120">
        <v>0</v>
      </c>
      <c r="AG275" s="120">
        <v>0</v>
      </c>
      <c r="AI275" s="120">
        <v>0</v>
      </c>
      <c r="AK275" s="120">
        <v>1</v>
      </c>
      <c r="AL275" s="118" t="s">
        <v>3946</v>
      </c>
      <c r="AM275" s="118" t="s">
        <v>4168</v>
      </c>
      <c r="AO275" t="str">
        <f t="shared" si="8"/>
        <v>Herr</v>
      </c>
      <c r="AP275" s="101" t="str">
        <f t="shared" si="9"/>
        <v xml:space="preserve"> </v>
      </c>
    </row>
    <row r="276" spans="1:42" ht="15" x14ac:dyDescent="0.2">
      <c r="A276" s="117">
        <v>99028418</v>
      </c>
      <c r="B276" s="118" t="s">
        <v>980</v>
      </c>
      <c r="C276" s="118" t="s">
        <v>999</v>
      </c>
      <c r="D276" s="118" t="s">
        <v>4653</v>
      </c>
      <c r="E276" s="118" t="s">
        <v>4364</v>
      </c>
      <c r="F276" s="118" t="s">
        <v>4002</v>
      </c>
      <c r="G276" s="118" t="s">
        <v>1406</v>
      </c>
      <c r="H276" s="119" t="s">
        <v>4741</v>
      </c>
      <c r="K276" s="118" t="s">
        <v>3718</v>
      </c>
      <c r="L276" s="120">
        <v>1</v>
      </c>
      <c r="M276" s="120">
        <v>1</v>
      </c>
      <c r="N276" s="120">
        <v>0</v>
      </c>
      <c r="O276" s="117">
        <v>297082</v>
      </c>
      <c r="R276" s="118" t="s">
        <v>3930</v>
      </c>
      <c r="S276" s="120">
        <v>0</v>
      </c>
      <c r="T276" s="118" t="s">
        <v>4206</v>
      </c>
      <c r="W276" s="118" t="s">
        <v>3930</v>
      </c>
      <c r="X276" s="120">
        <v>0</v>
      </c>
      <c r="Z276" s="120">
        <v>0</v>
      </c>
      <c r="AB276" s="118" t="s">
        <v>5996</v>
      </c>
      <c r="AC276" s="118" t="s">
        <v>5997</v>
      </c>
      <c r="AD276" s="118" t="s">
        <v>5998</v>
      </c>
      <c r="AE276" s="120">
        <v>0</v>
      </c>
      <c r="AG276" s="120">
        <v>0</v>
      </c>
      <c r="AI276" s="120">
        <v>0</v>
      </c>
      <c r="AK276" s="120">
        <v>1</v>
      </c>
      <c r="AL276" s="118" t="s">
        <v>3945</v>
      </c>
      <c r="AM276" s="118" t="s">
        <v>3997</v>
      </c>
      <c r="AO276" t="str">
        <f t="shared" si="8"/>
        <v>Herr</v>
      </c>
      <c r="AP276" s="101" t="str">
        <f t="shared" si="9"/>
        <v xml:space="preserve"> </v>
      </c>
    </row>
    <row r="277" spans="1:42" ht="15" x14ac:dyDescent="0.2">
      <c r="A277" s="117">
        <v>99028419</v>
      </c>
      <c r="B277" s="118" t="s">
        <v>640</v>
      </c>
      <c r="C277" s="118" t="s">
        <v>55</v>
      </c>
      <c r="D277" s="118" t="s">
        <v>4744</v>
      </c>
      <c r="E277" s="118" t="s">
        <v>4745</v>
      </c>
      <c r="F277" s="118" t="s">
        <v>4746</v>
      </c>
      <c r="G277" s="118" t="s">
        <v>25</v>
      </c>
      <c r="H277" s="119" t="s">
        <v>4743</v>
      </c>
      <c r="L277" s="120">
        <v>1</v>
      </c>
      <c r="M277" s="120">
        <v>1</v>
      </c>
      <c r="N277" s="120">
        <v>0</v>
      </c>
      <c r="O277" s="117">
        <v>101364</v>
      </c>
      <c r="P277" s="118" t="s">
        <v>4742</v>
      </c>
      <c r="R277" s="118" t="s">
        <v>3937</v>
      </c>
      <c r="S277" s="120">
        <v>0</v>
      </c>
      <c r="W277" s="118" t="s">
        <v>3937</v>
      </c>
      <c r="X277" s="120">
        <v>0</v>
      </c>
      <c r="Z277" s="120">
        <v>0</v>
      </c>
      <c r="AB277" s="118" t="s">
        <v>5996</v>
      </c>
      <c r="AC277" s="118" t="s">
        <v>5997</v>
      </c>
      <c r="AD277" s="118" t="s">
        <v>5998</v>
      </c>
      <c r="AE277" s="120">
        <v>0</v>
      </c>
      <c r="AG277" s="120">
        <v>0</v>
      </c>
      <c r="AI277" s="120">
        <v>0</v>
      </c>
      <c r="AK277" s="120">
        <v>1</v>
      </c>
      <c r="AL277" s="118" t="s">
        <v>3937</v>
      </c>
      <c r="AM277" s="118" t="s">
        <v>4034</v>
      </c>
      <c r="AO277" t="str">
        <f t="shared" si="8"/>
        <v>Herr</v>
      </c>
      <c r="AP277" s="101" t="str">
        <f t="shared" si="9"/>
        <v xml:space="preserve"> </v>
      </c>
    </row>
    <row r="278" spans="1:42" ht="15" x14ac:dyDescent="0.2">
      <c r="A278" s="117">
        <v>99028420</v>
      </c>
      <c r="B278" s="118" t="s">
        <v>38</v>
      </c>
      <c r="C278" s="118" t="s">
        <v>101</v>
      </c>
      <c r="D278" s="118" t="s">
        <v>495</v>
      </c>
      <c r="F278" s="118" t="s">
        <v>4451</v>
      </c>
      <c r="G278" s="118" t="s">
        <v>26</v>
      </c>
      <c r="H278" s="119" t="s">
        <v>4747</v>
      </c>
      <c r="L278" s="120">
        <v>1</v>
      </c>
      <c r="M278" s="120">
        <v>1</v>
      </c>
      <c r="N278" s="120">
        <v>0</v>
      </c>
      <c r="O278" s="117">
        <v>144862</v>
      </c>
      <c r="P278" s="118" t="s">
        <v>4160</v>
      </c>
      <c r="R278" s="118" t="s">
        <v>3943</v>
      </c>
      <c r="S278" s="120">
        <v>0</v>
      </c>
      <c r="W278" s="118" t="s">
        <v>3943</v>
      </c>
      <c r="X278" s="120">
        <v>0</v>
      </c>
      <c r="Z278" s="120">
        <v>0</v>
      </c>
      <c r="AB278" s="118" t="s">
        <v>5996</v>
      </c>
      <c r="AC278" s="118" t="s">
        <v>5997</v>
      </c>
      <c r="AD278" s="118" t="s">
        <v>5998</v>
      </c>
      <c r="AE278" s="120">
        <v>0</v>
      </c>
      <c r="AG278" s="120">
        <v>0</v>
      </c>
      <c r="AI278" s="120">
        <v>0</v>
      </c>
      <c r="AK278" s="120">
        <v>1</v>
      </c>
      <c r="AL278" s="118" t="s">
        <v>3943</v>
      </c>
      <c r="AM278" s="118" t="s">
        <v>4129</v>
      </c>
      <c r="AO278" t="str">
        <f t="shared" si="8"/>
        <v>Herr</v>
      </c>
      <c r="AP278" s="101" t="str">
        <f t="shared" si="9"/>
        <v xml:space="preserve"> </v>
      </c>
    </row>
    <row r="279" spans="1:42" ht="15" x14ac:dyDescent="0.2">
      <c r="A279" s="117">
        <v>99028421</v>
      </c>
      <c r="B279" s="118" t="s">
        <v>359</v>
      </c>
      <c r="C279" s="118" t="s">
        <v>113</v>
      </c>
      <c r="D279" s="118" t="s">
        <v>4749</v>
      </c>
      <c r="E279" s="118" t="s">
        <v>4750</v>
      </c>
      <c r="F279" s="118" t="s">
        <v>4397</v>
      </c>
      <c r="G279" s="118" t="s">
        <v>13</v>
      </c>
      <c r="H279" s="119" t="s">
        <v>4748</v>
      </c>
      <c r="K279" s="118" t="s">
        <v>3343</v>
      </c>
      <c r="L279" s="120">
        <v>1</v>
      </c>
      <c r="M279" s="120">
        <v>1</v>
      </c>
      <c r="N279" s="120">
        <v>0</v>
      </c>
      <c r="O279" s="117">
        <v>100276</v>
      </c>
      <c r="R279" s="118" t="s">
        <v>3931</v>
      </c>
      <c r="S279" s="120">
        <v>0</v>
      </c>
      <c r="T279" s="118" t="s">
        <v>4226</v>
      </c>
      <c r="W279" s="118" t="s">
        <v>3931</v>
      </c>
      <c r="X279" s="120">
        <v>0</v>
      </c>
      <c r="Z279" s="120">
        <v>0</v>
      </c>
      <c r="AB279" s="118" t="s">
        <v>5996</v>
      </c>
      <c r="AC279" s="118" t="s">
        <v>5997</v>
      </c>
      <c r="AD279" s="118" t="s">
        <v>5998</v>
      </c>
      <c r="AE279" s="120">
        <v>0</v>
      </c>
      <c r="AG279" s="120">
        <v>0</v>
      </c>
      <c r="AI279" s="120">
        <v>0</v>
      </c>
      <c r="AK279" s="120">
        <v>0</v>
      </c>
      <c r="AM279" s="118" t="s">
        <v>3985</v>
      </c>
      <c r="AO279" t="str">
        <f t="shared" si="8"/>
        <v>Herr</v>
      </c>
      <c r="AP279" s="101" t="str">
        <f t="shared" si="9"/>
        <v xml:space="preserve"> </v>
      </c>
    </row>
    <row r="280" spans="1:42" ht="15" x14ac:dyDescent="0.2">
      <c r="A280" s="117">
        <v>99043805</v>
      </c>
      <c r="B280" s="118" t="s">
        <v>359</v>
      </c>
      <c r="C280" s="118" t="s">
        <v>62</v>
      </c>
      <c r="D280" s="118" t="s">
        <v>4019</v>
      </c>
      <c r="E280" s="118" t="s">
        <v>4069</v>
      </c>
      <c r="F280" s="118" t="s">
        <v>4306</v>
      </c>
      <c r="G280" s="118" t="s">
        <v>912</v>
      </c>
      <c r="H280" s="119" t="s">
        <v>6197</v>
      </c>
      <c r="I280" s="118" t="s">
        <v>6067</v>
      </c>
      <c r="J280" s="118" t="s">
        <v>6068</v>
      </c>
      <c r="K280" s="118" t="s">
        <v>3956</v>
      </c>
      <c r="L280" s="120">
        <v>1</v>
      </c>
      <c r="M280" s="120">
        <v>0</v>
      </c>
      <c r="N280" s="120">
        <v>0</v>
      </c>
      <c r="O280" s="117">
        <v>736758</v>
      </c>
      <c r="P280" s="118" t="s">
        <v>4303</v>
      </c>
      <c r="R280" s="118" t="s">
        <v>3944</v>
      </c>
      <c r="S280" s="120">
        <v>0</v>
      </c>
      <c r="X280" s="120">
        <v>0</v>
      </c>
      <c r="Z280" s="120">
        <v>0</v>
      </c>
      <c r="AB280" s="118" t="s">
        <v>5996</v>
      </c>
      <c r="AC280" s="118" t="s">
        <v>5997</v>
      </c>
      <c r="AD280" s="118" t="s">
        <v>5998</v>
      </c>
      <c r="AE280" s="120">
        <v>0</v>
      </c>
      <c r="AG280" s="120">
        <v>0</v>
      </c>
      <c r="AI280" s="120">
        <v>0</v>
      </c>
      <c r="AK280" s="120">
        <v>0</v>
      </c>
      <c r="AM280" s="118" t="s">
        <v>4010</v>
      </c>
      <c r="AO280" t="str">
        <f t="shared" si="8"/>
        <v>Herr</v>
      </c>
      <c r="AP280" s="101" t="str">
        <f t="shared" si="9"/>
        <v xml:space="preserve"> </v>
      </c>
    </row>
    <row r="281" spans="1:42" ht="15" x14ac:dyDescent="0.2">
      <c r="A281" s="117">
        <v>99043808</v>
      </c>
      <c r="B281" s="118" t="s">
        <v>359</v>
      </c>
      <c r="C281" s="118" t="s">
        <v>77</v>
      </c>
      <c r="D281" s="118" t="s">
        <v>4752</v>
      </c>
      <c r="E281" s="118" t="s">
        <v>4072</v>
      </c>
      <c r="F281" s="118" t="s">
        <v>3170</v>
      </c>
      <c r="G281" s="118" t="s">
        <v>27</v>
      </c>
      <c r="H281" s="119" t="s">
        <v>4751</v>
      </c>
      <c r="I281" s="118" t="s">
        <v>6069</v>
      </c>
      <c r="J281" s="118" t="s">
        <v>6070</v>
      </c>
      <c r="K281" s="118" t="s">
        <v>3915</v>
      </c>
      <c r="L281" s="120">
        <v>1</v>
      </c>
      <c r="M281" s="120">
        <v>0</v>
      </c>
      <c r="N281" s="120">
        <v>0</v>
      </c>
      <c r="O281" s="117">
        <v>182844</v>
      </c>
      <c r="P281" s="118" t="s">
        <v>4073</v>
      </c>
      <c r="R281" s="118" t="s">
        <v>3944</v>
      </c>
      <c r="S281" s="120">
        <v>0</v>
      </c>
      <c r="X281" s="120">
        <v>0</v>
      </c>
      <c r="Z281" s="120">
        <v>0</v>
      </c>
      <c r="AB281" s="118" t="s">
        <v>5996</v>
      </c>
      <c r="AC281" s="118" t="s">
        <v>5997</v>
      </c>
      <c r="AD281" s="118" t="s">
        <v>5998</v>
      </c>
      <c r="AE281" s="120">
        <v>0</v>
      </c>
      <c r="AG281" s="120">
        <v>0</v>
      </c>
      <c r="AI281" s="120">
        <v>0</v>
      </c>
      <c r="AK281" s="120">
        <v>0</v>
      </c>
      <c r="AM281" s="118" t="s">
        <v>4024</v>
      </c>
      <c r="AO281" t="str">
        <f t="shared" si="8"/>
        <v>Herr</v>
      </c>
      <c r="AP281" s="101" t="str">
        <f t="shared" si="9"/>
        <v xml:space="preserve"> </v>
      </c>
    </row>
    <row r="282" spans="1:42" ht="15" x14ac:dyDescent="0.2">
      <c r="A282" s="117">
        <v>99028422</v>
      </c>
      <c r="B282" s="118" t="s">
        <v>359</v>
      </c>
      <c r="C282" s="118" t="s">
        <v>95</v>
      </c>
      <c r="D282" s="118" t="s">
        <v>3288</v>
      </c>
      <c r="F282" s="118" t="s">
        <v>4754</v>
      </c>
      <c r="G282" s="118" t="s">
        <v>31</v>
      </c>
      <c r="H282" s="119" t="s">
        <v>4753</v>
      </c>
      <c r="K282" s="118" t="s">
        <v>3289</v>
      </c>
      <c r="L282" s="120">
        <v>1</v>
      </c>
      <c r="M282" s="120">
        <v>1</v>
      </c>
      <c r="N282" s="120">
        <v>0</v>
      </c>
      <c r="O282" s="117">
        <v>166256</v>
      </c>
      <c r="P282" s="118" t="s">
        <v>4054</v>
      </c>
      <c r="Q282" s="118" t="s">
        <v>6000</v>
      </c>
      <c r="R282" s="118" t="s">
        <v>3932</v>
      </c>
      <c r="S282" s="120">
        <v>0</v>
      </c>
      <c r="W282" s="118" t="s">
        <v>3932</v>
      </c>
      <c r="X282" s="120">
        <v>0</v>
      </c>
      <c r="Z282" s="120">
        <v>0</v>
      </c>
      <c r="AB282" s="118" t="s">
        <v>5996</v>
      </c>
      <c r="AC282" s="118" t="s">
        <v>5997</v>
      </c>
      <c r="AD282" s="118" t="s">
        <v>5998</v>
      </c>
      <c r="AE282" s="120">
        <v>0</v>
      </c>
      <c r="AG282" s="120">
        <v>0</v>
      </c>
      <c r="AI282" s="120">
        <v>0</v>
      </c>
      <c r="AK282" s="120">
        <v>0</v>
      </c>
      <c r="AM282" s="118" t="s">
        <v>4034</v>
      </c>
      <c r="AO282" t="str">
        <f t="shared" si="8"/>
        <v>Herr</v>
      </c>
      <c r="AP282" s="101" t="str">
        <f t="shared" si="9"/>
        <v xml:space="preserve"> </v>
      </c>
    </row>
    <row r="283" spans="1:42" ht="15" x14ac:dyDescent="0.2">
      <c r="A283" s="117">
        <v>99028395</v>
      </c>
      <c r="B283" s="118" t="s">
        <v>359</v>
      </c>
      <c r="C283" s="118" t="s">
        <v>996</v>
      </c>
      <c r="D283" s="118" t="s">
        <v>4756</v>
      </c>
      <c r="E283" s="118" t="s">
        <v>4379</v>
      </c>
      <c r="F283" s="118" t="s">
        <v>4419</v>
      </c>
      <c r="G283" s="118" t="s">
        <v>1</v>
      </c>
      <c r="H283" s="119" t="s">
        <v>4755</v>
      </c>
      <c r="K283" s="118" t="s">
        <v>4757</v>
      </c>
      <c r="L283" s="120">
        <v>1</v>
      </c>
      <c r="M283" s="120">
        <v>1</v>
      </c>
      <c r="N283" s="120">
        <v>0</v>
      </c>
      <c r="O283" s="117">
        <v>115765</v>
      </c>
      <c r="R283" s="118" t="s">
        <v>3925</v>
      </c>
      <c r="S283" s="120">
        <v>0</v>
      </c>
      <c r="W283" s="118" t="s">
        <v>3925</v>
      </c>
      <c r="X283" s="120">
        <v>0</v>
      </c>
      <c r="Z283" s="120">
        <v>0</v>
      </c>
      <c r="AB283" s="118" t="s">
        <v>5996</v>
      </c>
      <c r="AC283" s="118" t="s">
        <v>5997</v>
      </c>
      <c r="AD283" s="118" t="s">
        <v>5998</v>
      </c>
      <c r="AE283" s="120">
        <v>0</v>
      </c>
      <c r="AG283" s="120">
        <v>0</v>
      </c>
      <c r="AI283" s="120">
        <v>0</v>
      </c>
      <c r="AK283" s="120">
        <v>1</v>
      </c>
      <c r="AL283" s="118" t="s">
        <v>4101</v>
      </c>
      <c r="AM283" s="118" t="s">
        <v>6193</v>
      </c>
      <c r="AN283" s="118" t="s">
        <v>6037</v>
      </c>
      <c r="AO283" t="str">
        <f t="shared" si="8"/>
        <v>Herr</v>
      </c>
      <c r="AP283" s="101" t="str">
        <f t="shared" si="9"/>
        <v xml:space="preserve"> </v>
      </c>
    </row>
    <row r="284" spans="1:42" ht="15" x14ac:dyDescent="0.2">
      <c r="A284" s="117">
        <v>99028423</v>
      </c>
      <c r="B284" s="118" t="s">
        <v>359</v>
      </c>
      <c r="C284" s="118" t="s">
        <v>58</v>
      </c>
      <c r="D284" s="118" t="s">
        <v>4759</v>
      </c>
      <c r="E284" s="118" t="s">
        <v>4133</v>
      </c>
      <c r="F284" s="118" t="s">
        <v>3170</v>
      </c>
      <c r="G284" s="118" t="s">
        <v>27</v>
      </c>
      <c r="H284" s="119" t="s">
        <v>4758</v>
      </c>
      <c r="K284" s="118" t="s">
        <v>3831</v>
      </c>
      <c r="L284" s="120">
        <v>1</v>
      </c>
      <c r="M284" s="120">
        <v>1</v>
      </c>
      <c r="N284" s="120">
        <v>0</v>
      </c>
      <c r="O284" s="117">
        <v>153019</v>
      </c>
      <c r="P284" s="118" t="s">
        <v>4028</v>
      </c>
      <c r="R284" s="118" t="s">
        <v>3939</v>
      </c>
      <c r="S284" s="120">
        <v>0</v>
      </c>
      <c r="W284" s="118" t="s">
        <v>3939</v>
      </c>
      <c r="X284" s="120">
        <v>0</v>
      </c>
      <c r="Z284" s="120">
        <v>0</v>
      </c>
      <c r="AB284" s="118" t="s">
        <v>5996</v>
      </c>
      <c r="AC284" s="118" t="s">
        <v>5997</v>
      </c>
      <c r="AD284" s="118" t="s">
        <v>5998</v>
      </c>
      <c r="AE284" s="120">
        <v>0</v>
      </c>
      <c r="AG284" s="120">
        <v>0</v>
      </c>
      <c r="AI284" s="120">
        <v>0</v>
      </c>
      <c r="AK284" s="120">
        <v>0</v>
      </c>
      <c r="AM284" s="118" t="s">
        <v>4024</v>
      </c>
      <c r="AO284" t="str">
        <f t="shared" si="8"/>
        <v>Herr</v>
      </c>
      <c r="AP284" s="101" t="str">
        <f t="shared" si="9"/>
        <v xml:space="preserve"> </v>
      </c>
    </row>
    <row r="285" spans="1:42" ht="15" x14ac:dyDescent="0.2">
      <c r="A285" s="117">
        <v>99028394</v>
      </c>
      <c r="B285" s="118" t="s">
        <v>3873</v>
      </c>
      <c r="C285" s="118" t="s">
        <v>3167</v>
      </c>
      <c r="D285" s="118" t="s">
        <v>4761</v>
      </c>
      <c r="E285" s="118" t="s">
        <v>4336</v>
      </c>
      <c r="F285" s="118" t="s">
        <v>4008</v>
      </c>
      <c r="G285" s="118" t="s">
        <v>899</v>
      </c>
      <c r="H285" s="119" t="s">
        <v>4760</v>
      </c>
      <c r="K285" s="118" t="s">
        <v>3874</v>
      </c>
      <c r="L285" s="120">
        <v>1</v>
      </c>
      <c r="M285" s="120">
        <v>1</v>
      </c>
      <c r="N285" s="120">
        <v>0</v>
      </c>
      <c r="O285" s="117">
        <v>104066</v>
      </c>
      <c r="P285" s="118" t="s">
        <v>4004</v>
      </c>
      <c r="R285" s="118" t="s">
        <v>3923</v>
      </c>
      <c r="S285" s="120">
        <v>0</v>
      </c>
      <c r="W285" s="118" t="s">
        <v>3923</v>
      </c>
      <c r="X285" s="120">
        <v>0</v>
      </c>
      <c r="Z285" s="120">
        <v>0</v>
      </c>
      <c r="AB285" s="118" t="s">
        <v>5996</v>
      </c>
      <c r="AC285" s="118" t="s">
        <v>5997</v>
      </c>
      <c r="AD285" s="118" t="s">
        <v>5998</v>
      </c>
      <c r="AE285" s="120">
        <v>0</v>
      </c>
      <c r="AG285" s="120">
        <v>0</v>
      </c>
      <c r="AI285" s="120">
        <v>0</v>
      </c>
      <c r="AK285" s="120">
        <v>0</v>
      </c>
      <c r="AM285" s="118" t="s">
        <v>3990</v>
      </c>
      <c r="AO285" t="str">
        <f t="shared" si="8"/>
        <v>Herr</v>
      </c>
      <c r="AP285" s="101" t="str">
        <f t="shared" si="9"/>
        <v xml:space="preserve"> </v>
      </c>
    </row>
    <row r="286" spans="1:42" ht="15" x14ac:dyDescent="0.2">
      <c r="A286" s="117">
        <v>99028392</v>
      </c>
      <c r="B286" s="118" t="s">
        <v>496</v>
      </c>
      <c r="C286" s="118" t="s">
        <v>55</v>
      </c>
      <c r="D286" s="118" t="s">
        <v>4763</v>
      </c>
      <c r="E286" s="118" t="s">
        <v>4764</v>
      </c>
      <c r="F286" s="118" t="s">
        <v>4223</v>
      </c>
      <c r="G286" s="118" t="s">
        <v>1368</v>
      </c>
      <c r="H286" s="119" t="s">
        <v>4762</v>
      </c>
      <c r="L286" s="120">
        <v>1</v>
      </c>
      <c r="M286" s="120">
        <v>1</v>
      </c>
      <c r="N286" s="120">
        <v>0</v>
      </c>
      <c r="O286" s="117">
        <v>143151</v>
      </c>
      <c r="P286" s="118" t="s">
        <v>4114</v>
      </c>
      <c r="R286" s="118" t="s">
        <v>3952</v>
      </c>
      <c r="S286" s="120">
        <v>0</v>
      </c>
      <c r="W286" s="118" t="s">
        <v>3952</v>
      </c>
      <c r="X286" s="120">
        <v>0</v>
      </c>
      <c r="Z286" s="120">
        <v>0</v>
      </c>
      <c r="AB286" s="118" t="s">
        <v>5996</v>
      </c>
      <c r="AC286" s="118" t="s">
        <v>5997</v>
      </c>
      <c r="AD286" s="118" t="s">
        <v>5998</v>
      </c>
      <c r="AE286" s="120">
        <v>0</v>
      </c>
      <c r="AG286" s="120">
        <v>0</v>
      </c>
      <c r="AI286" s="120">
        <v>0</v>
      </c>
      <c r="AK286" s="120">
        <v>1</v>
      </c>
      <c r="AL286" s="118" t="s">
        <v>3942</v>
      </c>
      <c r="AM286" s="118" t="s">
        <v>4034</v>
      </c>
      <c r="AO286" t="str">
        <f t="shared" si="8"/>
        <v>Herr</v>
      </c>
      <c r="AP286" s="101" t="str">
        <f t="shared" si="9"/>
        <v xml:space="preserve"> </v>
      </c>
    </row>
    <row r="287" spans="1:42" ht="15" x14ac:dyDescent="0.2">
      <c r="A287" s="117">
        <v>99028365</v>
      </c>
      <c r="B287" s="118" t="s">
        <v>266</v>
      </c>
      <c r="C287" s="118" t="s">
        <v>71</v>
      </c>
      <c r="D287" s="118" t="s">
        <v>4766</v>
      </c>
      <c r="E287" s="118" t="s">
        <v>4767</v>
      </c>
      <c r="F287" s="118" t="s">
        <v>4002</v>
      </c>
      <c r="G287" s="118" t="s">
        <v>1406</v>
      </c>
      <c r="H287" s="119" t="s">
        <v>4765</v>
      </c>
      <c r="L287" s="120">
        <v>1</v>
      </c>
      <c r="M287" s="120">
        <v>1</v>
      </c>
      <c r="N287" s="120">
        <v>0</v>
      </c>
      <c r="O287" s="117">
        <v>100252</v>
      </c>
      <c r="P287" s="118" t="s">
        <v>4434</v>
      </c>
      <c r="R287" s="118" t="s">
        <v>3937</v>
      </c>
      <c r="S287" s="120">
        <v>0</v>
      </c>
      <c r="W287" s="118" t="s">
        <v>3937</v>
      </c>
      <c r="X287" s="120">
        <v>0</v>
      </c>
      <c r="Z287" s="120">
        <v>0</v>
      </c>
      <c r="AB287" s="118" t="s">
        <v>5996</v>
      </c>
      <c r="AC287" s="118" t="s">
        <v>5997</v>
      </c>
      <c r="AD287" s="118" t="s">
        <v>5998</v>
      </c>
      <c r="AE287" s="120">
        <v>0</v>
      </c>
      <c r="AG287" s="120">
        <v>1</v>
      </c>
      <c r="AH287" s="118" t="s">
        <v>3946</v>
      </c>
      <c r="AI287" s="120">
        <v>0</v>
      </c>
      <c r="AK287" s="120">
        <v>1</v>
      </c>
      <c r="AL287" s="118" t="s">
        <v>4768</v>
      </c>
      <c r="AM287" s="118" t="s">
        <v>4168</v>
      </c>
      <c r="AN287" s="118" t="s">
        <v>940</v>
      </c>
      <c r="AO287" t="str">
        <f t="shared" si="8"/>
        <v>Herr</v>
      </c>
      <c r="AP287" s="101" t="str">
        <f t="shared" si="9"/>
        <v xml:space="preserve"> </v>
      </c>
    </row>
    <row r="288" spans="1:42" ht="15" x14ac:dyDescent="0.2">
      <c r="A288" s="117">
        <v>99028366</v>
      </c>
      <c r="B288" s="118" t="s">
        <v>266</v>
      </c>
      <c r="C288" s="118" t="s">
        <v>64</v>
      </c>
      <c r="D288" s="118" t="s">
        <v>473</v>
      </c>
      <c r="E288" s="118" t="s">
        <v>4007</v>
      </c>
      <c r="F288" s="118" t="s">
        <v>4109</v>
      </c>
      <c r="G288" s="118" t="s">
        <v>2</v>
      </c>
      <c r="H288" s="119" t="s">
        <v>4769</v>
      </c>
      <c r="K288" s="118" t="s">
        <v>3604</v>
      </c>
      <c r="L288" s="120">
        <v>1</v>
      </c>
      <c r="M288" s="120">
        <v>1</v>
      </c>
      <c r="N288" s="120">
        <v>0</v>
      </c>
      <c r="O288" s="117">
        <v>169714</v>
      </c>
      <c r="R288" s="118" t="s">
        <v>3947</v>
      </c>
      <c r="S288" s="120">
        <v>0</v>
      </c>
      <c r="T288" s="118" t="s">
        <v>4206</v>
      </c>
      <c r="W288" s="118" t="s">
        <v>3947</v>
      </c>
      <c r="X288" s="120">
        <v>0</v>
      </c>
      <c r="Z288" s="120">
        <v>0</v>
      </c>
      <c r="AB288" s="118" t="s">
        <v>5996</v>
      </c>
      <c r="AC288" s="118" t="s">
        <v>5997</v>
      </c>
      <c r="AD288" s="118" t="s">
        <v>5998</v>
      </c>
      <c r="AE288" s="120">
        <v>0</v>
      </c>
      <c r="AG288" s="120">
        <v>0</v>
      </c>
      <c r="AI288" s="120">
        <v>0</v>
      </c>
      <c r="AK288" s="120">
        <v>1</v>
      </c>
      <c r="AL288" s="118" t="s">
        <v>4240</v>
      </c>
      <c r="AM288" s="118" t="s">
        <v>3997</v>
      </c>
      <c r="AO288" t="str">
        <f t="shared" si="8"/>
        <v>Herr</v>
      </c>
      <c r="AP288" s="101" t="str">
        <f t="shared" si="9"/>
        <v xml:space="preserve"> </v>
      </c>
    </row>
    <row r="289" spans="1:42" ht="15" x14ac:dyDescent="0.2">
      <c r="A289" s="117">
        <v>99028367</v>
      </c>
      <c r="B289" s="118" t="s">
        <v>1546</v>
      </c>
      <c r="C289" s="118" t="s">
        <v>1865</v>
      </c>
      <c r="D289" s="118" t="s">
        <v>4771</v>
      </c>
      <c r="E289" s="118" t="s">
        <v>4122</v>
      </c>
      <c r="F289" s="118" t="s">
        <v>4109</v>
      </c>
      <c r="G289" s="118" t="s">
        <v>2</v>
      </c>
      <c r="H289" s="119" t="s">
        <v>4770</v>
      </c>
      <c r="K289" s="118" t="s">
        <v>3759</v>
      </c>
      <c r="L289" s="120">
        <v>1</v>
      </c>
      <c r="M289" s="120">
        <v>1</v>
      </c>
      <c r="N289" s="120">
        <v>0</v>
      </c>
      <c r="O289" s="117">
        <v>673235</v>
      </c>
      <c r="P289" s="118" t="s">
        <v>4105</v>
      </c>
      <c r="R289" s="118" t="s">
        <v>3945</v>
      </c>
      <c r="S289" s="120">
        <v>0</v>
      </c>
      <c r="W289" s="118" t="s">
        <v>3945</v>
      </c>
      <c r="X289" s="120">
        <v>0</v>
      </c>
      <c r="Z289" s="120">
        <v>0</v>
      </c>
      <c r="AB289" s="118" t="s">
        <v>5996</v>
      </c>
      <c r="AC289" s="118" t="s">
        <v>5997</v>
      </c>
      <c r="AD289" s="118" t="s">
        <v>5998</v>
      </c>
      <c r="AE289" s="120">
        <v>0</v>
      </c>
      <c r="AG289" s="120">
        <v>0</v>
      </c>
      <c r="AI289" s="120">
        <v>0</v>
      </c>
      <c r="AK289" s="120">
        <v>1</v>
      </c>
      <c r="AL289" s="118" t="s">
        <v>4180</v>
      </c>
      <c r="AM289" s="118" t="s">
        <v>3997</v>
      </c>
      <c r="AO289" t="str">
        <f t="shared" si="8"/>
        <v>Herr</v>
      </c>
      <c r="AP289" s="101" t="str">
        <f t="shared" si="9"/>
        <v xml:space="preserve"> </v>
      </c>
    </row>
    <row r="290" spans="1:42" ht="15" x14ac:dyDescent="0.2">
      <c r="A290" s="117">
        <v>99028368</v>
      </c>
      <c r="B290" s="118" t="s">
        <v>267</v>
      </c>
      <c r="C290" s="118" t="s">
        <v>950</v>
      </c>
      <c r="D290" s="118" t="s">
        <v>4773</v>
      </c>
      <c r="E290" s="118" t="s">
        <v>4076</v>
      </c>
      <c r="F290" s="118" t="s">
        <v>4290</v>
      </c>
      <c r="G290" s="118" t="s">
        <v>1382</v>
      </c>
      <c r="H290" s="119" t="s">
        <v>4772</v>
      </c>
      <c r="L290" s="120">
        <v>1</v>
      </c>
      <c r="M290" s="120">
        <v>1</v>
      </c>
      <c r="N290" s="120">
        <v>0</v>
      </c>
      <c r="O290" s="117">
        <v>140612</v>
      </c>
      <c r="P290" s="118" t="s">
        <v>4536</v>
      </c>
      <c r="R290" s="118" t="s">
        <v>3937</v>
      </c>
      <c r="S290" s="120">
        <v>0</v>
      </c>
      <c r="W290" s="118" t="s">
        <v>3937</v>
      </c>
      <c r="X290" s="120">
        <v>0</v>
      </c>
      <c r="Z290" s="120">
        <v>0</v>
      </c>
      <c r="AB290" s="118" t="s">
        <v>5996</v>
      </c>
      <c r="AC290" s="118" t="s">
        <v>5997</v>
      </c>
      <c r="AD290" s="118" t="s">
        <v>5998</v>
      </c>
      <c r="AE290" s="120">
        <v>0</v>
      </c>
      <c r="AG290" s="120">
        <v>0</v>
      </c>
      <c r="AI290" s="120">
        <v>0</v>
      </c>
      <c r="AK290" s="120">
        <v>1</v>
      </c>
      <c r="AL290" s="118" t="s">
        <v>4337</v>
      </c>
      <c r="AM290" s="118" t="s">
        <v>4129</v>
      </c>
      <c r="AO290" t="str">
        <f t="shared" si="8"/>
        <v>Herr</v>
      </c>
      <c r="AP290" s="101" t="str">
        <f t="shared" si="9"/>
        <v xml:space="preserve"> </v>
      </c>
    </row>
    <row r="291" spans="1:42" ht="15" x14ac:dyDescent="0.2">
      <c r="A291" s="117">
        <v>99028371</v>
      </c>
      <c r="B291" s="118" t="s">
        <v>269</v>
      </c>
      <c r="C291" s="118" t="s">
        <v>60</v>
      </c>
      <c r="D291" s="118" t="s">
        <v>4775</v>
      </c>
      <c r="E291" s="118" t="s">
        <v>6199</v>
      </c>
      <c r="F291" s="118" t="s">
        <v>4776</v>
      </c>
      <c r="G291" s="118" t="s">
        <v>1400</v>
      </c>
      <c r="H291" s="119" t="s">
        <v>4774</v>
      </c>
      <c r="L291" s="120">
        <v>1</v>
      </c>
      <c r="M291" s="120">
        <v>1</v>
      </c>
      <c r="N291" s="120">
        <v>0</v>
      </c>
      <c r="O291" s="117">
        <v>790361</v>
      </c>
      <c r="R291" s="118" t="s">
        <v>3954</v>
      </c>
      <c r="S291" s="120">
        <v>0</v>
      </c>
      <c r="T291" s="118" t="s">
        <v>4251</v>
      </c>
      <c r="W291" s="118" t="s">
        <v>3954</v>
      </c>
      <c r="X291" s="120">
        <v>0</v>
      </c>
      <c r="Z291" s="120">
        <v>0</v>
      </c>
      <c r="AB291" s="118" t="s">
        <v>5996</v>
      </c>
      <c r="AC291" s="118" t="s">
        <v>5997</v>
      </c>
      <c r="AD291" s="118" t="s">
        <v>5998</v>
      </c>
      <c r="AE291" s="120">
        <v>0</v>
      </c>
      <c r="AG291" s="120">
        <v>0</v>
      </c>
      <c r="AI291" s="120">
        <v>0</v>
      </c>
      <c r="AK291" s="120">
        <v>1</v>
      </c>
      <c r="AL291" s="118" t="s">
        <v>3935</v>
      </c>
      <c r="AM291" s="118" t="s">
        <v>4129</v>
      </c>
      <c r="AO291" t="str">
        <f t="shared" si="8"/>
        <v>Herr</v>
      </c>
      <c r="AP291" s="101" t="str">
        <f t="shared" si="9"/>
        <v xml:space="preserve"> </v>
      </c>
    </row>
    <row r="292" spans="1:42" ht="15" x14ac:dyDescent="0.2">
      <c r="A292" s="117">
        <v>99028372</v>
      </c>
      <c r="B292" s="118" t="s">
        <v>1364</v>
      </c>
      <c r="C292" s="118" t="s">
        <v>81</v>
      </c>
      <c r="D292" s="118" t="s">
        <v>4778</v>
      </c>
      <c r="E292" s="118" t="s">
        <v>4644</v>
      </c>
      <c r="F292" s="118" t="s">
        <v>4262</v>
      </c>
      <c r="G292" s="118" t="s">
        <v>1400</v>
      </c>
      <c r="H292" s="119" t="s">
        <v>4777</v>
      </c>
      <c r="L292" s="120">
        <v>1</v>
      </c>
      <c r="M292" s="120">
        <v>1</v>
      </c>
      <c r="N292" s="120">
        <v>0</v>
      </c>
      <c r="O292" s="117">
        <v>116689</v>
      </c>
      <c r="R292" s="118" t="s">
        <v>3920</v>
      </c>
      <c r="S292" s="120">
        <v>0</v>
      </c>
      <c r="T292" s="118" t="s">
        <v>4211</v>
      </c>
      <c r="W292" s="118" t="s">
        <v>3920</v>
      </c>
      <c r="X292" s="120">
        <v>0</v>
      </c>
      <c r="Z292" s="120">
        <v>0</v>
      </c>
      <c r="AB292" s="118" t="s">
        <v>5996</v>
      </c>
      <c r="AC292" s="118" t="s">
        <v>5997</v>
      </c>
      <c r="AD292" s="118" t="s">
        <v>5998</v>
      </c>
      <c r="AE292" s="120">
        <v>0</v>
      </c>
      <c r="AG292" s="120">
        <v>0</v>
      </c>
      <c r="AI292" s="120">
        <v>0</v>
      </c>
      <c r="AK292" s="120">
        <v>0</v>
      </c>
      <c r="AM292" s="118" t="s">
        <v>4089</v>
      </c>
      <c r="AO292" t="str">
        <f t="shared" si="8"/>
        <v>Herr</v>
      </c>
      <c r="AP292" s="101" t="str">
        <f t="shared" si="9"/>
        <v xml:space="preserve"> </v>
      </c>
    </row>
    <row r="293" spans="1:42" ht="15" x14ac:dyDescent="0.2">
      <c r="A293" s="117">
        <v>99028373</v>
      </c>
      <c r="B293" s="118" t="s">
        <v>642</v>
      </c>
      <c r="C293" s="118" t="s">
        <v>71</v>
      </c>
      <c r="D293" s="118" t="s">
        <v>4780</v>
      </c>
      <c r="E293" s="118" t="s">
        <v>4084</v>
      </c>
      <c r="F293" s="118" t="s">
        <v>4781</v>
      </c>
      <c r="G293" s="118" t="s">
        <v>1708</v>
      </c>
      <c r="H293" s="119" t="s">
        <v>4779</v>
      </c>
      <c r="L293" s="120">
        <v>1</v>
      </c>
      <c r="M293" s="120">
        <v>1</v>
      </c>
      <c r="N293" s="120">
        <v>0</v>
      </c>
      <c r="O293" s="117">
        <v>174917</v>
      </c>
      <c r="P293" s="118" t="s">
        <v>4153</v>
      </c>
      <c r="Q293" s="118" t="s">
        <v>6020</v>
      </c>
      <c r="R293" s="118" t="s">
        <v>3929</v>
      </c>
      <c r="S293" s="120">
        <v>0</v>
      </c>
      <c r="W293" s="118" t="s">
        <v>3929</v>
      </c>
      <c r="X293" s="120">
        <v>0</v>
      </c>
      <c r="Z293" s="120">
        <v>0</v>
      </c>
      <c r="AB293" s="118" t="s">
        <v>5996</v>
      </c>
      <c r="AC293" s="118" t="s">
        <v>5997</v>
      </c>
      <c r="AD293" s="118" t="s">
        <v>5998</v>
      </c>
      <c r="AE293" s="120">
        <v>0</v>
      </c>
      <c r="AG293" s="120">
        <v>0</v>
      </c>
      <c r="AI293" s="120">
        <v>0</v>
      </c>
      <c r="AK293" s="120">
        <v>1</v>
      </c>
      <c r="AL293" s="118" t="s">
        <v>4065</v>
      </c>
      <c r="AM293" s="118" t="s">
        <v>3990</v>
      </c>
      <c r="AO293" t="str">
        <f t="shared" si="8"/>
        <v>Herr</v>
      </c>
      <c r="AP293" s="101" t="str">
        <f t="shared" si="9"/>
        <v xml:space="preserve"> </v>
      </c>
    </row>
    <row r="294" spans="1:42" ht="15" x14ac:dyDescent="0.2">
      <c r="A294" s="117">
        <v>99028374</v>
      </c>
      <c r="B294" s="118" t="s">
        <v>642</v>
      </c>
      <c r="C294" s="118" t="s">
        <v>946</v>
      </c>
      <c r="D294" s="118" t="s">
        <v>4783</v>
      </c>
      <c r="E294" s="118" t="s">
        <v>4072</v>
      </c>
      <c r="F294" s="118" t="s">
        <v>4064</v>
      </c>
      <c r="G294" s="118" t="s">
        <v>900</v>
      </c>
      <c r="H294" s="119" t="s">
        <v>4782</v>
      </c>
      <c r="I294" s="118" t="s">
        <v>6071</v>
      </c>
      <c r="J294" s="118" t="s">
        <v>6072</v>
      </c>
      <c r="K294" s="118" t="s">
        <v>3361</v>
      </c>
      <c r="L294" s="120">
        <v>1</v>
      </c>
      <c r="M294" s="120">
        <v>1</v>
      </c>
      <c r="N294" s="120">
        <v>0</v>
      </c>
      <c r="O294" s="117">
        <v>100392</v>
      </c>
      <c r="P294" s="118" t="s">
        <v>4028</v>
      </c>
      <c r="Q294" s="118" t="s">
        <v>6000</v>
      </c>
      <c r="R294" s="118" t="s">
        <v>3922</v>
      </c>
      <c r="S294" s="120">
        <v>1</v>
      </c>
      <c r="W294" s="118" t="s">
        <v>3922</v>
      </c>
      <c r="X294" s="120">
        <v>0</v>
      </c>
      <c r="Z294" s="120">
        <v>0</v>
      </c>
      <c r="AB294" s="118" t="s">
        <v>5996</v>
      </c>
      <c r="AC294" s="118" t="s">
        <v>5997</v>
      </c>
      <c r="AD294" s="118" t="s">
        <v>5998</v>
      </c>
      <c r="AE294" s="120">
        <v>0</v>
      </c>
      <c r="AG294" s="120">
        <v>0</v>
      </c>
      <c r="AI294" s="120">
        <v>0</v>
      </c>
      <c r="AK294" s="120">
        <v>1</v>
      </c>
      <c r="AL294" s="118" t="s">
        <v>4196</v>
      </c>
      <c r="AM294" s="118" t="s">
        <v>4024</v>
      </c>
      <c r="AO294" t="str">
        <f t="shared" si="8"/>
        <v>Herr</v>
      </c>
      <c r="AP294" s="101" t="str">
        <f t="shared" si="9"/>
        <v>VV</v>
      </c>
    </row>
    <row r="295" spans="1:42" ht="15" x14ac:dyDescent="0.2">
      <c r="A295" s="117">
        <v>99028375</v>
      </c>
      <c r="B295" s="118" t="s">
        <v>642</v>
      </c>
      <c r="C295" s="118" t="s">
        <v>946</v>
      </c>
      <c r="D295" s="118" t="s">
        <v>4785</v>
      </c>
      <c r="E295" s="118" t="s">
        <v>4133</v>
      </c>
      <c r="F295" s="118" t="s">
        <v>4039</v>
      </c>
      <c r="G295" s="118" t="s">
        <v>1379</v>
      </c>
      <c r="H295" s="119" t="s">
        <v>4784</v>
      </c>
      <c r="K295" s="118" t="s">
        <v>3905</v>
      </c>
      <c r="L295" s="120">
        <v>1</v>
      </c>
      <c r="M295" s="120">
        <v>1</v>
      </c>
      <c r="N295" s="120">
        <v>0</v>
      </c>
      <c r="O295" s="117">
        <v>174918</v>
      </c>
      <c r="P295" s="118" t="s">
        <v>4153</v>
      </c>
      <c r="Q295" s="118" t="s">
        <v>5999</v>
      </c>
      <c r="R295" s="118" t="s">
        <v>3923</v>
      </c>
      <c r="S295" s="120">
        <v>0</v>
      </c>
      <c r="W295" s="118" t="s">
        <v>3923</v>
      </c>
      <c r="X295" s="120">
        <v>0</v>
      </c>
      <c r="Z295" s="120">
        <v>0</v>
      </c>
      <c r="AB295" s="118" t="s">
        <v>5996</v>
      </c>
      <c r="AC295" s="118" t="s">
        <v>5997</v>
      </c>
      <c r="AD295" s="118" t="s">
        <v>5998</v>
      </c>
      <c r="AE295" s="120">
        <v>0</v>
      </c>
      <c r="AG295" s="120">
        <v>0</v>
      </c>
      <c r="AI295" s="120">
        <v>0</v>
      </c>
      <c r="AK295" s="120">
        <v>0</v>
      </c>
      <c r="AM295" s="118" t="s">
        <v>3990</v>
      </c>
      <c r="AO295" t="str">
        <f t="shared" si="8"/>
        <v>Herr</v>
      </c>
      <c r="AP295" s="101" t="str">
        <f t="shared" si="9"/>
        <v xml:space="preserve"> </v>
      </c>
    </row>
    <row r="296" spans="1:42" ht="15" x14ac:dyDescent="0.2">
      <c r="A296" s="117">
        <v>99028376</v>
      </c>
      <c r="B296" s="118" t="s">
        <v>642</v>
      </c>
      <c r="C296" s="118" t="s">
        <v>58</v>
      </c>
      <c r="D296" s="118" t="s">
        <v>361</v>
      </c>
      <c r="F296" s="118" t="s">
        <v>4787</v>
      </c>
      <c r="G296" s="118" t="s">
        <v>907</v>
      </c>
      <c r="H296" s="119" t="s">
        <v>4786</v>
      </c>
      <c r="L296" s="120">
        <v>1</v>
      </c>
      <c r="M296" s="120">
        <v>1</v>
      </c>
      <c r="N296" s="120">
        <v>0</v>
      </c>
      <c r="O296" s="117">
        <v>173908</v>
      </c>
      <c r="P296" s="118" t="s">
        <v>4287</v>
      </c>
      <c r="R296" s="118" t="s">
        <v>3920</v>
      </c>
      <c r="S296" s="120">
        <v>0</v>
      </c>
      <c r="W296" s="118" t="s">
        <v>3920</v>
      </c>
      <c r="X296" s="120">
        <v>0</v>
      </c>
      <c r="Z296" s="120">
        <v>0</v>
      </c>
      <c r="AB296" s="118" t="s">
        <v>5996</v>
      </c>
      <c r="AC296" s="118" t="s">
        <v>5997</v>
      </c>
      <c r="AD296" s="118" t="s">
        <v>5998</v>
      </c>
      <c r="AE296" s="120">
        <v>0</v>
      </c>
      <c r="AG296" s="120">
        <v>0</v>
      </c>
      <c r="AI296" s="120">
        <v>0</v>
      </c>
      <c r="AK296" s="120">
        <v>0</v>
      </c>
      <c r="AM296" s="118" t="s">
        <v>4168</v>
      </c>
      <c r="AO296" t="str">
        <f t="shared" si="8"/>
        <v>Herr</v>
      </c>
      <c r="AP296" s="101" t="str">
        <f t="shared" si="9"/>
        <v xml:space="preserve"> </v>
      </c>
    </row>
    <row r="297" spans="1:42" ht="15" x14ac:dyDescent="0.2">
      <c r="A297" s="117">
        <v>99028377</v>
      </c>
      <c r="B297" s="118" t="s">
        <v>642</v>
      </c>
      <c r="C297" s="118" t="s">
        <v>79</v>
      </c>
      <c r="D297" s="118" t="s">
        <v>4791</v>
      </c>
      <c r="E297" s="118" t="s">
        <v>4061</v>
      </c>
      <c r="F297" s="118" t="s">
        <v>4792</v>
      </c>
      <c r="G297" s="118" t="s">
        <v>1384</v>
      </c>
      <c r="H297" s="119" t="s">
        <v>4790</v>
      </c>
      <c r="K297" s="118" t="s">
        <v>3687</v>
      </c>
      <c r="L297" s="120">
        <v>1</v>
      </c>
      <c r="M297" s="120">
        <v>1</v>
      </c>
      <c r="N297" s="120">
        <v>0</v>
      </c>
      <c r="O297" s="117">
        <v>169909</v>
      </c>
      <c r="P297" s="118" t="s">
        <v>4789</v>
      </c>
      <c r="Q297" s="124"/>
      <c r="R297" s="118" t="s">
        <v>3945</v>
      </c>
      <c r="S297" s="120">
        <v>0</v>
      </c>
      <c r="W297" s="118" t="s">
        <v>3945</v>
      </c>
      <c r="X297" s="120">
        <v>0</v>
      </c>
      <c r="Z297" s="120">
        <v>0</v>
      </c>
      <c r="AB297" s="118" t="s">
        <v>5996</v>
      </c>
      <c r="AC297" s="118" t="s">
        <v>5997</v>
      </c>
      <c r="AD297" s="118" t="s">
        <v>5998</v>
      </c>
      <c r="AE297" s="120">
        <v>0</v>
      </c>
      <c r="AG297" s="120">
        <v>0</v>
      </c>
      <c r="AI297" s="120">
        <v>0</v>
      </c>
      <c r="AK297" s="120">
        <v>1</v>
      </c>
      <c r="AL297" s="118" t="s">
        <v>4065</v>
      </c>
      <c r="AM297" s="118" t="s">
        <v>4149</v>
      </c>
      <c r="AO297" t="str">
        <f t="shared" si="8"/>
        <v>Herr</v>
      </c>
      <c r="AP297" s="101" t="str">
        <f t="shared" si="9"/>
        <v xml:space="preserve"> </v>
      </c>
    </row>
    <row r="298" spans="1:42" ht="15" x14ac:dyDescent="0.2">
      <c r="A298" s="117">
        <v>99028378</v>
      </c>
      <c r="B298" s="118" t="s">
        <v>642</v>
      </c>
      <c r="C298" s="118" t="s">
        <v>79</v>
      </c>
      <c r="D298" s="118" t="s">
        <v>1495</v>
      </c>
      <c r="E298" s="118" t="s">
        <v>4250</v>
      </c>
      <c r="F298" s="118" t="s">
        <v>1805</v>
      </c>
      <c r="G298" s="118" t="s">
        <v>919</v>
      </c>
      <c r="H298" s="119" t="s">
        <v>4788</v>
      </c>
      <c r="K298" s="118" t="s">
        <v>3606</v>
      </c>
      <c r="L298" s="120">
        <v>1</v>
      </c>
      <c r="M298" s="120">
        <v>1</v>
      </c>
      <c r="N298" s="120">
        <v>0</v>
      </c>
      <c r="O298" s="117">
        <v>218288</v>
      </c>
      <c r="P298" s="118" t="s">
        <v>4640</v>
      </c>
      <c r="Q298" s="125" t="s">
        <v>6026</v>
      </c>
      <c r="R298" s="118" t="s">
        <v>3929</v>
      </c>
      <c r="S298" s="120">
        <v>0</v>
      </c>
      <c r="W298" s="118" t="s">
        <v>3929</v>
      </c>
      <c r="X298" s="120">
        <v>0</v>
      </c>
      <c r="Z298" s="120">
        <v>0</v>
      </c>
      <c r="AB298" s="118" t="s">
        <v>5996</v>
      </c>
      <c r="AC298" s="118" t="s">
        <v>5997</v>
      </c>
      <c r="AD298" s="118" t="s">
        <v>5998</v>
      </c>
      <c r="AE298" s="120">
        <v>0</v>
      </c>
      <c r="AG298" s="120">
        <v>0</v>
      </c>
      <c r="AI298" s="120">
        <v>0</v>
      </c>
      <c r="AK298" s="120">
        <v>1</v>
      </c>
      <c r="AL298" s="118" t="s">
        <v>4003</v>
      </c>
      <c r="AM298" s="118" t="s">
        <v>4168</v>
      </c>
      <c r="AO298" t="str">
        <f t="shared" si="8"/>
        <v>Herr</v>
      </c>
      <c r="AP298" s="101" t="str">
        <f t="shared" si="9"/>
        <v xml:space="preserve"> </v>
      </c>
    </row>
    <row r="299" spans="1:42" ht="15" x14ac:dyDescent="0.2">
      <c r="A299" s="117">
        <v>99028379</v>
      </c>
      <c r="B299" s="118" t="s">
        <v>394</v>
      </c>
      <c r="C299" s="118" t="s">
        <v>67</v>
      </c>
      <c r="D299" s="118" t="s">
        <v>4795</v>
      </c>
      <c r="E299" s="118" t="s">
        <v>4171</v>
      </c>
      <c r="F299" s="118" t="s">
        <v>4057</v>
      </c>
      <c r="G299" s="118" t="s">
        <v>897</v>
      </c>
      <c r="H299" s="119" t="s">
        <v>4794</v>
      </c>
      <c r="L299" s="120">
        <v>1</v>
      </c>
      <c r="M299" s="120">
        <v>1</v>
      </c>
      <c r="N299" s="120">
        <v>0</v>
      </c>
      <c r="O299" s="117">
        <v>168016</v>
      </c>
      <c r="P299" s="118" t="s">
        <v>4793</v>
      </c>
      <c r="R299" s="118" t="s">
        <v>3946</v>
      </c>
      <c r="S299" s="120">
        <v>0</v>
      </c>
      <c r="W299" s="118" t="s">
        <v>3946</v>
      </c>
      <c r="X299" s="120">
        <v>0</v>
      </c>
      <c r="Z299" s="120">
        <v>0</v>
      </c>
      <c r="AB299" s="118" t="s">
        <v>5996</v>
      </c>
      <c r="AC299" s="118" t="s">
        <v>5997</v>
      </c>
      <c r="AD299" s="118" t="s">
        <v>5998</v>
      </c>
      <c r="AE299" s="120">
        <v>0</v>
      </c>
      <c r="AG299" s="120">
        <v>0</v>
      </c>
      <c r="AI299" s="120">
        <v>0</v>
      </c>
      <c r="AK299" s="120">
        <v>1</v>
      </c>
      <c r="AL299" s="118" t="s">
        <v>4186</v>
      </c>
      <c r="AM299" s="118" t="s">
        <v>3990</v>
      </c>
      <c r="AO299" t="str">
        <f t="shared" si="8"/>
        <v>Herr</v>
      </c>
      <c r="AP299" s="101" t="str">
        <f t="shared" si="9"/>
        <v xml:space="preserve"> </v>
      </c>
    </row>
    <row r="300" spans="1:42" ht="15" x14ac:dyDescent="0.2">
      <c r="A300" s="117">
        <v>99028380</v>
      </c>
      <c r="B300" s="118" t="s">
        <v>394</v>
      </c>
      <c r="C300" s="118" t="s">
        <v>1270</v>
      </c>
      <c r="D300" s="118" t="s">
        <v>4798</v>
      </c>
      <c r="E300" s="118" t="s">
        <v>4171</v>
      </c>
      <c r="F300" s="118" t="s">
        <v>4152</v>
      </c>
      <c r="G300" s="118" t="s">
        <v>898</v>
      </c>
      <c r="H300" s="119" t="s">
        <v>4797</v>
      </c>
      <c r="L300" s="120">
        <v>1</v>
      </c>
      <c r="M300" s="120">
        <v>1</v>
      </c>
      <c r="N300" s="120">
        <v>0</v>
      </c>
      <c r="O300" s="117">
        <v>260668</v>
      </c>
      <c r="P300" s="118" t="s">
        <v>4796</v>
      </c>
      <c r="R300" s="118" t="s">
        <v>3945</v>
      </c>
      <c r="S300" s="120">
        <v>0</v>
      </c>
      <c r="W300" s="118" t="s">
        <v>3945</v>
      </c>
      <c r="X300" s="120">
        <v>0</v>
      </c>
      <c r="Z300" s="120">
        <v>0</v>
      </c>
      <c r="AB300" s="118" t="s">
        <v>5996</v>
      </c>
      <c r="AC300" s="118" t="s">
        <v>5997</v>
      </c>
      <c r="AD300" s="118" t="s">
        <v>5998</v>
      </c>
      <c r="AE300" s="120">
        <v>0</v>
      </c>
      <c r="AG300" s="120">
        <v>0</v>
      </c>
      <c r="AI300" s="120">
        <v>0</v>
      </c>
      <c r="AK300" s="120">
        <v>1</v>
      </c>
      <c r="AL300" s="118" t="s">
        <v>4343</v>
      </c>
      <c r="AM300" s="118" t="s">
        <v>4149</v>
      </c>
      <c r="AO300" t="str">
        <f t="shared" si="8"/>
        <v>Herr</v>
      </c>
      <c r="AP300" s="101" t="str">
        <f t="shared" si="9"/>
        <v xml:space="preserve"> </v>
      </c>
    </row>
    <row r="301" spans="1:42" ht="15" x14ac:dyDescent="0.2">
      <c r="A301" s="117">
        <v>99028381</v>
      </c>
      <c r="B301" s="118" t="s">
        <v>394</v>
      </c>
      <c r="C301" s="118" t="s">
        <v>60</v>
      </c>
      <c r="D301" s="118" t="s">
        <v>395</v>
      </c>
      <c r="F301" s="118" t="s">
        <v>4800</v>
      </c>
      <c r="G301" s="118" t="s">
        <v>12</v>
      </c>
      <c r="H301" s="119" t="s">
        <v>4799</v>
      </c>
      <c r="L301" s="120">
        <v>1</v>
      </c>
      <c r="M301" s="120">
        <v>1</v>
      </c>
      <c r="N301" s="120">
        <v>0</v>
      </c>
      <c r="O301" s="117">
        <v>209747</v>
      </c>
      <c r="P301" s="118" t="s">
        <v>4320</v>
      </c>
      <c r="R301" s="118" t="s">
        <v>3930</v>
      </c>
      <c r="S301" s="120">
        <v>0</v>
      </c>
      <c r="W301" s="118" t="s">
        <v>3930</v>
      </c>
      <c r="X301" s="120">
        <v>0</v>
      </c>
      <c r="Z301" s="120">
        <v>0</v>
      </c>
      <c r="AB301" s="118" t="s">
        <v>5996</v>
      </c>
      <c r="AC301" s="118" t="s">
        <v>5997</v>
      </c>
      <c r="AD301" s="118" t="s">
        <v>5998</v>
      </c>
      <c r="AE301" s="120">
        <v>0</v>
      </c>
      <c r="AG301" s="120">
        <v>0</v>
      </c>
      <c r="AI301" s="120">
        <v>0</v>
      </c>
      <c r="AK301" s="120">
        <v>0</v>
      </c>
      <c r="AM301" s="118" t="s">
        <v>4089</v>
      </c>
      <c r="AO301" t="str">
        <f t="shared" si="8"/>
        <v>Herr</v>
      </c>
      <c r="AP301" s="101" t="str">
        <f t="shared" si="9"/>
        <v xml:space="preserve"> </v>
      </c>
    </row>
    <row r="302" spans="1:42" ht="15" x14ac:dyDescent="0.2">
      <c r="A302" s="117">
        <v>99028383</v>
      </c>
      <c r="B302" s="118" t="s">
        <v>643</v>
      </c>
      <c r="C302" s="118" t="s">
        <v>1270</v>
      </c>
      <c r="D302" s="118" t="s">
        <v>4802</v>
      </c>
      <c r="E302" s="118" t="s">
        <v>4141</v>
      </c>
      <c r="F302" s="118" t="s">
        <v>4265</v>
      </c>
      <c r="G302" s="118" t="s">
        <v>3209</v>
      </c>
      <c r="H302" s="119" t="s">
        <v>4801</v>
      </c>
      <c r="K302" s="118" t="s">
        <v>3796</v>
      </c>
      <c r="L302" s="120">
        <v>1</v>
      </c>
      <c r="M302" s="120">
        <v>1</v>
      </c>
      <c r="N302" s="120">
        <v>0</v>
      </c>
      <c r="O302" s="117">
        <v>100374</v>
      </c>
      <c r="P302" s="118" t="s">
        <v>4620</v>
      </c>
      <c r="R302" s="118" t="s">
        <v>3939</v>
      </c>
      <c r="S302" s="120">
        <v>0</v>
      </c>
      <c r="W302" s="118" t="s">
        <v>3939</v>
      </c>
      <c r="X302" s="120">
        <v>0</v>
      </c>
      <c r="Z302" s="120">
        <v>0</v>
      </c>
      <c r="AB302" s="118" t="s">
        <v>5996</v>
      </c>
      <c r="AC302" s="118" t="s">
        <v>5997</v>
      </c>
      <c r="AD302" s="118" t="s">
        <v>5998</v>
      </c>
      <c r="AE302" s="120">
        <v>0</v>
      </c>
      <c r="AG302" s="120">
        <v>0</v>
      </c>
      <c r="AI302" s="120">
        <v>0</v>
      </c>
      <c r="AK302" s="120">
        <v>0</v>
      </c>
      <c r="AM302" s="118" t="s">
        <v>4168</v>
      </c>
      <c r="AO302" t="str">
        <f t="shared" si="8"/>
        <v>Herr</v>
      </c>
      <c r="AP302" s="101" t="str">
        <f t="shared" si="9"/>
        <v xml:space="preserve"> </v>
      </c>
    </row>
    <row r="303" spans="1:42" ht="15" x14ac:dyDescent="0.2">
      <c r="A303" s="117">
        <v>99028384</v>
      </c>
      <c r="B303" s="118" t="s">
        <v>643</v>
      </c>
      <c r="C303" s="118" t="s">
        <v>65</v>
      </c>
      <c r="D303" s="118" t="s">
        <v>4805</v>
      </c>
      <c r="E303" s="118" t="s">
        <v>4214</v>
      </c>
      <c r="F303" s="118" t="s">
        <v>4039</v>
      </c>
      <c r="G303" s="118" t="s">
        <v>1379</v>
      </c>
      <c r="H303" s="119" t="s">
        <v>4804</v>
      </c>
      <c r="K303" s="118" t="s">
        <v>3403</v>
      </c>
      <c r="L303" s="120">
        <v>1</v>
      </c>
      <c r="M303" s="120">
        <v>1</v>
      </c>
      <c r="N303" s="120">
        <v>0</v>
      </c>
      <c r="O303" s="117">
        <v>104265</v>
      </c>
      <c r="P303" s="118" t="s">
        <v>4035</v>
      </c>
      <c r="R303" s="118" t="s">
        <v>3928</v>
      </c>
      <c r="S303" s="120">
        <v>0</v>
      </c>
      <c r="T303" s="118" t="s">
        <v>4803</v>
      </c>
      <c r="W303" s="118" t="s">
        <v>3928</v>
      </c>
      <c r="X303" s="120">
        <v>0</v>
      </c>
      <c r="Z303" s="120">
        <v>0</v>
      </c>
      <c r="AB303" s="118" t="s">
        <v>5996</v>
      </c>
      <c r="AC303" s="118" t="s">
        <v>5997</v>
      </c>
      <c r="AD303" s="118" t="s">
        <v>5998</v>
      </c>
      <c r="AE303" s="120">
        <v>0</v>
      </c>
      <c r="AG303" s="120">
        <v>0</v>
      </c>
      <c r="AI303" s="120">
        <v>0</v>
      </c>
      <c r="AK303" s="120">
        <v>1</v>
      </c>
      <c r="AL303" s="118" t="s">
        <v>4045</v>
      </c>
      <c r="AM303" s="118" t="s">
        <v>4034</v>
      </c>
      <c r="AO303" t="str">
        <f t="shared" si="8"/>
        <v>Herr</v>
      </c>
      <c r="AP303" s="101" t="str">
        <f t="shared" si="9"/>
        <v xml:space="preserve"> </v>
      </c>
    </row>
    <row r="304" spans="1:42" ht="15" x14ac:dyDescent="0.2">
      <c r="A304" s="117">
        <v>99028386</v>
      </c>
      <c r="B304" s="118" t="s">
        <v>644</v>
      </c>
      <c r="C304" s="118" t="s">
        <v>973</v>
      </c>
      <c r="D304" s="118" t="s">
        <v>4659</v>
      </c>
      <c r="E304" s="118" t="s">
        <v>4122</v>
      </c>
      <c r="F304" s="118" t="s">
        <v>4185</v>
      </c>
      <c r="G304" s="118" t="s">
        <v>1401</v>
      </c>
      <c r="H304" s="119" t="s">
        <v>4806</v>
      </c>
      <c r="L304" s="120">
        <v>1</v>
      </c>
      <c r="M304" s="120">
        <v>1</v>
      </c>
      <c r="N304" s="120">
        <v>0</v>
      </c>
      <c r="O304" s="117">
        <v>148537</v>
      </c>
      <c r="P304" s="118" t="s">
        <v>4423</v>
      </c>
      <c r="R304" s="118" t="s">
        <v>3935</v>
      </c>
      <c r="S304" s="120">
        <v>0</v>
      </c>
      <c r="W304" s="118" t="s">
        <v>3935</v>
      </c>
      <c r="X304" s="120">
        <v>0</v>
      </c>
      <c r="Z304" s="120">
        <v>0</v>
      </c>
      <c r="AB304" s="118" t="s">
        <v>5996</v>
      </c>
      <c r="AC304" s="118" t="s">
        <v>5997</v>
      </c>
      <c r="AD304" s="118" t="s">
        <v>5998</v>
      </c>
      <c r="AE304" s="120">
        <v>0</v>
      </c>
      <c r="AG304" s="120">
        <v>0</v>
      </c>
      <c r="AI304" s="120">
        <v>0</v>
      </c>
      <c r="AK304" s="120">
        <v>1</v>
      </c>
      <c r="AL304" s="118" t="s">
        <v>4240</v>
      </c>
      <c r="AM304" s="118" t="s">
        <v>4089</v>
      </c>
      <c r="AO304" t="str">
        <f t="shared" si="8"/>
        <v>Herr</v>
      </c>
      <c r="AP304" s="101" t="str">
        <f t="shared" si="9"/>
        <v xml:space="preserve"> </v>
      </c>
    </row>
    <row r="305" spans="1:42" ht="15" x14ac:dyDescent="0.2">
      <c r="A305" s="117">
        <v>99028388</v>
      </c>
      <c r="B305" s="118" t="s">
        <v>644</v>
      </c>
      <c r="C305" s="118" t="s">
        <v>957</v>
      </c>
      <c r="D305" s="118" t="s">
        <v>4809</v>
      </c>
      <c r="E305" s="118" t="s">
        <v>4225</v>
      </c>
      <c r="F305" s="118" t="s">
        <v>4696</v>
      </c>
      <c r="G305" s="118" t="s">
        <v>10</v>
      </c>
      <c r="H305" s="119" t="s">
        <v>4808</v>
      </c>
      <c r="K305" s="118" t="s">
        <v>3797</v>
      </c>
      <c r="L305" s="120">
        <v>1</v>
      </c>
      <c r="M305" s="120">
        <v>1</v>
      </c>
      <c r="N305" s="120">
        <v>0</v>
      </c>
      <c r="O305" s="117">
        <v>318827</v>
      </c>
      <c r="P305" s="118" t="s">
        <v>4434</v>
      </c>
      <c r="Q305" s="118" t="s">
        <v>5999</v>
      </c>
      <c r="R305" s="118" t="s">
        <v>3917</v>
      </c>
      <c r="S305" s="120">
        <v>0</v>
      </c>
      <c r="W305" s="118" t="s">
        <v>3917</v>
      </c>
      <c r="X305" s="120">
        <v>0</v>
      </c>
      <c r="Z305" s="120">
        <v>0</v>
      </c>
      <c r="AB305" s="118" t="s">
        <v>5996</v>
      </c>
      <c r="AC305" s="118" t="s">
        <v>5997</v>
      </c>
      <c r="AD305" s="118" t="s">
        <v>5998</v>
      </c>
      <c r="AE305" s="120">
        <v>0</v>
      </c>
      <c r="AG305" s="120">
        <v>0</v>
      </c>
      <c r="AI305" s="120">
        <v>0</v>
      </c>
      <c r="AK305" s="120">
        <v>0</v>
      </c>
      <c r="AM305" s="118" t="s">
        <v>4168</v>
      </c>
      <c r="AO305" t="str">
        <f t="shared" si="8"/>
        <v>Herr</v>
      </c>
      <c r="AP305" s="101" t="str">
        <f t="shared" si="9"/>
        <v xml:space="preserve"> </v>
      </c>
    </row>
    <row r="306" spans="1:42" ht="15" x14ac:dyDescent="0.2">
      <c r="A306" s="117">
        <v>99028389</v>
      </c>
      <c r="B306" s="118" t="s">
        <v>644</v>
      </c>
      <c r="C306" s="118" t="s">
        <v>55</v>
      </c>
      <c r="D306" s="118" t="s">
        <v>4202</v>
      </c>
      <c r="E306" s="118" t="s">
        <v>4214</v>
      </c>
      <c r="F306" s="118" t="s">
        <v>4094</v>
      </c>
      <c r="G306" s="118" t="s">
        <v>28</v>
      </c>
      <c r="H306" s="119" t="s">
        <v>4810</v>
      </c>
      <c r="L306" s="120">
        <v>1</v>
      </c>
      <c r="M306" s="120">
        <v>1</v>
      </c>
      <c r="N306" s="120">
        <v>0</v>
      </c>
      <c r="O306" s="117">
        <v>174153</v>
      </c>
      <c r="P306" s="118" t="s">
        <v>4090</v>
      </c>
      <c r="R306" s="118" t="s">
        <v>3931</v>
      </c>
      <c r="S306" s="120">
        <v>0</v>
      </c>
      <c r="W306" s="118" t="s">
        <v>3931</v>
      </c>
      <c r="X306" s="120">
        <v>0</v>
      </c>
      <c r="Z306" s="120">
        <v>0</v>
      </c>
      <c r="AB306" s="118" t="s">
        <v>5996</v>
      </c>
      <c r="AC306" s="118" t="s">
        <v>5997</v>
      </c>
      <c r="AD306" s="118" t="s">
        <v>5998</v>
      </c>
      <c r="AE306" s="120">
        <v>0</v>
      </c>
      <c r="AG306" s="120">
        <v>0</v>
      </c>
      <c r="AI306" s="120">
        <v>0</v>
      </c>
      <c r="AK306" s="120">
        <v>0</v>
      </c>
      <c r="AM306" s="118" t="s">
        <v>4089</v>
      </c>
      <c r="AO306" t="str">
        <f t="shared" si="8"/>
        <v>Herr</v>
      </c>
      <c r="AP306" s="101" t="str">
        <f t="shared" si="9"/>
        <v xml:space="preserve"> </v>
      </c>
    </row>
    <row r="307" spans="1:42" ht="15" x14ac:dyDescent="0.2">
      <c r="A307" s="117">
        <v>99028390</v>
      </c>
      <c r="B307" s="118" t="s">
        <v>644</v>
      </c>
      <c r="C307" s="118" t="s">
        <v>174</v>
      </c>
      <c r="D307" s="118" t="s">
        <v>4283</v>
      </c>
      <c r="E307" s="118" t="s">
        <v>4325</v>
      </c>
      <c r="F307" s="118" t="s">
        <v>1782</v>
      </c>
      <c r="G307" s="118" t="s">
        <v>1399</v>
      </c>
      <c r="H307" s="119" t="s">
        <v>4811</v>
      </c>
      <c r="I307" s="118" t="s">
        <v>6073</v>
      </c>
      <c r="J307" s="118" t="s">
        <v>6074</v>
      </c>
      <c r="K307" s="118" t="s">
        <v>3830</v>
      </c>
      <c r="L307" s="120">
        <v>1</v>
      </c>
      <c r="M307" s="120">
        <v>1</v>
      </c>
      <c r="N307" s="120">
        <v>0</v>
      </c>
      <c r="O307" s="117">
        <v>173902</v>
      </c>
      <c r="P307" s="118" t="s">
        <v>4153</v>
      </c>
      <c r="Q307" s="118" t="s">
        <v>6026</v>
      </c>
      <c r="R307" s="118" t="s">
        <v>3921</v>
      </c>
      <c r="S307" s="120">
        <v>1</v>
      </c>
      <c r="W307" s="118" t="s">
        <v>3921</v>
      </c>
      <c r="X307" s="120">
        <v>0</v>
      </c>
      <c r="Z307" s="120">
        <v>0</v>
      </c>
      <c r="AB307" s="118" t="s">
        <v>5996</v>
      </c>
      <c r="AC307" s="118" t="s">
        <v>5997</v>
      </c>
      <c r="AD307" s="118" t="s">
        <v>5998</v>
      </c>
      <c r="AE307" s="120">
        <v>0</v>
      </c>
      <c r="AG307" s="120">
        <v>0</v>
      </c>
      <c r="AI307" s="120">
        <v>0</v>
      </c>
      <c r="AK307" s="120">
        <v>1</v>
      </c>
      <c r="AL307" s="118" t="s">
        <v>4003</v>
      </c>
      <c r="AM307" s="118" t="s">
        <v>3990</v>
      </c>
      <c r="AO307" t="str">
        <f t="shared" si="8"/>
        <v>Herr</v>
      </c>
      <c r="AP307" s="101" t="str">
        <f t="shared" si="9"/>
        <v>VV</v>
      </c>
    </row>
    <row r="308" spans="1:42" ht="15" x14ac:dyDescent="0.2">
      <c r="A308" s="117">
        <v>99028391</v>
      </c>
      <c r="B308" s="118" t="s">
        <v>644</v>
      </c>
      <c r="C308" s="118" t="s">
        <v>79</v>
      </c>
      <c r="D308" s="118" t="s">
        <v>4700</v>
      </c>
      <c r="E308" s="118" t="s">
        <v>4171</v>
      </c>
      <c r="F308" s="118" t="s">
        <v>4002</v>
      </c>
      <c r="G308" s="118" t="s">
        <v>1406</v>
      </c>
      <c r="H308" s="119" t="s">
        <v>4812</v>
      </c>
      <c r="K308" s="118" t="s">
        <v>3546</v>
      </c>
      <c r="L308" s="120">
        <v>1</v>
      </c>
      <c r="M308" s="120">
        <v>1</v>
      </c>
      <c r="N308" s="120">
        <v>0</v>
      </c>
      <c r="O308" s="117">
        <v>152680</v>
      </c>
      <c r="P308" s="118" t="s">
        <v>3998</v>
      </c>
      <c r="Q308" s="118" t="s">
        <v>6009</v>
      </c>
      <c r="R308" s="118" t="s">
        <v>3920</v>
      </c>
      <c r="S308" s="120">
        <v>0</v>
      </c>
      <c r="W308" s="118" t="s">
        <v>3920</v>
      </c>
      <c r="X308" s="120">
        <v>0</v>
      </c>
      <c r="Z308" s="120">
        <v>0</v>
      </c>
      <c r="AB308" s="118" t="s">
        <v>5996</v>
      </c>
      <c r="AC308" s="118" t="s">
        <v>5997</v>
      </c>
      <c r="AD308" s="118" t="s">
        <v>5998</v>
      </c>
      <c r="AE308" s="120">
        <v>0</v>
      </c>
      <c r="AG308" s="120">
        <v>0</v>
      </c>
      <c r="AI308" s="120">
        <v>0</v>
      </c>
      <c r="AK308" s="120">
        <v>1</v>
      </c>
      <c r="AL308" s="118" t="s">
        <v>4186</v>
      </c>
      <c r="AM308" s="118" t="s">
        <v>3997</v>
      </c>
      <c r="AO308" t="str">
        <f t="shared" si="8"/>
        <v>Herr</v>
      </c>
      <c r="AP308" s="101" t="str">
        <f t="shared" si="9"/>
        <v xml:space="preserve"> </v>
      </c>
    </row>
    <row r="309" spans="1:42" ht="15" x14ac:dyDescent="0.2">
      <c r="A309" s="117">
        <v>99028393</v>
      </c>
      <c r="B309" s="118" t="s">
        <v>3201</v>
      </c>
      <c r="C309" s="118" t="s">
        <v>3202</v>
      </c>
      <c r="D309" s="118" t="s">
        <v>4814</v>
      </c>
      <c r="E309" s="118" t="s">
        <v>4122</v>
      </c>
      <c r="F309" s="118" t="s">
        <v>4057</v>
      </c>
      <c r="G309" s="118" t="s">
        <v>897</v>
      </c>
      <c r="H309" s="119" t="s">
        <v>4813</v>
      </c>
      <c r="K309" s="118" t="s">
        <v>3679</v>
      </c>
      <c r="L309" s="120">
        <v>1</v>
      </c>
      <c r="M309" s="120">
        <v>1</v>
      </c>
      <c r="N309" s="120">
        <v>0</v>
      </c>
      <c r="O309" s="117">
        <v>201829</v>
      </c>
      <c r="P309" s="118" t="s">
        <v>4054</v>
      </c>
      <c r="Q309" s="118" t="s">
        <v>6000</v>
      </c>
      <c r="R309" s="118" t="s">
        <v>3939</v>
      </c>
      <c r="S309" s="120">
        <v>0</v>
      </c>
      <c r="W309" s="118" t="s">
        <v>3939</v>
      </c>
      <c r="X309" s="120">
        <v>0</v>
      </c>
      <c r="Z309" s="120">
        <v>0</v>
      </c>
      <c r="AB309" s="118" t="s">
        <v>5996</v>
      </c>
      <c r="AC309" s="118" t="s">
        <v>5997</v>
      </c>
      <c r="AD309" s="118" t="s">
        <v>5998</v>
      </c>
      <c r="AE309" s="120">
        <v>0</v>
      </c>
      <c r="AG309" s="120">
        <v>0</v>
      </c>
      <c r="AI309" s="120">
        <v>0</v>
      </c>
      <c r="AK309" s="120">
        <v>1</v>
      </c>
      <c r="AL309" s="118" t="s">
        <v>4119</v>
      </c>
      <c r="AM309" s="118" t="s">
        <v>4034</v>
      </c>
      <c r="AO309" t="str">
        <f t="shared" si="8"/>
        <v>Herr</v>
      </c>
      <c r="AP309" s="101" t="str">
        <f t="shared" si="9"/>
        <v xml:space="preserve"> </v>
      </c>
    </row>
    <row r="310" spans="1:42" ht="15" x14ac:dyDescent="0.2">
      <c r="A310" s="117">
        <v>99028424</v>
      </c>
      <c r="B310" s="118" t="s">
        <v>645</v>
      </c>
      <c r="C310" s="118" t="s">
        <v>72</v>
      </c>
      <c r="D310" s="118" t="s">
        <v>4615</v>
      </c>
      <c r="E310" s="118" t="s">
        <v>4214</v>
      </c>
      <c r="F310" s="118" t="s">
        <v>4616</v>
      </c>
      <c r="G310" s="118" t="s">
        <v>29</v>
      </c>
      <c r="H310" s="119" t="s">
        <v>4815</v>
      </c>
      <c r="K310" s="118" t="s">
        <v>3611</v>
      </c>
      <c r="L310" s="120">
        <v>1</v>
      </c>
      <c r="M310" s="120">
        <v>1</v>
      </c>
      <c r="N310" s="120">
        <v>0</v>
      </c>
      <c r="O310" s="117">
        <v>170436</v>
      </c>
      <c r="R310" s="118" t="s">
        <v>3931</v>
      </c>
      <c r="S310" s="120">
        <v>0</v>
      </c>
      <c r="T310" s="118" t="s">
        <v>4206</v>
      </c>
      <c r="W310" s="118" t="s">
        <v>3931</v>
      </c>
      <c r="X310" s="120">
        <v>0</v>
      </c>
      <c r="Z310" s="120">
        <v>0</v>
      </c>
      <c r="AB310" s="118" t="s">
        <v>5996</v>
      </c>
      <c r="AC310" s="118" t="s">
        <v>5997</v>
      </c>
      <c r="AD310" s="118" t="s">
        <v>5998</v>
      </c>
      <c r="AE310" s="120">
        <v>0</v>
      </c>
      <c r="AG310" s="120">
        <v>0</v>
      </c>
      <c r="AI310" s="120">
        <v>0</v>
      </c>
      <c r="AK310" s="120">
        <v>0</v>
      </c>
      <c r="AM310" s="118" t="s">
        <v>3997</v>
      </c>
      <c r="AO310" t="str">
        <f t="shared" si="8"/>
        <v>Herr</v>
      </c>
      <c r="AP310" s="101" t="str">
        <f t="shared" si="9"/>
        <v xml:space="preserve"> </v>
      </c>
    </row>
    <row r="311" spans="1:42" ht="15" x14ac:dyDescent="0.2">
      <c r="A311" s="117">
        <v>99043812</v>
      </c>
      <c r="B311" s="118" t="s">
        <v>645</v>
      </c>
      <c r="C311" s="118" t="s">
        <v>55</v>
      </c>
      <c r="D311" s="118" t="s">
        <v>4818</v>
      </c>
      <c r="E311" s="118" t="s">
        <v>4133</v>
      </c>
      <c r="F311" s="118" t="s">
        <v>4819</v>
      </c>
      <c r="G311" s="118" t="s">
        <v>30</v>
      </c>
      <c r="H311" s="119" t="s">
        <v>4817</v>
      </c>
      <c r="I311" s="118" t="s">
        <v>6075</v>
      </c>
      <c r="K311" s="118" t="s">
        <v>3911</v>
      </c>
      <c r="L311" s="120">
        <v>1</v>
      </c>
      <c r="M311" s="120">
        <v>0</v>
      </c>
      <c r="N311" s="120">
        <v>0</v>
      </c>
      <c r="O311" s="117">
        <v>170026</v>
      </c>
      <c r="P311" s="118" t="s">
        <v>4816</v>
      </c>
      <c r="R311" s="118" t="s">
        <v>3944</v>
      </c>
      <c r="S311" s="120">
        <v>0</v>
      </c>
      <c r="X311" s="120">
        <v>0</v>
      </c>
      <c r="Z311" s="120">
        <v>0</v>
      </c>
      <c r="AB311" s="118" t="s">
        <v>5996</v>
      </c>
      <c r="AC311" s="118" t="s">
        <v>5997</v>
      </c>
      <c r="AD311" s="118" t="s">
        <v>5998</v>
      </c>
      <c r="AE311" s="120">
        <v>0</v>
      </c>
      <c r="AG311" s="120">
        <v>0</v>
      </c>
      <c r="AI311" s="120">
        <v>0</v>
      </c>
      <c r="AK311" s="120">
        <v>0</v>
      </c>
      <c r="AM311" s="118" t="s">
        <v>3997</v>
      </c>
      <c r="AO311" t="str">
        <f t="shared" si="8"/>
        <v>Herr</v>
      </c>
      <c r="AP311" s="101" t="str">
        <f t="shared" si="9"/>
        <v xml:space="preserve"> </v>
      </c>
    </row>
    <row r="312" spans="1:42" ht="15" x14ac:dyDescent="0.2">
      <c r="A312" s="117">
        <v>99028425</v>
      </c>
      <c r="B312" s="118" t="s">
        <v>645</v>
      </c>
      <c r="C312" s="118" t="s">
        <v>118</v>
      </c>
      <c r="D312" s="118" t="s">
        <v>4821</v>
      </c>
      <c r="E312" s="118" t="s">
        <v>4007</v>
      </c>
      <c r="F312" s="118" t="s">
        <v>1784</v>
      </c>
      <c r="G312" s="118" t="s">
        <v>14</v>
      </c>
      <c r="H312" s="119" t="s">
        <v>4820</v>
      </c>
      <c r="L312" s="120">
        <v>1</v>
      </c>
      <c r="M312" s="120">
        <v>1</v>
      </c>
      <c r="N312" s="120">
        <v>0</v>
      </c>
      <c r="O312" s="117">
        <v>279180</v>
      </c>
      <c r="P312" s="118" t="s">
        <v>4620</v>
      </c>
      <c r="R312" s="118" t="s">
        <v>3940</v>
      </c>
      <c r="S312" s="120">
        <v>0</v>
      </c>
      <c r="W312" s="118" t="s">
        <v>3940</v>
      </c>
      <c r="X312" s="120">
        <v>0</v>
      </c>
      <c r="Z312" s="120">
        <v>0</v>
      </c>
      <c r="AB312" s="118" t="s">
        <v>6012</v>
      </c>
      <c r="AC312" s="118" t="s">
        <v>5997</v>
      </c>
      <c r="AD312" s="118" t="s">
        <v>5998</v>
      </c>
      <c r="AE312" s="120">
        <v>0</v>
      </c>
      <c r="AG312" s="120">
        <v>0</v>
      </c>
      <c r="AI312" s="120">
        <v>0</v>
      </c>
      <c r="AK312" s="120">
        <v>0</v>
      </c>
      <c r="AM312" s="118" t="s">
        <v>4168</v>
      </c>
      <c r="AO312" t="str">
        <f t="shared" si="8"/>
        <v>Frau</v>
      </c>
      <c r="AP312" s="101" t="str">
        <f t="shared" si="9"/>
        <v xml:space="preserve"> </v>
      </c>
    </row>
    <row r="313" spans="1:42" ht="15" x14ac:dyDescent="0.2">
      <c r="A313" s="117">
        <v>99028426</v>
      </c>
      <c r="B313" s="118" t="s">
        <v>645</v>
      </c>
      <c r="C313" s="118" t="s">
        <v>120</v>
      </c>
      <c r="D313" s="118" t="s">
        <v>4823</v>
      </c>
      <c r="E313" s="118" t="s">
        <v>4707</v>
      </c>
      <c r="F313" s="118" t="s">
        <v>1787</v>
      </c>
      <c r="G313" s="118" t="s">
        <v>1400</v>
      </c>
      <c r="H313" s="119" t="s">
        <v>4822</v>
      </c>
      <c r="L313" s="120">
        <v>1</v>
      </c>
      <c r="M313" s="120">
        <v>1</v>
      </c>
      <c r="N313" s="120">
        <v>0</v>
      </c>
      <c r="O313" s="117">
        <v>170438</v>
      </c>
      <c r="R313" s="118" t="s">
        <v>3946</v>
      </c>
      <c r="S313" s="120">
        <v>0</v>
      </c>
      <c r="T313" s="118" t="s">
        <v>4206</v>
      </c>
      <c r="W313" s="118" t="s">
        <v>3946</v>
      </c>
      <c r="X313" s="120">
        <v>0</v>
      </c>
      <c r="Z313" s="120">
        <v>0</v>
      </c>
      <c r="AB313" s="118" t="s">
        <v>6012</v>
      </c>
      <c r="AC313" s="118" t="s">
        <v>5997</v>
      </c>
      <c r="AD313" s="118" t="s">
        <v>5998</v>
      </c>
      <c r="AE313" s="120">
        <v>0</v>
      </c>
      <c r="AG313" s="120">
        <v>0</v>
      </c>
      <c r="AI313" s="120">
        <v>0</v>
      </c>
      <c r="AK313" s="120">
        <v>1</v>
      </c>
      <c r="AL313" s="118" t="s">
        <v>4322</v>
      </c>
      <c r="AM313" s="118" t="s">
        <v>3997</v>
      </c>
      <c r="AO313" t="str">
        <f t="shared" si="8"/>
        <v>Frau</v>
      </c>
      <c r="AP313" s="101" t="str">
        <f t="shared" si="9"/>
        <v xml:space="preserve"> </v>
      </c>
    </row>
    <row r="314" spans="1:42" ht="15" x14ac:dyDescent="0.2">
      <c r="A314" s="117">
        <v>99028458</v>
      </c>
      <c r="B314" s="118" t="s">
        <v>3216</v>
      </c>
      <c r="C314" s="118" t="s">
        <v>55</v>
      </c>
      <c r="D314" s="118" t="s">
        <v>4818</v>
      </c>
      <c r="E314" s="118" t="s">
        <v>4825</v>
      </c>
      <c r="F314" s="118" t="s">
        <v>4819</v>
      </c>
      <c r="G314" s="118" t="s">
        <v>30</v>
      </c>
      <c r="H314" s="119" t="s">
        <v>4824</v>
      </c>
      <c r="K314" s="118" t="s">
        <v>3755</v>
      </c>
      <c r="L314" s="120">
        <v>1</v>
      </c>
      <c r="M314" s="120">
        <v>1</v>
      </c>
      <c r="N314" s="120">
        <v>0</v>
      </c>
      <c r="O314" s="117">
        <v>170027</v>
      </c>
      <c r="P314" s="118" t="s">
        <v>4816</v>
      </c>
      <c r="R314" s="118" t="s">
        <v>3936</v>
      </c>
      <c r="S314" s="120">
        <v>0</v>
      </c>
      <c r="W314" s="118" t="s">
        <v>3936</v>
      </c>
      <c r="X314" s="120">
        <v>0</v>
      </c>
      <c r="Z314" s="120">
        <v>0</v>
      </c>
      <c r="AB314" s="118" t="s">
        <v>5996</v>
      </c>
      <c r="AC314" s="118" t="s">
        <v>5997</v>
      </c>
      <c r="AD314" s="118" t="s">
        <v>5998</v>
      </c>
      <c r="AE314" s="120">
        <v>0</v>
      </c>
      <c r="AG314" s="120">
        <v>0</v>
      </c>
      <c r="AI314" s="120">
        <v>0</v>
      </c>
      <c r="AK314" s="120">
        <v>1</v>
      </c>
      <c r="AL314" s="118" t="s">
        <v>3947</v>
      </c>
      <c r="AM314" s="118" t="s">
        <v>3997</v>
      </c>
      <c r="AO314" t="str">
        <f t="shared" si="8"/>
        <v>Herr</v>
      </c>
      <c r="AP314" s="101" t="str">
        <f t="shared" si="9"/>
        <v xml:space="preserve"> </v>
      </c>
    </row>
    <row r="315" spans="1:42" ht="15" x14ac:dyDescent="0.2">
      <c r="A315" s="117">
        <v>99028460</v>
      </c>
      <c r="B315" s="118" t="s">
        <v>658</v>
      </c>
      <c r="C315" s="118" t="s">
        <v>55</v>
      </c>
      <c r="D315" s="118" t="s">
        <v>614</v>
      </c>
      <c r="E315" s="118" t="s">
        <v>4171</v>
      </c>
      <c r="F315" s="118" t="s">
        <v>4828</v>
      </c>
      <c r="G315" s="118" t="s">
        <v>49</v>
      </c>
      <c r="H315" s="119" t="s">
        <v>4827</v>
      </c>
      <c r="I315" s="118" t="s">
        <v>6076</v>
      </c>
      <c r="J315" s="118" t="s">
        <v>6077</v>
      </c>
      <c r="K315" s="118" t="s">
        <v>3701</v>
      </c>
      <c r="L315" s="120">
        <v>1</v>
      </c>
      <c r="M315" s="120">
        <v>1</v>
      </c>
      <c r="N315" s="120">
        <v>0</v>
      </c>
      <c r="O315" s="117">
        <v>251845</v>
      </c>
      <c r="P315" s="118" t="s">
        <v>4826</v>
      </c>
      <c r="Q315" s="118" t="s">
        <v>5999</v>
      </c>
      <c r="R315" s="118" t="s">
        <v>3922</v>
      </c>
      <c r="S315" s="120">
        <v>1</v>
      </c>
      <c r="W315" s="118" t="s">
        <v>3922</v>
      </c>
      <c r="X315" s="120">
        <v>0</v>
      </c>
      <c r="Z315" s="120">
        <v>0</v>
      </c>
      <c r="AB315" s="118" t="s">
        <v>5996</v>
      </c>
      <c r="AC315" s="118" t="s">
        <v>5997</v>
      </c>
      <c r="AD315" s="118" t="s">
        <v>5998</v>
      </c>
      <c r="AE315" s="120">
        <v>0</v>
      </c>
      <c r="AG315" s="120">
        <v>0</v>
      </c>
      <c r="AI315" s="120">
        <v>0</v>
      </c>
      <c r="AK315" s="120">
        <v>1</v>
      </c>
      <c r="AL315" s="118" t="s">
        <v>4343</v>
      </c>
      <c r="AM315" s="118" t="s">
        <v>4034</v>
      </c>
      <c r="AO315" t="str">
        <f t="shared" si="8"/>
        <v>Herr</v>
      </c>
      <c r="AP315" s="101" t="str">
        <f t="shared" si="9"/>
        <v>VV</v>
      </c>
    </row>
    <row r="316" spans="1:42" ht="15" x14ac:dyDescent="0.2">
      <c r="A316" s="117">
        <v>99028459</v>
      </c>
      <c r="B316" s="118" t="s">
        <v>658</v>
      </c>
      <c r="C316" s="118" t="s">
        <v>55</v>
      </c>
      <c r="D316" s="118" t="s">
        <v>4830</v>
      </c>
      <c r="E316" s="118" t="s">
        <v>4171</v>
      </c>
      <c r="F316" s="118" t="s">
        <v>4234</v>
      </c>
      <c r="G316" s="118" t="s">
        <v>902</v>
      </c>
      <c r="H316" s="119" t="s">
        <v>4829</v>
      </c>
      <c r="L316" s="120">
        <v>1</v>
      </c>
      <c r="M316" s="120">
        <v>1</v>
      </c>
      <c r="N316" s="120">
        <v>0</v>
      </c>
      <c r="O316" s="117">
        <v>114153</v>
      </c>
      <c r="P316" s="118" t="s">
        <v>4595</v>
      </c>
      <c r="Q316" s="118" t="s">
        <v>6033</v>
      </c>
      <c r="R316" s="118" t="s">
        <v>3926</v>
      </c>
      <c r="S316" s="120">
        <v>0</v>
      </c>
      <c r="W316" s="118" t="s">
        <v>3926</v>
      </c>
      <c r="X316" s="120">
        <v>0</v>
      </c>
      <c r="Z316" s="120">
        <v>0</v>
      </c>
      <c r="AB316" s="118" t="s">
        <v>5996</v>
      </c>
      <c r="AC316" s="118" t="s">
        <v>5997</v>
      </c>
      <c r="AD316" s="118" t="s">
        <v>5998</v>
      </c>
      <c r="AE316" s="120">
        <v>0</v>
      </c>
      <c r="AG316" s="120">
        <v>0</v>
      </c>
      <c r="AI316" s="120">
        <v>0</v>
      </c>
      <c r="AK316" s="120">
        <v>1</v>
      </c>
      <c r="AL316" s="118" t="s">
        <v>4186</v>
      </c>
      <c r="AM316" s="118" t="s">
        <v>4173</v>
      </c>
      <c r="AO316" t="str">
        <f t="shared" si="8"/>
        <v>Herr</v>
      </c>
      <c r="AP316" s="101" t="str">
        <f t="shared" si="9"/>
        <v xml:space="preserve"> </v>
      </c>
    </row>
    <row r="317" spans="1:42" ht="15" x14ac:dyDescent="0.2">
      <c r="A317" s="117">
        <v>99028461</v>
      </c>
      <c r="B317" s="118" t="s">
        <v>1610</v>
      </c>
      <c r="C317" s="118" t="s">
        <v>1611</v>
      </c>
      <c r="D317" s="118" t="s">
        <v>4832</v>
      </c>
      <c r="E317" s="118" t="s">
        <v>4336</v>
      </c>
      <c r="F317" s="118" t="s">
        <v>1805</v>
      </c>
      <c r="G317" s="118" t="s">
        <v>919</v>
      </c>
      <c r="H317" s="119" t="s">
        <v>4831</v>
      </c>
      <c r="K317" s="118" t="s">
        <v>3730</v>
      </c>
      <c r="L317" s="120">
        <v>1</v>
      </c>
      <c r="M317" s="120">
        <v>1</v>
      </c>
      <c r="N317" s="120">
        <v>0</v>
      </c>
      <c r="O317" s="117">
        <v>693568</v>
      </c>
      <c r="P317" s="118" t="s">
        <v>4640</v>
      </c>
      <c r="R317" s="118" t="s">
        <v>3927</v>
      </c>
      <c r="S317" s="120">
        <v>0</v>
      </c>
      <c r="T317" s="118" t="s">
        <v>4169</v>
      </c>
      <c r="W317" s="118" t="s">
        <v>3927</v>
      </c>
      <c r="X317" s="120">
        <v>0</v>
      </c>
      <c r="Z317" s="120">
        <v>0</v>
      </c>
      <c r="AB317" s="118" t="s">
        <v>5996</v>
      </c>
      <c r="AC317" s="118" t="s">
        <v>5997</v>
      </c>
      <c r="AD317" s="118" t="s">
        <v>5998</v>
      </c>
      <c r="AE317" s="120">
        <v>0</v>
      </c>
      <c r="AG317" s="120">
        <v>0</v>
      </c>
      <c r="AI317" s="120">
        <v>0</v>
      </c>
      <c r="AK317" s="120">
        <v>1</v>
      </c>
      <c r="AL317" s="118" t="s">
        <v>4319</v>
      </c>
      <c r="AM317" s="118" t="s">
        <v>4168</v>
      </c>
      <c r="AO317" t="str">
        <f t="shared" si="8"/>
        <v>Herr</v>
      </c>
      <c r="AP317" s="101" t="str">
        <f t="shared" si="9"/>
        <v xml:space="preserve"> </v>
      </c>
    </row>
    <row r="318" spans="1:42" ht="15" x14ac:dyDescent="0.2">
      <c r="A318" s="117">
        <v>99028462</v>
      </c>
      <c r="B318" s="118" t="s">
        <v>646</v>
      </c>
      <c r="C318" s="118" t="s">
        <v>115</v>
      </c>
      <c r="D318" s="118" t="s">
        <v>4834</v>
      </c>
      <c r="E318" s="118" t="s">
        <v>4133</v>
      </c>
      <c r="F318" s="118" t="s">
        <v>4262</v>
      </c>
      <c r="G318" s="118" t="s">
        <v>1400</v>
      </c>
      <c r="H318" s="119" t="s">
        <v>4833</v>
      </c>
      <c r="K318" s="118" t="s">
        <v>3426</v>
      </c>
      <c r="L318" s="120">
        <v>1</v>
      </c>
      <c r="M318" s="120">
        <v>1</v>
      </c>
      <c r="N318" s="120">
        <v>0</v>
      </c>
      <c r="O318" s="117">
        <v>109139</v>
      </c>
      <c r="P318" s="118" t="s">
        <v>4595</v>
      </c>
      <c r="R318" s="118" t="s">
        <v>3946</v>
      </c>
      <c r="S318" s="120">
        <v>0</v>
      </c>
      <c r="W318" s="118" t="s">
        <v>3946</v>
      </c>
      <c r="X318" s="120">
        <v>0</v>
      </c>
      <c r="Z318" s="120">
        <v>0</v>
      </c>
      <c r="AB318" s="118" t="s">
        <v>5996</v>
      </c>
      <c r="AC318" s="118" t="s">
        <v>5997</v>
      </c>
      <c r="AD318" s="118" t="s">
        <v>5998</v>
      </c>
      <c r="AE318" s="120">
        <v>0</v>
      </c>
      <c r="AG318" s="120">
        <v>0</v>
      </c>
      <c r="AI318" s="120">
        <v>0</v>
      </c>
      <c r="AK318" s="120">
        <v>0</v>
      </c>
      <c r="AM318" s="118" t="s">
        <v>4173</v>
      </c>
      <c r="AO318" t="str">
        <f t="shared" si="8"/>
        <v>Herr</v>
      </c>
      <c r="AP318" s="101" t="str">
        <f t="shared" si="9"/>
        <v xml:space="preserve"> </v>
      </c>
    </row>
    <row r="319" spans="1:42" ht="15" x14ac:dyDescent="0.2">
      <c r="A319" s="117">
        <v>99028463</v>
      </c>
      <c r="B319" s="118" t="s">
        <v>271</v>
      </c>
      <c r="C319" s="118" t="s">
        <v>94</v>
      </c>
      <c r="D319" s="118" t="s">
        <v>4836</v>
      </c>
      <c r="E319" s="118" t="s">
        <v>4122</v>
      </c>
      <c r="F319" s="118" t="s">
        <v>1784</v>
      </c>
      <c r="G319" s="118" t="s">
        <v>14</v>
      </c>
      <c r="H319" s="119" t="s">
        <v>4835</v>
      </c>
      <c r="J319" s="118" t="s">
        <v>6078</v>
      </c>
      <c r="K319" s="118" t="s">
        <v>4837</v>
      </c>
      <c r="L319" s="120">
        <v>1</v>
      </c>
      <c r="M319" s="120">
        <v>1</v>
      </c>
      <c r="N319" s="120">
        <v>0</v>
      </c>
      <c r="O319" s="117">
        <v>129206</v>
      </c>
      <c r="P319" s="118" t="s">
        <v>4216</v>
      </c>
      <c r="Q319" s="118" t="s">
        <v>6026</v>
      </c>
      <c r="R319" s="118" t="s">
        <v>3921</v>
      </c>
      <c r="S319" s="120">
        <v>0</v>
      </c>
      <c r="W319" s="118" t="s">
        <v>3921</v>
      </c>
      <c r="X319" s="120">
        <v>0</v>
      </c>
      <c r="Z319" s="120">
        <v>0</v>
      </c>
      <c r="AB319" s="118" t="s">
        <v>5996</v>
      </c>
      <c r="AC319" s="118" t="s">
        <v>5997</v>
      </c>
      <c r="AD319" s="118" t="s">
        <v>5998</v>
      </c>
      <c r="AE319" s="120">
        <v>0</v>
      </c>
      <c r="AG319" s="120">
        <v>0</v>
      </c>
      <c r="AI319" s="120">
        <v>0</v>
      </c>
      <c r="AK319" s="120">
        <v>1</v>
      </c>
      <c r="AL319" s="118" t="s">
        <v>4167</v>
      </c>
      <c r="AM319" s="118" t="s">
        <v>4168</v>
      </c>
      <c r="AO319" t="str">
        <f t="shared" si="8"/>
        <v>Herr</v>
      </c>
      <c r="AP319" s="101" t="str">
        <f t="shared" si="9"/>
        <v xml:space="preserve"> </v>
      </c>
    </row>
    <row r="320" spans="1:42" ht="15" x14ac:dyDescent="0.2">
      <c r="A320" s="117">
        <v>99028464</v>
      </c>
      <c r="B320" s="118" t="s">
        <v>271</v>
      </c>
      <c r="C320" s="118" t="s">
        <v>80</v>
      </c>
      <c r="D320" s="118" t="s">
        <v>4839</v>
      </c>
      <c r="E320" s="118" t="s">
        <v>4069</v>
      </c>
      <c r="F320" s="118" t="s">
        <v>1784</v>
      </c>
      <c r="G320" s="118" t="s">
        <v>14</v>
      </c>
      <c r="H320" s="119" t="s">
        <v>4838</v>
      </c>
      <c r="L320" s="120">
        <v>1</v>
      </c>
      <c r="M320" s="120">
        <v>1</v>
      </c>
      <c r="N320" s="120">
        <v>0</v>
      </c>
      <c r="O320" s="117">
        <v>129208</v>
      </c>
      <c r="P320" s="118" t="s">
        <v>4620</v>
      </c>
      <c r="R320" s="118" t="s">
        <v>3936</v>
      </c>
      <c r="S320" s="120">
        <v>0</v>
      </c>
      <c r="W320" s="118" t="s">
        <v>3936</v>
      </c>
      <c r="X320" s="120">
        <v>0</v>
      </c>
      <c r="Z320" s="120">
        <v>0</v>
      </c>
      <c r="AB320" s="118" t="s">
        <v>5996</v>
      </c>
      <c r="AC320" s="118" t="s">
        <v>5997</v>
      </c>
      <c r="AD320" s="118" t="s">
        <v>5998</v>
      </c>
      <c r="AE320" s="120">
        <v>0</v>
      </c>
      <c r="AG320" s="120">
        <v>0</v>
      </c>
      <c r="AI320" s="120">
        <v>0</v>
      </c>
      <c r="AK320" s="120">
        <v>1</v>
      </c>
      <c r="AL320" s="118" t="s">
        <v>4650</v>
      </c>
      <c r="AM320" s="118" t="s">
        <v>4168</v>
      </c>
      <c r="AO320" t="str">
        <f t="shared" si="8"/>
        <v>Herr</v>
      </c>
      <c r="AP320" s="101" t="str">
        <f t="shared" si="9"/>
        <v xml:space="preserve"> </v>
      </c>
    </row>
    <row r="321" spans="1:42" ht="15" x14ac:dyDescent="0.2">
      <c r="A321" s="117">
        <v>99028465</v>
      </c>
      <c r="B321" s="118" t="s">
        <v>362</v>
      </c>
      <c r="C321" s="118" t="s">
        <v>71</v>
      </c>
      <c r="D321" s="118" t="s">
        <v>4841</v>
      </c>
      <c r="E321" s="118" t="s">
        <v>4842</v>
      </c>
      <c r="F321" s="118" t="s">
        <v>4416</v>
      </c>
      <c r="G321" s="118" t="s">
        <v>1381</v>
      </c>
      <c r="H321" s="119" t="s">
        <v>4840</v>
      </c>
      <c r="L321" s="120">
        <v>1</v>
      </c>
      <c r="M321" s="120">
        <v>1</v>
      </c>
      <c r="N321" s="120">
        <v>0</v>
      </c>
      <c r="O321" s="117">
        <v>170519</v>
      </c>
      <c r="P321" s="118" t="s">
        <v>4011</v>
      </c>
      <c r="R321" s="118" t="s">
        <v>3946</v>
      </c>
      <c r="S321" s="120">
        <v>0</v>
      </c>
      <c r="W321" s="118" t="s">
        <v>3946</v>
      </c>
      <c r="X321" s="120">
        <v>0</v>
      </c>
      <c r="Z321" s="120">
        <v>0</v>
      </c>
      <c r="AB321" s="118" t="s">
        <v>5996</v>
      </c>
      <c r="AC321" s="118" t="s">
        <v>5997</v>
      </c>
      <c r="AD321" s="118" t="s">
        <v>5998</v>
      </c>
      <c r="AE321" s="120">
        <v>0</v>
      </c>
      <c r="AG321" s="120">
        <v>0</v>
      </c>
      <c r="AI321" s="120">
        <v>0</v>
      </c>
      <c r="AK321" s="120">
        <v>0</v>
      </c>
      <c r="AM321" s="118" t="s">
        <v>4010</v>
      </c>
      <c r="AO321" t="str">
        <f t="shared" si="8"/>
        <v>Herr</v>
      </c>
      <c r="AP321" s="101" t="str">
        <f t="shared" si="9"/>
        <v xml:space="preserve"> </v>
      </c>
    </row>
    <row r="322" spans="1:42" ht="15" x14ac:dyDescent="0.2">
      <c r="A322" s="117">
        <v>99028466</v>
      </c>
      <c r="B322" s="118" t="s">
        <v>536</v>
      </c>
      <c r="C322" s="118" t="s">
        <v>54</v>
      </c>
      <c r="D322" s="118" t="s">
        <v>4844</v>
      </c>
      <c r="E322" s="118" t="s">
        <v>4031</v>
      </c>
      <c r="F322" s="118" t="s">
        <v>4185</v>
      </c>
      <c r="G322" s="118" t="s">
        <v>1401</v>
      </c>
      <c r="H322" s="119" t="s">
        <v>4843</v>
      </c>
      <c r="I322" s="118" t="s">
        <v>6079</v>
      </c>
      <c r="J322" s="118" t="s">
        <v>6080</v>
      </c>
      <c r="K322" s="118" t="s">
        <v>3345</v>
      </c>
      <c r="L322" s="120">
        <v>1</v>
      </c>
      <c r="M322" s="120">
        <v>1</v>
      </c>
      <c r="N322" s="120">
        <v>0</v>
      </c>
      <c r="O322" s="117">
        <v>100282</v>
      </c>
      <c r="P322" s="118" t="s">
        <v>4181</v>
      </c>
      <c r="R322" s="118" t="s">
        <v>3922</v>
      </c>
      <c r="S322" s="120">
        <v>1</v>
      </c>
      <c r="W322" s="118" t="s">
        <v>3922</v>
      </c>
      <c r="X322" s="120">
        <v>0</v>
      </c>
      <c r="Z322" s="120">
        <v>0</v>
      </c>
      <c r="AB322" s="118" t="s">
        <v>5996</v>
      </c>
      <c r="AC322" s="118" t="s">
        <v>5997</v>
      </c>
      <c r="AD322" s="118" t="s">
        <v>5998</v>
      </c>
      <c r="AE322" s="120">
        <v>0</v>
      </c>
      <c r="AG322" s="120">
        <v>0</v>
      </c>
      <c r="AI322" s="120">
        <v>0</v>
      </c>
      <c r="AK322" s="120">
        <v>0</v>
      </c>
      <c r="AM322" s="118" t="s">
        <v>4089</v>
      </c>
      <c r="AO322" t="str">
        <f t="shared" ref="AO322:AO385" si="10">IF(AB322="m","Herr","Frau")</f>
        <v>Herr</v>
      </c>
      <c r="AP322" s="101" t="str">
        <f t="shared" ref="AP322:AP385" si="11">IF(S322=1,"VV"," ")</f>
        <v>VV</v>
      </c>
    </row>
    <row r="323" spans="1:42" ht="15" x14ac:dyDescent="0.2">
      <c r="A323" s="117">
        <v>99028467</v>
      </c>
      <c r="B323" s="118" t="s">
        <v>1215</v>
      </c>
      <c r="C323" s="118" t="s">
        <v>55</v>
      </c>
      <c r="D323" s="118" t="s">
        <v>4846</v>
      </c>
      <c r="E323" s="118" t="s">
        <v>4069</v>
      </c>
      <c r="F323" s="118" t="s">
        <v>4746</v>
      </c>
      <c r="G323" s="118" t="s">
        <v>25</v>
      </c>
      <c r="H323" s="119" t="s">
        <v>4845</v>
      </c>
      <c r="K323" s="118" t="s">
        <v>3374</v>
      </c>
      <c r="L323" s="120">
        <v>1</v>
      </c>
      <c r="M323" s="120">
        <v>1</v>
      </c>
      <c r="N323" s="120">
        <v>0</v>
      </c>
      <c r="O323" s="117">
        <v>101291</v>
      </c>
      <c r="P323" s="118" t="s">
        <v>4742</v>
      </c>
      <c r="R323" s="118" t="s">
        <v>3927</v>
      </c>
      <c r="S323" s="120">
        <v>0</v>
      </c>
      <c r="W323" s="118" t="s">
        <v>3927</v>
      </c>
      <c r="X323" s="120">
        <v>0</v>
      </c>
      <c r="Z323" s="120">
        <v>0</v>
      </c>
      <c r="AB323" s="118" t="s">
        <v>5996</v>
      </c>
      <c r="AC323" s="118" t="s">
        <v>5997</v>
      </c>
      <c r="AD323" s="118" t="s">
        <v>5998</v>
      </c>
      <c r="AE323" s="120">
        <v>0</v>
      </c>
      <c r="AG323" s="120">
        <v>0</v>
      </c>
      <c r="AI323" s="120">
        <v>0</v>
      </c>
      <c r="AK323" s="120">
        <v>0</v>
      </c>
      <c r="AM323" s="118" t="s">
        <v>4034</v>
      </c>
      <c r="AO323" t="str">
        <f t="shared" si="10"/>
        <v>Herr</v>
      </c>
      <c r="AP323" s="101" t="str">
        <f t="shared" si="11"/>
        <v xml:space="preserve"> </v>
      </c>
    </row>
    <row r="324" spans="1:42" ht="15" x14ac:dyDescent="0.2">
      <c r="A324" s="117">
        <v>99028469</v>
      </c>
      <c r="B324" s="118" t="s">
        <v>3078</v>
      </c>
      <c r="C324" s="118" t="s">
        <v>63</v>
      </c>
      <c r="D324" s="118" t="s">
        <v>4848</v>
      </c>
      <c r="E324" s="118" t="s">
        <v>4126</v>
      </c>
      <c r="F324" s="118" t="s">
        <v>4605</v>
      </c>
      <c r="G324" s="118" t="s">
        <v>3080</v>
      </c>
      <c r="H324" s="119" t="s">
        <v>4847</v>
      </c>
      <c r="K324" s="118" t="s">
        <v>3411</v>
      </c>
      <c r="L324" s="120">
        <v>1</v>
      </c>
      <c r="M324" s="120">
        <v>1</v>
      </c>
      <c r="N324" s="120">
        <v>0</v>
      </c>
      <c r="O324" s="117">
        <v>104553</v>
      </c>
      <c r="P324" s="118" t="s">
        <v>4426</v>
      </c>
      <c r="Q324" s="118" t="s">
        <v>6026</v>
      </c>
      <c r="R324" s="118" t="s">
        <v>3919</v>
      </c>
      <c r="S324" s="120">
        <v>0</v>
      </c>
      <c r="W324" s="118" t="s">
        <v>3919</v>
      </c>
      <c r="X324" s="120">
        <v>0</v>
      </c>
      <c r="Z324" s="120">
        <v>0</v>
      </c>
      <c r="AB324" s="118" t="s">
        <v>5996</v>
      </c>
      <c r="AC324" s="118" t="s">
        <v>5997</v>
      </c>
      <c r="AD324" s="118" t="s">
        <v>5998</v>
      </c>
      <c r="AE324" s="120">
        <v>0</v>
      </c>
      <c r="AG324" s="120">
        <v>0</v>
      </c>
      <c r="AI324" s="120">
        <v>0</v>
      </c>
      <c r="AK324" s="120">
        <v>1</v>
      </c>
      <c r="AL324" s="118" t="s">
        <v>4119</v>
      </c>
      <c r="AM324" s="118" t="s">
        <v>4168</v>
      </c>
      <c r="AO324" t="str">
        <f t="shared" si="10"/>
        <v>Herr</v>
      </c>
      <c r="AP324" s="101" t="str">
        <f t="shared" si="11"/>
        <v xml:space="preserve"> </v>
      </c>
    </row>
    <row r="325" spans="1:42" ht="15" x14ac:dyDescent="0.2">
      <c r="A325" s="117">
        <v>99028470</v>
      </c>
      <c r="B325" s="118" t="s">
        <v>3868</v>
      </c>
      <c r="C325" s="118" t="s">
        <v>115</v>
      </c>
      <c r="D325" s="118" t="s">
        <v>4850</v>
      </c>
      <c r="E325" s="118" t="s">
        <v>4069</v>
      </c>
      <c r="F325" s="118" t="s">
        <v>4605</v>
      </c>
      <c r="G325" s="118" t="s">
        <v>896</v>
      </c>
      <c r="H325" s="119" t="s">
        <v>4849</v>
      </c>
      <c r="K325" s="118" t="s">
        <v>3869</v>
      </c>
      <c r="L325" s="120">
        <v>1</v>
      </c>
      <c r="M325" s="120">
        <v>1</v>
      </c>
      <c r="N325" s="120">
        <v>0</v>
      </c>
      <c r="O325" s="117">
        <v>104555</v>
      </c>
      <c r="P325" s="118" t="s">
        <v>4426</v>
      </c>
      <c r="R325" s="118" t="s">
        <v>3923</v>
      </c>
      <c r="S325" s="120">
        <v>0</v>
      </c>
      <c r="W325" s="118" t="s">
        <v>3923</v>
      </c>
      <c r="X325" s="120">
        <v>0</v>
      </c>
      <c r="Z325" s="120">
        <v>0</v>
      </c>
      <c r="AB325" s="118" t="s">
        <v>5996</v>
      </c>
      <c r="AC325" s="118" t="s">
        <v>5997</v>
      </c>
      <c r="AD325" s="118" t="s">
        <v>5998</v>
      </c>
      <c r="AE325" s="120">
        <v>0</v>
      </c>
      <c r="AG325" s="120">
        <v>0</v>
      </c>
      <c r="AI325" s="120">
        <v>0</v>
      </c>
      <c r="AK325" s="120">
        <v>0</v>
      </c>
      <c r="AM325" s="118" t="s">
        <v>4168</v>
      </c>
      <c r="AO325" t="str">
        <f t="shared" si="10"/>
        <v>Herr</v>
      </c>
      <c r="AP325" s="101" t="str">
        <f t="shared" si="11"/>
        <v xml:space="preserve"> </v>
      </c>
    </row>
    <row r="326" spans="1:42" ht="15" x14ac:dyDescent="0.2">
      <c r="A326" s="117">
        <v>99028472</v>
      </c>
      <c r="B326" s="118" t="s">
        <v>273</v>
      </c>
      <c r="C326" s="118" t="s">
        <v>957</v>
      </c>
      <c r="D326" s="118" t="s">
        <v>4852</v>
      </c>
      <c r="E326" s="118" t="s">
        <v>4069</v>
      </c>
      <c r="F326" s="118" t="s">
        <v>4853</v>
      </c>
      <c r="G326" s="118" t="s">
        <v>1424</v>
      </c>
      <c r="H326" s="119" t="s">
        <v>4851</v>
      </c>
      <c r="K326" s="118" t="s">
        <v>3706</v>
      </c>
      <c r="L326" s="120">
        <v>1</v>
      </c>
      <c r="M326" s="120">
        <v>1</v>
      </c>
      <c r="N326" s="120">
        <v>0</v>
      </c>
      <c r="O326" s="117">
        <v>272329</v>
      </c>
      <c r="P326" s="118" t="s">
        <v>4609</v>
      </c>
      <c r="R326" s="118" t="s">
        <v>3931</v>
      </c>
      <c r="S326" s="120">
        <v>0</v>
      </c>
      <c r="W326" s="118" t="s">
        <v>3931</v>
      </c>
      <c r="X326" s="120">
        <v>0</v>
      </c>
      <c r="Z326" s="120">
        <v>0</v>
      </c>
      <c r="AB326" s="118" t="s">
        <v>5996</v>
      </c>
      <c r="AC326" s="118" t="s">
        <v>5997</v>
      </c>
      <c r="AD326" s="118" t="s">
        <v>5998</v>
      </c>
      <c r="AE326" s="120">
        <v>0</v>
      </c>
      <c r="AG326" s="120">
        <v>0</v>
      </c>
      <c r="AI326" s="120">
        <v>0</v>
      </c>
      <c r="AK326" s="120">
        <v>1</v>
      </c>
      <c r="AL326" s="118" t="s">
        <v>4854</v>
      </c>
      <c r="AM326" s="118" t="s">
        <v>4089</v>
      </c>
      <c r="AO326" t="str">
        <f t="shared" si="10"/>
        <v>Herr</v>
      </c>
      <c r="AP326" s="101" t="str">
        <f t="shared" si="11"/>
        <v xml:space="preserve"> </v>
      </c>
    </row>
    <row r="327" spans="1:42" ht="15" x14ac:dyDescent="0.2">
      <c r="A327" s="117">
        <v>99028486</v>
      </c>
      <c r="B327" s="118" t="s">
        <v>708</v>
      </c>
      <c r="C327" s="118" t="s">
        <v>72</v>
      </c>
      <c r="D327" s="118" t="s">
        <v>4859</v>
      </c>
      <c r="E327" s="118" t="s">
        <v>4860</v>
      </c>
      <c r="F327" s="118" t="s">
        <v>4776</v>
      </c>
      <c r="G327" s="118" t="s">
        <v>1400</v>
      </c>
      <c r="H327" s="119" t="s">
        <v>4858</v>
      </c>
      <c r="K327" s="118" t="s">
        <v>3443</v>
      </c>
      <c r="L327" s="120">
        <v>1</v>
      </c>
      <c r="M327" s="120">
        <v>1</v>
      </c>
      <c r="N327" s="120">
        <v>0</v>
      </c>
      <c r="O327" s="117">
        <v>114056</v>
      </c>
      <c r="P327" s="118" t="s">
        <v>4181</v>
      </c>
      <c r="R327" s="118" t="s">
        <v>3921</v>
      </c>
      <c r="S327" s="120">
        <v>0</v>
      </c>
      <c r="T327" s="125" t="s">
        <v>4181</v>
      </c>
      <c r="W327" s="118" t="s">
        <v>3921</v>
      </c>
      <c r="X327" s="120">
        <v>0</v>
      </c>
      <c r="Z327" s="120">
        <v>0</v>
      </c>
      <c r="AB327" s="118" t="s">
        <v>5996</v>
      </c>
      <c r="AC327" s="118" t="s">
        <v>5997</v>
      </c>
      <c r="AD327" s="118" t="s">
        <v>5998</v>
      </c>
      <c r="AE327" s="120">
        <v>0</v>
      </c>
      <c r="AG327" s="120">
        <v>0</v>
      </c>
      <c r="AI327" s="120">
        <v>0</v>
      </c>
      <c r="AK327" s="120">
        <v>0</v>
      </c>
      <c r="AL327" s="124"/>
      <c r="AM327" s="118" t="s">
        <v>4089</v>
      </c>
      <c r="AO327" t="str">
        <f t="shared" si="10"/>
        <v>Herr</v>
      </c>
      <c r="AP327" s="101" t="str">
        <f t="shared" si="11"/>
        <v xml:space="preserve"> </v>
      </c>
    </row>
    <row r="328" spans="1:42" ht="15" x14ac:dyDescent="0.2">
      <c r="A328" s="117">
        <v>99028473</v>
      </c>
      <c r="B328" s="118" t="s">
        <v>708</v>
      </c>
      <c r="C328" s="118" t="s">
        <v>72</v>
      </c>
      <c r="D328" s="118" t="s">
        <v>518</v>
      </c>
      <c r="E328" s="124"/>
      <c r="F328" s="118" t="s">
        <v>4688</v>
      </c>
      <c r="G328" s="118" t="s">
        <v>914</v>
      </c>
      <c r="H328" s="119" t="s">
        <v>4855</v>
      </c>
      <c r="K328" s="124"/>
      <c r="L328" s="120">
        <v>1</v>
      </c>
      <c r="M328" s="120">
        <v>1</v>
      </c>
      <c r="N328" s="120">
        <v>0</v>
      </c>
      <c r="O328" s="117">
        <v>174928</v>
      </c>
      <c r="P328" s="118" t="s">
        <v>4153</v>
      </c>
      <c r="R328" s="118" t="s">
        <v>3941</v>
      </c>
      <c r="S328" s="120">
        <v>0</v>
      </c>
      <c r="T328" s="124"/>
      <c r="W328" s="118" t="s">
        <v>3941</v>
      </c>
      <c r="X328" s="120">
        <v>0</v>
      </c>
      <c r="Z328" s="120">
        <v>0</v>
      </c>
      <c r="AB328" s="118" t="s">
        <v>5996</v>
      </c>
      <c r="AC328" s="118" t="s">
        <v>5997</v>
      </c>
      <c r="AD328" s="118" t="s">
        <v>5998</v>
      </c>
      <c r="AE328" s="120">
        <v>0</v>
      </c>
      <c r="AG328" s="120">
        <v>0</v>
      </c>
      <c r="AI328" s="120">
        <v>0</v>
      </c>
      <c r="AK328" s="120">
        <v>1</v>
      </c>
      <c r="AL328" s="125" t="s">
        <v>4599</v>
      </c>
      <c r="AM328" s="118" t="s">
        <v>3990</v>
      </c>
      <c r="AO328" t="str">
        <f t="shared" si="10"/>
        <v>Herr</v>
      </c>
      <c r="AP328" s="101" t="str">
        <f t="shared" si="11"/>
        <v xml:space="preserve"> </v>
      </c>
    </row>
    <row r="329" spans="1:42" ht="15" x14ac:dyDescent="0.2">
      <c r="A329" s="117">
        <v>99028474</v>
      </c>
      <c r="B329" s="118" t="s">
        <v>708</v>
      </c>
      <c r="C329" s="118" t="s">
        <v>72</v>
      </c>
      <c r="D329" s="118" t="s">
        <v>4857</v>
      </c>
      <c r="E329" s="125" t="s">
        <v>4336</v>
      </c>
      <c r="F329" s="118" t="s">
        <v>4688</v>
      </c>
      <c r="G329" s="118" t="s">
        <v>914</v>
      </c>
      <c r="H329" s="119" t="s">
        <v>4856</v>
      </c>
      <c r="K329" s="125" t="s">
        <v>3817</v>
      </c>
      <c r="L329" s="120">
        <v>1</v>
      </c>
      <c r="M329" s="120">
        <v>1</v>
      </c>
      <c r="N329" s="120">
        <v>0</v>
      </c>
      <c r="O329" s="117">
        <v>268333</v>
      </c>
      <c r="P329" s="118" t="s">
        <v>4153</v>
      </c>
      <c r="R329" s="118" t="s">
        <v>3927</v>
      </c>
      <c r="S329" s="120">
        <v>0</v>
      </c>
      <c r="W329" s="118" t="s">
        <v>3927</v>
      </c>
      <c r="X329" s="120">
        <v>0</v>
      </c>
      <c r="Z329" s="120">
        <v>0</v>
      </c>
      <c r="AB329" s="118" t="s">
        <v>5996</v>
      </c>
      <c r="AC329" s="118" t="s">
        <v>5997</v>
      </c>
      <c r="AD329" s="118" t="s">
        <v>5998</v>
      </c>
      <c r="AE329" s="120">
        <v>0</v>
      </c>
      <c r="AG329" s="120">
        <v>0</v>
      </c>
      <c r="AI329" s="120">
        <v>0</v>
      </c>
      <c r="AK329" s="120">
        <v>1</v>
      </c>
      <c r="AL329" s="118" t="s">
        <v>4167</v>
      </c>
      <c r="AM329" s="118" t="s">
        <v>3990</v>
      </c>
      <c r="AO329" t="str">
        <f t="shared" si="10"/>
        <v>Herr</v>
      </c>
      <c r="AP329" s="101" t="str">
        <f t="shared" si="11"/>
        <v xml:space="preserve"> </v>
      </c>
    </row>
    <row r="330" spans="1:42" ht="15" x14ac:dyDescent="0.2">
      <c r="A330" s="117">
        <v>99028475</v>
      </c>
      <c r="B330" s="118" t="s">
        <v>708</v>
      </c>
      <c r="C330" s="118" t="s">
        <v>193</v>
      </c>
      <c r="D330" s="118" t="s">
        <v>4862</v>
      </c>
      <c r="E330" s="118" t="s">
        <v>4379</v>
      </c>
      <c r="F330" s="118" t="s">
        <v>4270</v>
      </c>
      <c r="G330" s="118" t="s">
        <v>1400</v>
      </c>
      <c r="H330" s="119" t="s">
        <v>4861</v>
      </c>
      <c r="K330" s="118" t="s">
        <v>3587</v>
      </c>
      <c r="L330" s="120">
        <v>1</v>
      </c>
      <c r="M330" s="120">
        <v>1</v>
      </c>
      <c r="N330" s="120">
        <v>0</v>
      </c>
      <c r="O330" s="117">
        <v>166672</v>
      </c>
      <c r="P330" s="118" t="s">
        <v>4609</v>
      </c>
      <c r="Q330" s="118" t="s">
        <v>6026</v>
      </c>
      <c r="R330" s="118" t="s">
        <v>3928</v>
      </c>
      <c r="S330" s="120">
        <v>0</v>
      </c>
      <c r="W330" s="118" t="s">
        <v>3928</v>
      </c>
      <c r="X330" s="120">
        <v>0</v>
      </c>
      <c r="Z330" s="120">
        <v>0</v>
      </c>
      <c r="AB330" s="118" t="s">
        <v>5996</v>
      </c>
      <c r="AC330" s="118" t="s">
        <v>5997</v>
      </c>
      <c r="AD330" s="118" t="s">
        <v>5998</v>
      </c>
      <c r="AE330" s="120">
        <v>0</v>
      </c>
      <c r="AG330" s="120">
        <v>0</v>
      </c>
      <c r="AI330" s="120">
        <v>0</v>
      </c>
      <c r="AK330" s="120">
        <v>1</v>
      </c>
      <c r="AL330" s="118" t="s">
        <v>4186</v>
      </c>
      <c r="AM330" s="118" t="s">
        <v>4089</v>
      </c>
      <c r="AO330" t="str">
        <f t="shared" si="10"/>
        <v>Herr</v>
      </c>
      <c r="AP330" s="101" t="str">
        <f t="shared" si="11"/>
        <v xml:space="preserve"> </v>
      </c>
    </row>
    <row r="331" spans="1:42" ht="15" x14ac:dyDescent="0.2">
      <c r="A331" s="117">
        <v>99028476</v>
      </c>
      <c r="B331" s="118" t="s">
        <v>274</v>
      </c>
      <c r="C331" s="118" t="s">
        <v>115</v>
      </c>
      <c r="D331" s="118" t="s">
        <v>4864</v>
      </c>
      <c r="E331" s="118" t="s">
        <v>4126</v>
      </c>
      <c r="F331" s="118" t="s">
        <v>1805</v>
      </c>
      <c r="G331" s="118" t="s">
        <v>919</v>
      </c>
      <c r="H331" s="119" t="s">
        <v>4863</v>
      </c>
      <c r="K331" s="118" t="s">
        <v>3858</v>
      </c>
      <c r="L331" s="120">
        <v>1</v>
      </c>
      <c r="M331" s="120">
        <v>1</v>
      </c>
      <c r="N331" s="120">
        <v>0</v>
      </c>
      <c r="O331" s="117">
        <v>549663</v>
      </c>
      <c r="P331" s="118" t="s">
        <v>4640</v>
      </c>
      <c r="R331" s="118" t="s">
        <v>3923</v>
      </c>
      <c r="S331" s="120">
        <v>0</v>
      </c>
      <c r="W331" s="118" t="s">
        <v>3923</v>
      </c>
      <c r="X331" s="120">
        <v>0</v>
      </c>
      <c r="Z331" s="120">
        <v>0</v>
      </c>
      <c r="AB331" s="118" t="s">
        <v>5996</v>
      </c>
      <c r="AC331" s="118" t="s">
        <v>5997</v>
      </c>
      <c r="AD331" s="118" t="s">
        <v>5998</v>
      </c>
      <c r="AE331" s="120">
        <v>0</v>
      </c>
      <c r="AG331" s="120">
        <v>0</v>
      </c>
      <c r="AI331" s="120">
        <v>0</v>
      </c>
      <c r="AK331" s="120">
        <v>0</v>
      </c>
      <c r="AM331" s="118" t="s">
        <v>4168</v>
      </c>
      <c r="AO331" t="str">
        <f t="shared" si="10"/>
        <v>Herr</v>
      </c>
      <c r="AP331" s="101" t="str">
        <f t="shared" si="11"/>
        <v xml:space="preserve"> </v>
      </c>
    </row>
    <row r="332" spans="1:42" ht="15" x14ac:dyDescent="0.2">
      <c r="A332" s="117">
        <v>99028477</v>
      </c>
      <c r="B332" s="118" t="s">
        <v>1112</v>
      </c>
      <c r="C332" s="118" t="s">
        <v>60</v>
      </c>
      <c r="D332" s="118" t="s">
        <v>4866</v>
      </c>
      <c r="E332" s="118" t="s">
        <v>4122</v>
      </c>
      <c r="F332" s="118" t="s">
        <v>4422</v>
      </c>
      <c r="G332" s="118" t="s">
        <v>1400</v>
      </c>
      <c r="H332" s="119" t="s">
        <v>4865</v>
      </c>
      <c r="L332" s="120">
        <v>1</v>
      </c>
      <c r="M332" s="120">
        <v>1</v>
      </c>
      <c r="N332" s="120">
        <v>0</v>
      </c>
      <c r="O332" s="117">
        <v>116698</v>
      </c>
      <c r="R332" s="118" t="s">
        <v>3925</v>
      </c>
      <c r="S332" s="120">
        <v>0</v>
      </c>
      <c r="T332" s="118" t="s">
        <v>4211</v>
      </c>
      <c r="W332" s="118" t="s">
        <v>3925</v>
      </c>
      <c r="X332" s="120">
        <v>0</v>
      </c>
      <c r="Z332" s="120">
        <v>0</v>
      </c>
      <c r="AB332" s="118" t="s">
        <v>5996</v>
      </c>
      <c r="AC332" s="118" t="s">
        <v>5997</v>
      </c>
      <c r="AD332" s="118" t="s">
        <v>5998</v>
      </c>
      <c r="AE332" s="120">
        <v>0</v>
      </c>
      <c r="AG332" s="120">
        <v>0</v>
      </c>
      <c r="AI332" s="120">
        <v>0</v>
      </c>
      <c r="AK332" s="120">
        <v>0</v>
      </c>
      <c r="AM332" s="118" t="s">
        <v>4089</v>
      </c>
      <c r="AO332" t="str">
        <f t="shared" si="10"/>
        <v>Herr</v>
      </c>
      <c r="AP332" s="101" t="str">
        <f t="shared" si="11"/>
        <v xml:space="preserve"> </v>
      </c>
    </row>
    <row r="333" spans="1:42" ht="15" x14ac:dyDescent="0.2">
      <c r="A333" s="117">
        <v>99028478</v>
      </c>
      <c r="B333" s="118" t="s">
        <v>275</v>
      </c>
      <c r="C333" s="118" t="s">
        <v>54</v>
      </c>
      <c r="D333" s="118" t="s">
        <v>4868</v>
      </c>
      <c r="E333" s="118" t="s">
        <v>4869</v>
      </c>
      <c r="F333" s="118" t="s">
        <v>4262</v>
      </c>
      <c r="G333" s="118" t="s">
        <v>1400</v>
      </c>
      <c r="H333" s="119" t="s">
        <v>4867</v>
      </c>
      <c r="K333" s="118" t="s">
        <v>3705</v>
      </c>
      <c r="L333" s="120">
        <v>1</v>
      </c>
      <c r="M333" s="120">
        <v>1</v>
      </c>
      <c r="N333" s="120">
        <v>0</v>
      </c>
      <c r="O333" s="117">
        <v>270726</v>
      </c>
      <c r="R333" s="118" t="s">
        <v>3916</v>
      </c>
      <c r="S333" s="120">
        <v>0</v>
      </c>
      <c r="T333" s="118" t="s">
        <v>4181</v>
      </c>
      <c r="W333" s="118" t="s">
        <v>3916</v>
      </c>
      <c r="X333" s="120">
        <v>0</v>
      </c>
      <c r="Z333" s="120">
        <v>0</v>
      </c>
      <c r="AB333" s="118" t="s">
        <v>5996</v>
      </c>
      <c r="AC333" s="118" t="s">
        <v>5997</v>
      </c>
      <c r="AD333" s="118" t="s">
        <v>5998</v>
      </c>
      <c r="AE333" s="120">
        <v>0</v>
      </c>
      <c r="AG333" s="120">
        <v>0</v>
      </c>
      <c r="AI333" s="120">
        <v>0</v>
      </c>
      <c r="AK333" s="120">
        <v>1</v>
      </c>
      <c r="AL333" s="118" t="s">
        <v>4854</v>
      </c>
      <c r="AM333" s="118" t="s">
        <v>4089</v>
      </c>
      <c r="AO333" t="str">
        <f t="shared" si="10"/>
        <v>Herr</v>
      </c>
      <c r="AP333" s="101" t="str">
        <f t="shared" si="11"/>
        <v xml:space="preserve"> </v>
      </c>
    </row>
    <row r="334" spans="1:42" ht="15" x14ac:dyDescent="0.2">
      <c r="A334" s="117">
        <v>99028479</v>
      </c>
      <c r="B334" s="118" t="s">
        <v>710</v>
      </c>
      <c r="C334" s="118" t="s">
        <v>711</v>
      </c>
      <c r="D334" s="118" t="s">
        <v>4871</v>
      </c>
      <c r="E334" s="118" t="s">
        <v>4199</v>
      </c>
      <c r="F334" s="118" t="s">
        <v>3170</v>
      </c>
      <c r="G334" s="118" t="s">
        <v>27</v>
      </c>
      <c r="H334" s="119" t="s">
        <v>4870</v>
      </c>
      <c r="K334" s="118" t="s">
        <v>3415</v>
      </c>
      <c r="L334" s="120">
        <v>1</v>
      </c>
      <c r="M334" s="120">
        <v>1</v>
      </c>
      <c r="N334" s="120">
        <v>0</v>
      </c>
      <c r="O334" s="117">
        <v>105772</v>
      </c>
      <c r="R334" s="118" t="s">
        <v>3928</v>
      </c>
      <c r="S334" s="120">
        <v>0</v>
      </c>
      <c r="T334" s="118" t="s">
        <v>4251</v>
      </c>
      <c r="W334" s="118" t="s">
        <v>3928</v>
      </c>
      <c r="X334" s="120">
        <v>0</v>
      </c>
      <c r="Z334" s="120">
        <v>0</v>
      </c>
      <c r="AB334" s="118" t="s">
        <v>5996</v>
      </c>
      <c r="AC334" s="118" t="s">
        <v>5997</v>
      </c>
      <c r="AD334" s="118" t="s">
        <v>5998</v>
      </c>
      <c r="AE334" s="120">
        <v>0</v>
      </c>
      <c r="AG334" s="120">
        <v>0</v>
      </c>
      <c r="AI334" s="120">
        <v>0</v>
      </c>
      <c r="AK334" s="120">
        <v>0</v>
      </c>
      <c r="AM334" s="118" t="s">
        <v>4129</v>
      </c>
      <c r="AO334" t="str">
        <f t="shared" si="10"/>
        <v>Herr</v>
      </c>
      <c r="AP334" s="101" t="str">
        <f t="shared" si="11"/>
        <v xml:space="preserve"> </v>
      </c>
    </row>
    <row r="335" spans="1:42" ht="15" x14ac:dyDescent="0.2">
      <c r="A335" s="117">
        <v>99028480</v>
      </c>
      <c r="B335" s="118" t="s">
        <v>1216</v>
      </c>
      <c r="C335" s="118" t="s">
        <v>996</v>
      </c>
      <c r="D335" s="118" t="s">
        <v>4873</v>
      </c>
      <c r="E335" s="118" t="s">
        <v>4225</v>
      </c>
      <c r="F335" s="118" t="s">
        <v>4422</v>
      </c>
      <c r="G335" s="118" t="s">
        <v>1400</v>
      </c>
      <c r="H335" s="119" t="s">
        <v>4872</v>
      </c>
      <c r="L335" s="120">
        <v>1</v>
      </c>
      <c r="M335" s="120">
        <v>1</v>
      </c>
      <c r="N335" s="120">
        <v>0</v>
      </c>
      <c r="O335" s="117">
        <v>117221</v>
      </c>
      <c r="R335" s="118" t="s">
        <v>3946</v>
      </c>
      <c r="S335" s="120">
        <v>0</v>
      </c>
      <c r="T335" s="118" t="s">
        <v>4211</v>
      </c>
      <c r="W335" s="118" t="s">
        <v>3946</v>
      </c>
      <c r="X335" s="120">
        <v>0</v>
      </c>
      <c r="Z335" s="120">
        <v>0</v>
      </c>
      <c r="AB335" s="118" t="s">
        <v>5996</v>
      </c>
      <c r="AC335" s="118" t="s">
        <v>5997</v>
      </c>
      <c r="AD335" s="118" t="s">
        <v>5998</v>
      </c>
      <c r="AE335" s="120">
        <v>0</v>
      </c>
      <c r="AG335" s="120">
        <v>0</v>
      </c>
      <c r="AI335" s="120">
        <v>0</v>
      </c>
      <c r="AK335" s="120">
        <v>0</v>
      </c>
      <c r="AM335" s="118" t="s">
        <v>4089</v>
      </c>
      <c r="AO335" t="str">
        <f t="shared" si="10"/>
        <v>Herr</v>
      </c>
      <c r="AP335" s="101" t="str">
        <f t="shared" si="11"/>
        <v xml:space="preserve"> </v>
      </c>
    </row>
    <row r="336" spans="1:42" ht="15" x14ac:dyDescent="0.2">
      <c r="A336" s="117">
        <v>99028481</v>
      </c>
      <c r="B336" s="118" t="s">
        <v>276</v>
      </c>
      <c r="C336" s="118" t="s">
        <v>966</v>
      </c>
      <c r="D336" s="118" t="s">
        <v>4875</v>
      </c>
      <c r="E336" s="118" t="s">
        <v>4038</v>
      </c>
      <c r="F336" s="118" t="s">
        <v>4502</v>
      </c>
      <c r="G336" s="118" t="s">
        <v>23</v>
      </c>
      <c r="H336" s="119" t="s">
        <v>4874</v>
      </c>
      <c r="K336" s="118" t="s">
        <v>3563</v>
      </c>
      <c r="L336" s="120">
        <v>1</v>
      </c>
      <c r="M336" s="120">
        <v>1</v>
      </c>
      <c r="N336" s="120">
        <v>0</v>
      </c>
      <c r="O336" s="117">
        <v>162053</v>
      </c>
      <c r="P336" s="118" t="s">
        <v>4620</v>
      </c>
      <c r="R336" s="118" t="s">
        <v>3928</v>
      </c>
      <c r="S336" s="120">
        <v>0</v>
      </c>
      <c r="W336" s="118" t="s">
        <v>3928</v>
      </c>
      <c r="X336" s="120">
        <v>0</v>
      </c>
      <c r="Z336" s="120">
        <v>0</v>
      </c>
      <c r="AB336" s="118" t="s">
        <v>5996</v>
      </c>
      <c r="AC336" s="118" t="s">
        <v>5997</v>
      </c>
      <c r="AD336" s="118" t="s">
        <v>5998</v>
      </c>
      <c r="AE336" s="120">
        <v>0</v>
      </c>
      <c r="AG336" s="120">
        <v>0</v>
      </c>
      <c r="AI336" s="120">
        <v>0</v>
      </c>
      <c r="AK336" s="120">
        <v>0</v>
      </c>
      <c r="AM336" s="118" t="s">
        <v>4168</v>
      </c>
      <c r="AO336" t="str">
        <f t="shared" si="10"/>
        <v>Herr</v>
      </c>
      <c r="AP336" s="101" t="str">
        <f t="shared" si="11"/>
        <v xml:space="preserve"> </v>
      </c>
    </row>
    <row r="337" spans="1:42" ht="15" x14ac:dyDescent="0.2">
      <c r="A337" s="117">
        <v>99028482</v>
      </c>
      <c r="B337" s="118" t="s">
        <v>276</v>
      </c>
      <c r="C337" s="118" t="s">
        <v>60</v>
      </c>
      <c r="D337" s="118" t="s">
        <v>4019</v>
      </c>
      <c r="E337" s="118" t="s">
        <v>4707</v>
      </c>
      <c r="F337" s="118" t="s">
        <v>4502</v>
      </c>
      <c r="G337" s="118" t="s">
        <v>23</v>
      </c>
      <c r="H337" s="119" t="s">
        <v>4876</v>
      </c>
      <c r="K337" s="118" t="s">
        <v>3487</v>
      </c>
      <c r="L337" s="120">
        <v>1</v>
      </c>
      <c r="M337" s="120">
        <v>1</v>
      </c>
      <c r="N337" s="120">
        <v>0</v>
      </c>
      <c r="O337" s="117">
        <v>129209</v>
      </c>
      <c r="P337" s="118" t="s">
        <v>4216</v>
      </c>
      <c r="R337" s="118" t="s">
        <v>3929</v>
      </c>
      <c r="S337" s="120">
        <v>0</v>
      </c>
      <c r="W337" s="118" t="s">
        <v>3929</v>
      </c>
      <c r="X337" s="120">
        <v>0</v>
      </c>
      <c r="Z337" s="120">
        <v>0</v>
      </c>
      <c r="AB337" s="118" t="s">
        <v>5996</v>
      </c>
      <c r="AC337" s="118" t="s">
        <v>5997</v>
      </c>
      <c r="AD337" s="118" t="s">
        <v>5998</v>
      </c>
      <c r="AE337" s="120">
        <v>0</v>
      </c>
      <c r="AG337" s="120">
        <v>0</v>
      </c>
      <c r="AI337" s="120">
        <v>0</v>
      </c>
      <c r="AK337" s="120">
        <v>1</v>
      </c>
      <c r="AL337" s="118" t="s">
        <v>3996</v>
      </c>
      <c r="AM337" s="118" t="s">
        <v>4168</v>
      </c>
      <c r="AO337" t="str">
        <f t="shared" si="10"/>
        <v>Herr</v>
      </c>
      <c r="AP337" s="101" t="str">
        <f t="shared" si="11"/>
        <v xml:space="preserve"> </v>
      </c>
    </row>
    <row r="338" spans="1:42" ht="15" x14ac:dyDescent="0.2">
      <c r="A338" s="117">
        <v>99028483</v>
      </c>
      <c r="B338" s="118" t="s">
        <v>276</v>
      </c>
      <c r="C338" s="118" t="s">
        <v>79</v>
      </c>
      <c r="D338" s="118" t="s">
        <v>4878</v>
      </c>
      <c r="E338" s="118" t="s">
        <v>4199</v>
      </c>
      <c r="F338" s="118" t="s">
        <v>4879</v>
      </c>
      <c r="G338" s="118" t="s">
        <v>1367</v>
      </c>
      <c r="H338" s="119" t="s">
        <v>4877</v>
      </c>
      <c r="K338" s="118" t="s">
        <v>3756</v>
      </c>
      <c r="L338" s="120">
        <v>1</v>
      </c>
      <c r="M338" s="120">
        <v>1</v>
      </c>
      <c r="N338" s="120">
        <v>0</v>
      </c>
      <c r="O338" s="117">
        <v>186361</v>
      </c>
      <c r="P338" s="118" t="s">
        <v>4231</v>
      </c>
      <c r="R338" s="118" t="s">
        <v>3916</v>
      </c>
      <c r="S338" s="120">
        <v>0</v>
      </c>
      <c r="W338" s="118" t="s">
        <v>3916</v>
      </c>
      <c r="X338" s="120">
        <v>0</v>
      </c>
      <c r="Z338" s="120">
        <v>0</v>
      </c>
      <c r="AB338" s="118" t="s">
        <v>5996</v>
      </c>
      <c r="AC338" s="118" t="s">
        <v>5997</v>
      </c>
      <c r="AD338" s="118" t="s">
        <v>5998</v>
      </c>
      <c r="AE338" s="120">
        <v>0</v>
      </c>
      <c r="AG338" s="120">
        <v>0</v>
      </c>
      <c r="AI338" s="120">
        <v>0</v>
      </c>
      <c r="AK338" s="120">
        <v>1</v>
      </c>
      <c r="AL338" s="118" t="s">
        <v>3916</v>
      </c>
      <c r="AM338" s="118" t="s">
        <v>4010</v>
      </c>
      <c r="AN338" s="118" t="s">
        <v>6202</v>
      </c>
      <c r="AO338" t="str">
        <f t="shared" si="10"/>
        <v>Herr</v>
      </c>
      <c r="AP338" s="101" t="str">
        <f t="shared" si="11"/>
        <v xml:space="preserve"> </v>
      </c>
    </row>
    <row r="339" spans="1:42" ht="15" x14ac:dyDescent="0.2">
      <c r="A339" s="117">
        <v>99028484</v>
      </c>
      <c r="B339" s="118" t="s">
        <v>277</v>
      </c>
      <c r="C339" s="118" t="s">
        <v>55</v>
      </c>
      <c r="D339" s="118" t="s">
        <v>4881</v>
      </c>
      <c r="E339" s="118" t="s">
        <v>4171</v>
      </c>
      <c r="F339" s="118" t="s">
        <v>4267</v>
      </c>
      <c r="G339" s="118" t="s">
        <v>915</v>
      </c>
      <c r="H339" s="119" t="s">
        <v>4880</v>
      </c>
      <c r="K339" s="118" t="s">
        <v>3416</v>
      </c>
      <c r="L339" s="120">
        <v>1</v>
      </c>
      <c r="M339" s="120">
        <v>1</v>
      </c>
      <c r="N339" s="120">
        <v>0</v>
      </c>
      <c r="O339" s="117">
        <v>105774</v>
      </c>
      <c r="R339" s="118" t="s">
        <v>3936</v>
      </c>
      <c r="S339" s="120">
        <v>0</v>
      </c>
      <c r="T339" s="118" t="s">
        <v>4251</v>
      </c>
      <c r="W339" s="118" t="s">
        <v>3936</v>
      </c>
      <c r="X339" s="120">
        <v>0</v>
      </c>
      <c r="Z339" s="120">
        <v>0</v>
      </c>
      <c r="AB339" s="118" t="s">
        <v>5996</v>
      </c>
      <c r="AC339" s="118" t="s">
        <v>5997</v>
      </c>
      <c r="AD339" s="118" t="s">
        <v>5998</v>
      </c>
      <c r="AE339" s="120">
        <v>0</v>
      </c>
      <c r="AG339" s="120">
        <v>0</v>
      </c>
      <c r="AI339" s="120">
        <v>0</v>
      </c>
      <c r="AK339" s="120">
        <v>1</v>
      </c>
      <c r="AL339" s="118" t="s">
        <v>4650</v>
      </c>
      <c r="AM339" s="118" t="s">
        <v>4129</v>
      </c>
      <c r="AO339" t="str">
        <f t="shared" si="10"/>
        <v>Herr</v>
      </c>
      <c r="AP339" s="101" t="str">
        <f t="shared" si="11"/>
        <v xml:space="preserve"> </v>
      </c>
    </row>
    <row r="340" spans="1:42" ht="15" x14ac:dyDescent="0.2">
      <c r="A340" s="117">
        <v>99028485</v>
      </c>
      <c r="B340" s="118" t="s">
        <v>278</v>
      </c>
      <c r="C340" s="118" t="s">
        <v>59</v>
      </c>
      <c r="D340" s="118" t="s">
        <v>4883</v>
      </c>
      <c r="E340" s="118" t="s">
        <v>4379</v>
      </c>
      <c r="F340" s="118" t="s">
        <v>4234</v>
      </c>
      <c r="G340" s="118" t="s">
        <v>902</v>
      </c>
      <c r="H340" s="119" t="s">
        <v>4882</v>
      </c>
      <c r="K340" s="118" t="s">
        <v>3619</v>
      </c>
      <c r="L340" s="120">
        <v>1</v>
      </c>
      <c r="M340" s="120">
        <v>1</v>
      </c>
      <c r="N340" s="120">
        <v>0</v>
      </c>
      <c r="O340" s="117">
        <v>171828</v>
      </c>
      <c r="P340" s="118" t="s">
        <v>4226</v>
      </c>
      <c r="R340" s="118" t="s">
        <v>3921</v>
      </c>
      <c r="S340" s="120">
        <v>0</v>
      </c>
      <c r="W340" s="118" t="s">
        <v>3921</v>
      </c>
      <c r="X340" s="120">
        <v>0</v>
      </c>
      <c r="Z340" s="120">
        <v>0</v>
      </c>
      <c r="AB340" s="118" t="s">
        <v>5996</v>
      </c>
      <c r="AC340" s="118" t="s">
        <v>5997</v>
      </c>
      <c r="AD340" s="118" t="s">
        <v>5998</v>
      </c>
      <c r="AE340" s="120">
        <v>0</v>
      </c>
      <c r="AG340" s="120">
        <v>0</v>
      </c>
      <c r="AI340" s="120">
        <v>0</v>
      </c>
      <c r="AK340" s="120">
        <v>1</v>
      </c>
      <c r="AL340" s="118" t="s">
        <v>4167</v>
      </c>
      <c r="AM340" s="118" t="s">
        <v>3985</v>
      </c>
      <c r="AO340" t="str">
        <f t="shared" si="10"/>
        <v>Herr</v>
      </c>
      <c r="AP340" s="101" t="str">
        <f t="shared" si="11"/>
        <v xml:space="preserve"> </v>
      </c>
    </row>
    <row r="341" spans="1:42" ht="15" x14ac:dyDescent="0.2">
      <c r="A341" s="117">
        <v>99028457</v>
      </c>
      <c r="B341" s="118" t="s">
        <v>1785</v>
      </c>
      <c r="C341" s="118" t="s">
        <v>59</v>
      </c>
      <c r="D341" s="118" t="s">
        <v>4885</v>
      </c>
      <c r="E341" s="118" t="s">
        <v>4886</v>
      </c>
      <c r="F341" s="118" t="s">
        <v>1787</v>
      </c>
      <c r="G341" s="118" t="s">
        <v>1400</v>
      </c>
      <c r="H341" s="119" t="s">
        <v>4884</v>
      </c>
      <c r="K341" s="118" t="s">
        <v>3327</v>
      </c>
      <c r="L341" s="120">
        <v>1</v>
      </c>
      <c r="M341" s="120">
        <v>1</v>
      </c>
      <c r="N341" s="120">
        <v>0</v>
      </c>
      <c r="O341" s="117">
        <v>100123</v>
      </c>
      <c r="P341" s="118" t="s">
        <v>4609</v>
      </c>
      <c r="R341" s="118" t="s">
        <v>3921</v>
      </c>
      <c r="S341" s="120">
        <v>0</v>
      </c>
      <c r="W341" s="118" t="s">
        <v>3921</v>
      </c>
      <c r="X341" s="120">
        <v>0</v>
      </c>
      <c r="Z341" s="120">
        <v>0</v>
      </c>
      <c r="AB341" s="118" t="s">
        <v>5996</v>
      </c>
      <c r="AC341" s="118" t="s">
        <v>5997</v>
      </c>
      <c r="AD341" s="118" t="s">
        <v>5998</v>
      </c>
      <c r="AE341" s="120">
        <v>0</v>
      </c>
      <c r="AG341" s="120">
        <v>0</v>
      </c>
      <c r="AI341" s="120">
        <v>0</v>
      </c>
      <c r="AK341" s="120">
        <v>1</v>
      </c>
      <c r="AL341" s="118" t="s">
        <v>4167</v>
      </c>
      <c r="AM341" s="118" t="s">
        <v>4089</v>
      </c>
      <c r="AO341" t="str">
        <f t="shared" si="10"/>
        <v>Herr</v>
      </c>
      <c r="AP341" s="101" t="str">
        <f t="shared" si="11"/>
        <v xml:space="preserve"> </v>
      </c>
    </row>
    <row r="342" spans="1:42" ht="15" x14ac:dyDescent="0.2">
      <c r="A342" s="117">
        <v>99028456</v>
      </c>
      <c r="B342" s="118" t="s">
        <v>1683</v>
      </c>
      <c r="C342" s="118" t="s">
        <v>72</v>
      </c>
      <c r="D342" s="118" t="s">
        <v>4887</v>
      </c>
      <c r="E342" s="118" t="s">
        <v>4133</v>
      </c>
      <c r="F342" s="118" t="s">
        <v>4191</v>
      </c>
      <c r="G342" s="118" t="s">
        <v>1386</v>
      </c>
      <c r="H342" s="119" t="s">
        <v>4561</v>
      </c>
      <c r="L342" s="120">
        <v>1</v>
      </c>
      <c r="M342" s="120">
        <v>1</v>
      </c>
      <c r="N342" s="120">
        <v>0</v>
      </c>
      <c r="O342" s="117">
        <v>114756</v>
      </c>
      <c r="P342" s="118" t="s">
        <v>4156</v>
      </c>
      <c r="Q342" s="118" t="s">
        <v>6033</v>
      </c>
      <c r="R342" s="118" t="s">
        <v>3929</v>
      </c>
      <c r="S342" s="120">
        <v>0</v>
      </c>
      <c r="W342" s="118" t="s">
        <v>3929</v>
      </c>
      <c r="X342" s="120">
        <v>0</v>
      </c>
      <c r="Z342" s="120">
        <v>0</v>
      </c>
      <c r="AB342" s="118" t="s">
        <v>5996</v>
      </c>
      <c r="AC342" s="118" t="s">
        <v>5997</v>
      </c>
      <c r="AD342" s="118" t="s">
        <v>5998</v>
      </c>
      <c r="AE342" s="120">
        <v>0</v>
      </c>
      <c r="AG342" s="120">
        <v>0</v>
      </c>
      <c r="AI342" s="120">
        <v>0</v>
      </c>
      <c r="AK342" s="120">
        <v>1</v>
      </c>
      <c r="AL342" s="118" t="s">
        <v>4167</v>
      </c>
      <c r="AM342" s="118" t="s">
        <v>3985</v>
      </c>
      <c r="AO342" t="str">
        <f t="shared" si="10"/>
        <v>Herr</v>
      </c>
      <c r="AP342" s="101" t="str">
        <f t="shared" si="11"/>
        <v xml:space="preserve"> </v>
      </c>
    </row>
    <row r="343" spans="1:42" ht="15" x14ac:dyDescent="0.2">
      <c r="A343" s="117">
        <v>99028455</v>
      </c>
      <c r="B343" s="118" t="s">
        <v>1217</v>
      </c>
      <c r="C343" s="118" t="s">
        <v>998</v>
      </c>
      <c r="D343" s="118" t="s">
        <v>4729</v>
      </c>
      <c r="E343" s="118" t="s">
        <v>4171</v>
      </c>
      <c r="F343" s="118" t="s">
        <v>4185</v>
      </c>
      <c r="G343" s="118" t="s">
        <v>1401</v>
      </c>
      <c r="H343" s="119" t="s">
        <v>4888</v>
      </c>
      <c r="L343" s="120">
        <v>1</v>
      </c>
      <c r="M343" s="120">
        <v>1</v>
      </c>
      <c r="N343" s="120">
        <v>0</v>
      </c>
      <c r="O343" s="117">
        <v>103947</v>
      </c>
      <c r="P343" s="118" t="s">
        <v>4423</v>
      </c>
      <c r="R343" s="118" t="s">
        <v>3916</v>
      </c>
      <c r="S343" s="120">
        <v>0</v>
      </c>
      <c r="W343" s="118" t="s">
        <v>3916</v>
      </c>
      <c r="X343" s="120">
        <v>0</v>
      </c>
      <c r="Z343" s="120">
        <v>0</v>
      </c>
      <c r="AB343" s="118" t="s">
        <v>5996</v>
      </c>
      <c r="AC343" s="118" t="s">
        <v>5997</v>
      </c>
      <c r="AD343" s="118" t="s">
        <v>5998</v>
      </c>
      <c r="AE343" s="120">
        <v>0</v>
      </c>
      <c r="AG343" s="120">
        <v>0</v>
      </c>
      <c r="AI343" s="120">
        <v>0</v>
      </c>
      <c r="AK343" s="120">
        <v>1</v>
      </c>
      <c r="AL343" s="118" t="s">
        <v>4854</v>
      </c>
      <c r="AM343" s="118" t="s">
        <v>4089</v>
      </c>
      <c r="AO343" t="str">
        <f t="shared" si="10"/>
        <v>Herr</v>
      </c>
      <c r="AP343" s="101" t="str">
        <f t="shared" si="11"/>
        <v xml:space="preserve"> </v>
      </c>
    </row>
    <row r="344" spans="1:42" ht="15" x14ac:dyDescent="0.2">
      <c r="A344" s="117">
        <v>99028454</v>
      </c>
      <c r="B344" s="118" t="s">
        <v>713</v>
      </c>
      <c r="C344" s="118" t="s">
        <v>55</v>
      </c>
      <c r="D344" s="118" t="s">
        <v>4111</v>
      </c>
      <c r="E344" s="118" t="s">
        <v>4133</v>
      </c>
      <c r="F344" s="118" t="s">
        <v>1802</v>
      </c>
      <c r="G344" s="118" t="s">
        <v>1396</v>
      </c>
      <c r="H344" s="119" t="s">
        <v>4889</v>
      </c>
      <c r="L344" s="120">
        <v>1</v>
      </c>
      <c r="M344" s="120">
        <v>1</v>
      </c>
      <c r="N344" s="120">
        <v>0</v>
      </c>
      <c r="O344" s="117">
        <v>102198</v>
      </c>
      <c r="P344" s="118" t="s">
        <v>4248</v>
      </c>
      <c r="R344" s="118" t="s">
        <v>3931</v>
      </c>
      <c r="S344" s="120">
        <v>0</v>
      </c>
      <c r="W344" s="118" t="s">
        <v>3931</v>
      </c>
      <c r="X344" s="120">
        <v>0</v>
      </c>
      <c r="Z344" s="120">
        <v>0</v>
      </c>
      <c r="AB344" s="118" t="s">
        <v>5996</v>
      </c>
      <c r="AC344" s="118" t="s">
        <v>5997</v>
      </c>
      <c r="AD344" s="118" t="s">
        <v>5998</v>
      </c>
      <c r="AE344" s="120">
        <v>0</v>
      </c>
      <c r="AG344" s="120">
        <v>0</v>
      </c>
      <c r="AI344" s="120">
        <v>0</v>
      </c>
      <c r="AK344" s="120">
        <v>1</v>
      </c>
      <c r="AL344" s="118" t="s">
        <v>4045</v>
      </c>
      <c r="AM344" s="118" t="s">
        <v>4024</v>
      </c>
      <c r="AO344" t="str">
        <f t="shared" si="10"/>
        <v>Herr</v>
      </c>
      <c r="AP344" s="101" t="str">
        <f t="shared" si="11"/>
        <v xml:space="preserve"> </v>
      </c>
    </row>
    <row r="345" spans="1:42" ht="15" x14ac:dyDescent="0.2">
      <c r="A345" s="117">
        <v>99028427</v>
      </c>
      <c r="B345" s="118" t="s">
        <v>713</v>
      </c>
      <c r="C345" s="118" t="s">
        <v>65</v>
      </c>
      <c r="D345" s="118" t="s">
        <v>889</v>
      </c>
      <c r="E345" s="118" t="s">
        <v>4007</v>
      </c>
      <c r="F345" s="118" t="s">
        <v>1798</v>
      </c>
      <c r="G345" s="118" t="s">
        <v>1380</v>
      </c>
      <c r="H345" s="119" t="s">
        <v>4890</v>
      </c>
      <c r="I345" s="118" t="s">
        <v>6081</v>
      </c>
      <c r="J345" s="118" t="s">
        <v>6082</v>
      </c>
      <c r="K345" s="118" t="s">
        <v>3510</v>
      </c>
      <c r="L345" s="120">
        <v>1</v>
      </c>
      <c r="M345" s="120">
        <v>1</v>
      </c>
      <c r="N345" s="120">
        <v>0</v>
      </c>
      <c r="O345" s="117">
        <v>140629</v>
      </c>
      <c r="P345" s="118" t="s">
        <v>4536</v>
      </c>
      <c r="R345" s="118" t="s">
        <v>3927</v>
      </c>
      <c r="S345" s="120">
        <v>1</v>
      </c>
      <c r="W345" s="118" t="s">
        <v>3927</v>
      </c>
      <c r="X345" s="120">
        <v>0</v>
      </c>
      <c r="Z345" s="120">
        <v>0</v>
      </c>
      <c r="AB345" s="118" t="s">
        <v>5996</v>
      </c>
      <c r="AC345" s="118" t="s">
        <v>5997</v>
      </c>
      <c r="AD345" s="118" t="s">
        <v>5998</v>
      </c>
      <c r="AE345" s="120">
        <v>0</v>
      </c>
      <c r="AG345" s="120">
        <v>0</v>
      </c>
      <c r="AI345" s="120">
        <v>0</v>
      </c>
      <c r="AK345" s="120">
        <v>1</v>
      </c>
      <c r="AL345" s="118" t="s">
        <v>4003</v>
      </c>
      <c r="AM345" s="118" t="s">
        <v>4129</v>
      </c>
      <c r="AO345" t="str">
        <f t="shared" si="10"/>
        <v>Herr</v>
      </c>
      <c r="AP345" s="101" t="str">
        <f t="shared" si="11"/>
        <v>VV</v>
      </c>
    </row>
    <row r="346" spans="1:42" ht="15" x14ac:dyDescent="0.2">
      <c r="A346" s="117">
        <v>99028428</v>
      </c>
      <c r="B346" s="118" t="s">
        <v>713</v>
      </c>
      <c r="C346" s="118" t="s">
        <v>990</v>
      </c>
      <c r="D346" s="118" t="s">
        <v>4369</v>
      </c>
      <c r="E346" s="118" t="s">
        <v>4007</v>
      </c>
      <c r="F346" s="118" t="s">
        <v>4532</v>
      </c>
      <c r="G346" s="118" t="s">
        <v>0</v>
      </c>
      <c r="H346" s="119" t="s">
        <v>4891</v>
      </c>
      <c r="L346" s="120">
        <v>1</v>
      </c>
      <c r="M346" s="120">
        <v>1</v>
      </c>
      <c r="N346" s="120">
        <v>0</v>
      </c>
      <c r="O346" s="117">
        <v>223438</v>
      </c>
      <c r="P346" s="118" t="s">
        <v>4529</v>
      </c>
      <c r="R346" s="118" t="s">
        <v>3920</v>
      </c>
      <c r="S346" s="120">
        <v>0</v>
      </c>
      <c r="W346" s="118" t="s">
        <v>3920</v>
      </c>
      <c r="X346" s="120">
        <v>0</v>
      </c>
      <c r="Z346" s="120">
        <v>0</v>
      </c>
      <c r="AB346" s="118" t="s">
        <v>5996</v>
      </c>
      <c r="AC346" s="118" t="s">
        <v>5997</v>
      </c>
      <c r="AD346" s="118" t="s">
        <v>5998</v>
      </c>
      <c r="AE346" s="120">
        <v>0</v>
      </c>
      <c r="AG346" s="120">
        <v>0</v>
      </c>
      <c r="AI346" s="120">
        <v>0</v>
      </c>
      <c r="AK346" s="120">
        <v>0</v>
      </c>
      <c r="AM346" s="118" t="s">
        <v>3990</v>
      </c>
      <c r="AO346" t="str">
        <f t="shared" si="10"/>
        <v>Herr</v>
      </c>
      <c r="AP346" s="101" t="str">
        <f t="shared" si="11"/>
        <v xml:space="preserve"> </v>
      </c>
    </row>
    <row r="347" spans="1:42" ht="15" x14ac:dyDescent="0.2">
      <c r="A347" s="117">
        <v>99028429</v>
      </c>
      <c r="B347" s="118" t="s">
        <v>281</v>
      </c>
      <c r="C347" s="118" t="s">
        <v>116</v>
      </c>
      <c r="D347" s="118" t="s">
        <v>4893</v>
      </c>
      <c r="E347" s="118" t="s">
        <v>4171</v>
      </c>
      <c r="F347" s="118" t="s">
        <v>1782</v>
      </c>
      <c r="G347" s="118" t="s">
        <v>1399</v>
      </c>
      <c r="H347" s="119" t="s">
        <v>4892</v>
      </c>
      <c r="L347" s="120">
        <v>1</v>
      </c>
      <c r="M347" s="120">
        <v>1</v>
      </c>
      <c r="N347" s="120">
        <v>0</v>
      </c>
      <c r="O347" s="117">
        <v>111643</v>
      </c>
      <c r="R347" s="118" t="s">
        <v>3924</v>
      </c>
      <c r="S347" s="120">
        <v>0</v>
      </c>
      <c r="T347" s="118" t="s">
        <v>4373</v>
      </c>
      <c r="W347" s="118" t="s">
        <v>3924</v>
      </c>
      <c r="X347" s="120">
        <v>0</v>
      </c>
      <c r="Z347" s="120">
        <v>0</v>
      </c>
      <c r="AB347" s="118" t="s">
        <v>5996</v>
      </c>
      <c r="AC347" s="118" t="s">
        <v>5997</v>
      </c>
      <c r="AD347" s="118" t="s">
        <v>5998</v>
      </c>
      <c r="AE347" s="120">
        <v>0</v>
      </c>
      <c r="AG347" s="120">
        <v>0</v>
      </c>
      <c r="AI347" s="120">
        <v>0</v>
      </c>
      <c r="AK347" s="120">
        <v>0</v>
      </c>
      <c r="AM347" s="118" t="s">
        <v>3990</v>
      </c>
      <c r="AO347" t="str">
        <f t="shared" si="10"/>
        <v>Herr</v>
      </c>
      <c r="AP347" s="101" t="str">
        <f t="shared" si="11"/>
        <v xml:space="preserve"> </v>
      </c>
    </row>
    <row r="348" spans="1:42" ht="15" x14ac:dyDescent="0.2">
      <c r="A348" s="117">
        <v>99028430</v>
      </c>
      <c r="B348" s="118" t="s">
        <v>3168</v>
      </c>
      <c r="C348" s="118" t="s">
        <v>1497</v>
      </c>
      <c r="D348" s="118" t="s">
        <v>4514</v>
      </c>
      <c r="E348" s="118" t="s">
        <v>4470</v>
      </c>
      <c r="F348" s="118" t="s">
        <v>3169</v>
      </c>
      <c r="G348" s="118" t="s">
        <v>921</v>
      </c>
      <c r="H348" s="119" t="s">
        <v>4894</v>
      </c>
      <c r="K348" s="118" t="s">
        <v>3597</v>
      </c>
      <c r="L348" s="120">
        <v>1</v>
      </c>
      <c r="M348" s="120">
        <v>1</v>
      </c>
      <c r="N348" s="120">
        <v>0</v>
      </c>
      <c r="O348" s="117">
        <v>167859</v>
      </c>
      <c r="R348" s="118" t="s">
        <v>3924</v>
      </c>
      <c r="S348" s="120">
        <v>0</v>
      </c>
      <c r="T348" s="118" t="s">
        <v>4058</v>
      </c>
      <c r="W348" s="118" t="s">
        <v>3924</v>
      </c>
      <c r="X348" s="120">
        <v>0</v>
      </c>
      <c r="Z348" s="120">
        <v>0</v>
      </c>
      <c r="AB348" s="118" t="s">
        <v>5996</v>
      </c>
      <c r="AC348" s="118" t="s">
        <v>5997</v>
      </c>
      <c r="AD348" s="118" t="s">
        <v>5998</v>
      </c>
      <c r="AE348" s="120">
        <v>0</v>
      </c>
      <c r="AG348" s="120">
        <v>0</v>
      </c>
      <c r="AI348" s="120">
        <v>0</v>
      </c>
      <c r="AK348" s="120">
        <v>0</v>
      </c>
      <c r="AM348" s="118" t="s">
        <v>4010</v>
      </c>
      <c r="AO348" t="str">
        <f t="shared" si="10"/>
        <v>Herr</v>
      </c>
      <c r="AP348" s="101" t="str">
        <f t="shared" si="11"/>
        <v xml:space="preserve"> </v>
      </c>
    </row>
    <row r="349" spans="1:42" ht="15" x14ac:dyDescent="0.2">
      <c r="A349" s="117">
        <v>99028431</v>
      </c>
      <c r="B349" s="118" t="s">
        <v>1491</v>
      </c>
      <c r="C349" s="118" t="s">
        <v>1010</v>
      </c>
      <c r="D349" s="118" t="s">
        <v>4896</v>
      </c>
      <c r="E349" s="118" t="s">
        <v>4122</v>
      </c>
      <c r="F349" s="118" t="s">
        <v>4296</v>
      </c>
      <c r="G349" s="118" t="s">
        <v>1389</v>
      </c>
      <c r="H349" s="119" t="s">
        <v>4895</v>
      </c>
      <c r="K349" s="118" t="s">
        <v>3449</v>
      </c>
      <c r="L349" s="120">
        <v>1</v>
      </c>
      <c r="M349" s="120">
        <v>1</v>
      </c>
      <c r="N349" s="120">
        <v>0</v>
      </c>
      <c r="O349" s="117">
        <v>114386</v>
      </c>
      <c r="P349" s="118" t="s">
        <v>4025</v>
      </c>
      <c r="R349" s="118" t="s">
        <v>3945</v>
      </c>
      <c r="S349" s="120">
        <v>0</v>
      </c>
      <c r="W349" s="118" t="s">
        <v>3945</v>
      </c>
      <c r="X349" s="120">
        <v>0</v>
      </c>
      <c r="Z349" s="120">
        <v>0</v>
      </c>
      <c r="AB349" s="118" t="s">
        <v>5996</v>
      </c>
      <c r="AC349" s="118" t="s">
        <v>5997</v>
      </c>
      <c r="AD349" s="118" t="s">
        <v>5998</v>
      </c>
      <c r="AE349" s="120">
        <v>0</v>
      </c>
      <c r="AG349" s="120">
        <v>0</v>
      </c>
      <c r="AI349" s="120">
        <v>0</v>
      </c>
      <c r="AK349" s="120">
        <v>0</v>
      </c>
      <c r="AM349" s="118" t="s">
        <v>4024</v>
      </c>
      <c r="AO349" t="str">
        <f t="shared" si="10"/>
        <v>Herr</v>
      </c>
      <c r="AP349" s="101" t="str">
        <f t="shared" si="11"/>
        <v xml:space="preserve"> </v>
      </c>
    </row>
    <row r="350" spans="1:42" ht="15" x14ac:dyDescent="0.2">
      <c r="A350" s="117">
        <v>99028432</v>
      </c>
      <c r="B350" s="118" t="s">
        <v>714</v>
      </c>
      <c r="C350" s="118" t="s">
        <v>997</v>
      </c>
      <c r="D350" s="118" t="s">
        <v>1084</v>
      </c>
      <c r="E350" s="118" t="s">
        <v>4250</v>
      </c>
      <c r="F350" s="118" t="s">
        <v>4256</v>
      </c>
      <c r="G350" s="118" t="s">
        <v>35</v>
      </c>
      <c r="H350" s="119" t="s">
        <v>4897</v>
      </c>
      <c r="K350" s="118" t="s">
        <v>6083</v>
      </c>
      <c r="L350" s="120">
        <v>1</v>
      </c>
      <c r="M350" s="120">
        <v>1</v>
      </c>
      <c r="N350" s="120">
        <v>0</v>
      </c>
      <c r="O350" s="117">
        <v>166211</v>
      </c>
      <c r="P350" s="118" t="s">
        <v>4054</v>
      </c>
      <c r="R350" s="118" t="s">
        <v>3928</v>
      </c>
      <c r="S350" s="120">
        <v>0</v>
      </c>
      <c r="W350" s="118" t="s">
        <v>3928</v>
      </c>
      <c r="X350" s="120">
        <v>0</v>
      </c>
      <c r="Z350" s="120">
        <v>0</v>
      </c>
      <c r="AB350" s="118" t="s">
        <v>5996</v>
      </c>
      <c r="AC350" s="118" t="s">
        <v>5997</v>
      </c>
      <c r="AD350" s="118" t="s">
        <v>5998</v>
      </c>
      <c r="AE350" s="120">
        <v>0</v>
      </c>
      <c r="AG350" s="120">
        <v>0</v>
      </c>
      <c r="AI350" s="120">
        <v>0</v>
      </c>
      <c r="AK350" s="120">
        <v>1</v>
      </c>
      <c r="AL350" s="118" t="s">
        <v>4319</v>
      </c>
      <c r="AM350" s="118" t="s">
        <v>4034</v>
      </c>
      <c r="AO350" t="str">
        <f t="shared" si="10"/>
        <v>Herr</v>
      </c>
      <c r="AP350" s="101" t="str">
        <f t="shared" si="11"/>
        <v xml:space="preserve"> </v>
      </c>
    </row>
    <row r="351" spans="1:42" ht="15" x14ac:dyDescent="0.2">
      <c r="A351" s="117">
        <v>99028433</v>
      </c>
      <c r="B351" s="118" t="s">
        <v>3210</v>
      </c>
      <c r="C351" s="118" t="s">
        <v>3211</v>
      </c>
      <c r="D351" s="118" t="s">
        <v>4900</v>
      </c>
      <c r="E351" s="118" t="s">
        <v>4171</v>
      </c>
      <c r="F351" s="118" t="s">
        <v>4100</v>
      </c>
      <c r="G351" s="118" t="s">
        <v>1390</v>
      </c>
      <c r="H351" s="119" t="s">
        <v>4899</v>
      </c>
      <c r="K351" s="118" t="s">
        <v>3731</v>
      </c>
      <c r="L351" s="120">
        <v>1</v>
      </c>
      <c r="M351" s="120">
        <v>1</v>
      </c>
      <c r="N351" s="120">
        <v>0</v>
      </c>
      <c r="O351" s="117">
        <v>706041</v>
      </c>
      <c r="P351" s="118" t="s">
        <v>4097</v>
      </c>
      <c r="Q351" s="118" t="s">
        <v>6009</v>
      </c>
      <c r="R351" s="118" t="s">
        <v>3939</v>
      </c>
      <c r="S351" s="120">
        <v>0</v>
      </c>
      <c r="T351" s="118" t="s">
        <v>4898</v>
      </c>
      <c r="W351" s="118" t="s">
        <v>3939</v>
      </c>
      <c r="X351" s="120">
        <v>0</v>
      </c>
      <c r="Z351" s="120">
        <v>0</v>
      </c>
      <c r="AB351" s="118" t="s">
        <v>5996</v>
      </c>
      <c r="AC351" s="118" t="s">
        <v>5997</v>
      </c>
      <c r="AD351" s="118" t="s">
        <v>5998</v>
      </c>
      <c r="AE351" s="120">
        <v>0</v>
      </c>
      <c r="AG351" s="120">
        <v>0</v>
      </c>
      <c r="AI351" s="120">
        <v>0</v>
      </c>
      <c r="AK351" s="120">
        <v>1</v>
      </c>
      <c r="AL351" s="118" t="s">
        <v>3996</v>
      </c>
      <c r="AM351" s="118" t="s">
        <v>4089</v>
      </c>
      <c r="AO351" t="str">
        <f t="shared" si="10"/>
        <v>Herr</v>
      </c>
      <c r="AP351" s="101" t="str">
        <f t="shared" si="11"/>
        <v xml:space="preserve"> </v>
      </c>
    </row>
    <row r="352" spans="1:42" ht="15" x14ac:dyDescent="0.2">
      <c r="A352" s="117">
        <v>99028434</v>
      </c>
      <c r="B352" s="118" t="s">
        <v>3064</v>
      </c>
      <c r="C352" s="118" t="s">
        <v>119</v>
      </c>
      <c r="D352" s="118" t="s">
        <v>4646</v>
      </c>
      <c r="E352" s="118" t="s">
        <v>4038</v>
      </c>
      <c r="F352" s="118" t="s">
        <v>4532</v>
      </c>
      <c r="G352" s="118" t="s">
        <v>0</v>
      </c>
      <c r="H352" s="119" t="s">
        <v>4901</v>
      </c>
      <c r="K352" s="118" t="s">
        <v>3785</v>
      </c>
      <c r="L352" s="120">
        <v>1</v>
      </c>
      <c r="M352" s="120">
        <v>1</v>
      </c>
      <c r="N352" s="120">
        <v>0</v>
      </c>
      <c r="O352" s="117">
        <v>223581</v>
      </c>
      <c r="P352" s="118" t="s">
        <v>4529</v>
      </c>
      <c r="Q352" s="118" t="s">
        <v>6000</v>
      </c>
      <c r="R352" s="118" t="s">
        <v>3919</v>
      </c>
      <c r="S352" s="120">
        <v>0</v>
      </c>
      <c r="W352" s="118" t="s">
        <v>3919</v>
      </c>
      <c r="X352" s="120">
        <v>0</v>
      </c>
      <c r="Z352" s="120">
        <v>0</v>
      </c>
      <c r="AB352" s="118" t="s">
        <v>5996</v>
      </c>
      <c r="AC352" s="118" t="s">
        <v>5997</v>
      </c>
      <c r="AD352" s="118" t="s">
        <v>5998</v>
      </c>
      <c r="AE352" s="120">
        <v>0</v>
      </c>
      <c r="AG352" s="120">
        <v>0</v>
      </c>
      <c r="AI352" s="120">
        <v>0</v>
      </c>
      <c r="AK352" s="120">
        <v>1</v>
      </c>
      <c r="AL352" s="118" t="s">
        <v>4009</v>
      </c>
      <c r="AM352" s="118" t="s">
        <v>3990</v>
      </c>
      <c r="AO352" t="str">
        <f t="shared" si="10"/>
        <v>Herr</v>
      </c>
      <c r="AP352" s="101" t="str">
        <f t="shared" si="11"/>
        <v xml:space="preserve"> </v>
      </c>
    </row>
    <row r="353" spans="1:42" ht="15" x14ac:dyDescent="0.2">
      <c r="A353" s="117">
        <v>99028435</v>
      </c>
      <c r="B353" s="118" t="s">
        <v>1219</v>
      </c>
      <c r="C353" s="118" t="s">
        <v>999</v>
      </c>
      <c r="D353" s="118" t="s">
        <v>4903</v>
      </c>
      <c r="E353" s="118" t="s">
        <v>4325</v>
      </c>
      <c r="F353" s="118" t="s">
        <v>4134</v>
      </c>
      <c r="G353" s="118" t="s">
        <v>1385</v>
      </c>
      <c r="H353" s="119" t="s">
        <v>4902</v>
      </c>
      <c r="L353" s="120">
        <v>1</v>
      </c>
      <c r="M353" s="120">
        <v>1</v>
      </c>
      <c r="N353" s="120">
        <v>0</v>
      </c>
      <c r="O353" s="117">
        <v>115570</v>
      </c>
      <c r="R353" s="118" t="s">
        <v>3934</v>
      </c>
      <c r="S353" s="120">
        <v>0</v>
      </c>
      <c r="W353" s="118" t="s">
        <v>3934</v>
      </c>
      <c r="X353" s="120">
        <v>0</v>
      </c>
      <c r="Z353" s="120">
        <v>0</v>
      </c>
      <c r="AB353" s="118" t="s">
        <v>5996</v>
      </c>
      <c r="AC353" s="118" t="s">
        <v>5997</v>
      </c>
      <c r="AD353" s="118" t="s">
        <v>5998</v>
      </c>
      <c r="AE353" s="120">
        <v>0</v>
      </c>
      <c r="AG353" s="120">
        <v>0</v>
      </c>
      <c r="AI353" s="120">
        <v>0</v>
      </c>
      <c r="AK353" s="120">
        <v>1</v>
      </c>
      <c r="AL353" s="118" t="s">
        <v>3941</v>
      </c>
      <c r="AM353" s="118" t="s">
        <v>4149</v>
      </c>
      <c r="AO353" t="str">
        <f t="shared" si="10"/>
        <v>Herr</v>
      </c>
      <c r="AP353" s="101" t="str">
        <f t="shared" si="11"/>
        <v xml:space="preserve"> </v>
      </c>
    </row>
    <row r="354" spans="1:42" ht="15" x14ac:dyDescent="0.2">
      <c r="A354" s="117">
        <v>99028436</v>
      </c>
      <c r="B354" s="118" t="s">
        <v>284</v>
      </c>
      <c r="C354" s="118" t="s">
        <v>72</v>
      </c>
      <c r="D354" s="118" t="s">
        <v>4905</v>
      </c>
      <c r="E354" s="118" t="s">
        <v>4126</v>
      </c>
      <c r="F354" s="118" t="s">
        <v>4459</v>
      </c>
      <c r="G354" s="118" t="s">
        <v>917</v>
      </c>
      <c r="H354" s="119" t="s">
        <v>4904</v>
      </c>
      <c r="L354" s="120">
        <v>1</v>
      </c>
      <c r="M354" s="120">
        <v>1</v>
      </c>
      <c r="N354" s="120">
        <v>0</v>
      </c>
      <c r="O354" s="117">
        <v>127210</v>
      </c>
      <c r="P354" s="118" t="s">
        <v>5085</v>
      </c>
      <c r="Q354" s="118" t="s">
        <v>5999</v>
      </c>
      <c r="R354" s="118" t="s">
        <v>3939</v>
      </c>
      <c r="S354" s="120">
        <v>0</v>
      </c>
      <c r="W354" s="118" t="s">
        <v>3939</v>
      </c>
      <c r="X354" s="120">
        <v>0</v>
      </c>
      <c r="Z354" s="120">
        <v>0</v>
      </c>
      <c r="AB354" s="118" t="s">
        <v>5996</v>
      </c>
      <c r="AC354" s="118" t="s">
        <v>5997</v>
      </c>
      <c r="AD354" s="118" t="s">
        <v>5998</v>
      </c>
      <c r="AE354" s="120">
        <v>0</v>
      </c>
      <c r="AG354" s="120">
        <v>0</v>
      </c>
      <c r="AI354" s="120">
        <v>0</v>
      </c>
      <c r="AK354" s="120">
        <v>1</v>
      </c>
      <c r="AL354" s="118" t="s">
        <v>3996</v>
      </c>
      <c r="AM354" s="118" t="s">
        <v>4077</v>
      </c>
      <c r="AO354" t="str">
        <f t="shared" si="10"/>
        <v>Herr</v>
      </c>
      <c r="AP354" s="101" t="str">
        <f t="shared" si="11"/>
        <v xml:space="preserve"> </v>
      </c>
    </row>
    <row r="355" spans="1:42" ht="15" x14ac:dyDescent="0.2">
      <c r="A355" s="117">
        <v>99028437</v>
      </c>
      <c r="B355" s="118" t="s">
        <v>284</v>
      </c>
      <c r="C355" s="118" t="s">
        <v>62</v>
      </c>
      <c r="D355" s="118" t="s">
        <v>4907</v>
      </c>
      <c r="E355" s="118" t="s">
        <v>4908</v>
      </c>
      <c r="F355" s="118" t="s">
        <v>4100</v>
      </c>
      <c r="G355" s="118" t="s">
        <v>1390</v>
      </c>
      <c r="H355" s="119" t="s">
        <v>4906</v>
      </c>
      <c r="K355" s="118" t="s">
        <v>3832</v>
      </c>
      <c r="L355" s="120">
        <v>1</v>
      </c>
      <c r="M355" s="120">
        <v>1</v>
      </c>
      <c r="N355" s="120">
        <v>0</v>
      </c>
      <c r="O355" s="117">
        <v>100223</v>
      </c>
      <c r="P355" s="118" t="s">
        <v>4169</v>
      </c>
      <c r="Q355" s="118" t="s">
        <v>6020</v>
      </c>
      <c r="R355" s="118" t="s">
        <v>3917</v>
      </c>
      <c r="S355" s="120">
        <v>0</v>
      </c>
      <c r="W355" s="118" t="s">
        <v>3917</v>
      </c>
      <c r="X355" s="120">
        <v>0</v>
      </c>
      <c r="Z355" s="120">
        <v>0</v>
      </c>
      <c r="AB355" s="118" t="s">
        <v>5996</v>
      </c>
      <c r="AC355" s="118" t="s">
        <v>5997</v>
      </c>
      <c r="AD355" s="118" t="s">
        <v>5998</v>
      </c>
      <c r="AE355" s="120">
        <v>0</v>
      </c>
      <c r="AG355" s="120">
        <v>0</v>
      </c>
      <c r="AI355" s="120">
        <v>0</v>
      </c>
      <c r="AK355" s="120">
        <v>1</v>
      </c>
      <c r="AL355" s="118" t="s">
        <v>3996</v>
      </c>
      <c r="AM355" s="118" t="s">
        <v>4168</v>
      </c>
      <c r="AO355" t="str">
        <f t="shared" si="10"/>
        <v>Herr</v>
      </c>
      <c r="AP355" s="101" t="str">
        <f t="shared" si="11"/>
        <v xml:space="preserve"> </v>
      </c>
    </row>
    <row r="356" spans="1:42" ht="15" x14ac:dyDescent="0.2">
      <c r="A356" s="117">
        <v>99028438</v>
      </c>
      <c r="B356" s="118" t="s">
        <v>3215</v>
      </c>
      <c r="C356" s="118" t="s">
        <v>99</v>
      </c>
      <c r="D356" s="118" t="s">
        <v>4910</v>
      </c>
      <c r="E356" s="118" t="s">
        <v>4076</v>
      </c>
      <c r="F356" s="118" t="s">
        <v>1791</v>
      </c>
      <c r="G356" s="118" t="s">
        <v>1792</v>
      </c>
      <c r="H356" s="119" t="s">
        <v>4909</v>
      </c>
      <c r="K356" s="118" t="s">
        <v>3649</v>
      </c>
      <c r="L356" s="120">
        <v>1</v>
      </c>
      <c r="M356" s="120">
        <v>1</v>
      </c>
      <c r="N356" s="120">
        <v>0</v>
      </c>
      <c r="O356" s="117">
        <v>185750</v>
      </c>
      <c r="P356" s="118" t="s">
        <v>4192</v>
      </c>
      <c r="R356" s="118" t="s">
        <v>3939</v>
      </c>
      <c r="S356" s="120">
        <v>1</v>
      </c>
      <c r="W356" s="118" t="s">
        <v>3939</v>
      </c>
      <c r="X356" s="120">
        <v>0</v>
      </c>
      <c r="Z356" s="120">
        <v>0</v>
      </c>
      <c r="AB356" s="118" t="s">
        <v>5996</v>
      </c>
      <c r="AC356" s="118" t="s">
        <v>5997</v>
      </c>
      <c r="AD356" s="118" t="s">
        <v>5998</v>
      </c>
      <c r="AE356" s="120">
        <v>0</v>
      </c>
      <c r="AG356" s="120">
        <v>0</v>
      </c>
      <c r="AI356" s="120">
        <v>0</v>
      </c>
      <c r="AK356" s="120">
        <v>0</v>
      </c>
      <c r="AM356" s="118" t="s">
        <v>4010</v>
      </c>
      <c r="AO356" t="str">
        <f t="shared" si="10"/>
        <v>Herr</v>
      </c>
      <c r="AP356" s="101" t="str">
        <f t="shared" si="11"/>
        <v>VV</v>
      </c>
    </row>
    <row r="357" spans="1:42" ht="15" x14ac:dyDescent="0.2">
      <c r="A357" s="117">
        <v>99028439</v>
      </c>
      <c r="B357" s="118" t="s">
        <v>1220</v>
      </c>
      <c r="C357" s="118" t="s">
        <v>54</v>
      </c>
      <c r="D357" s="118" t="s">
        <v>4912</v>
      </c>
      <c r="E357" s="118" t="s">
        <v>4007</v>
      </c>
      <c r="F357" s="118" t="s">
        <v>1782</v>
      </c>
      <c r="G357" s="118" t="s">
        <v>1399</v>
      </c>
      <c r="H357" s="119" t="s">
        <v>4911</v>
      </c>
      <c r="K357" s="118" t="s">
        <v>3430</v>
      </c>
      <c r="L357" s="120">
        <v>1</v>
      </c>
      <c r="M357" s="120">
        <v>1</v>
      </c>
      <c r="N357" s="120">
        <v>0</v>
      </c>
      <c r="O357" s="117">
        <v>111647</v>
      </c>
      <c r="P357" s="118" t="s">
        <v>4793</v>
      </c>
      <c r="R357" s="118" t="s">
        <v>3920</v>
      </c>
      <c r="S357" s="120">
        <v>0</v>
      </c>
      <c r="W357" s="118" t="s">
        <v>3920</v>
      </c>
      <c r="X357" s="120">
        <v>0</v>
      </c>
      <c r="Z357" s="120">
        <v>0</v>
      </c>
      <c r="AB357" s="118" t="s">
        <v>5996</v>
      </c>
      <c r="AC357" s="118" t="s">
        <v>5997</v>
      </c>
      <c r="AD357" s="118" t="s">
        <v>5998</v>
      </c>
      <c r="AE357" s="120">
        <v>0</v>
      </c>
      <c r="AG357" s="120">
        <v>0</v>
      </c>
      <c r="AI357" s="120">
        <v>0</v>
      </c>
      <c r="AK357" s="120">
        <v>0</v>
      </c>
      <c r="AM357" s="118" t="s">
        <v>3990</v>
      </c>
      <c r="AO357" t="str">
        <f t="shared" si="10"/>
        <v>Herr</v>
      </c>
      <c r="AP357" s="101" t="str">
        <f t="shared" si="11"/>
        <v xml:space="preserve"> </v>
      </c>
    </row>
    <row r="358" spans="1:42" ht="15" x14ac:dyDescent="0.2">
      <c r="A358" s="117">
        <v>99028440</v>
      </c>
      <c r="B358" s="118" t="s">
        <v>1220</v>
      </c>
      <c r="C358" s="118" t="s">
        <v>1658</v>
      </c>
      <c r="D358" s="118" t="s">
        <v>4914</v>
      </c>
      <c r="E358" s="118" t="s">
        <v>4122</v>
      </c>
      <c r="F358" s="118" t="s">
        <v>4457</v>
      </c>
      <c r="G358" s="118" t="s">
        <v>918</v>
      </c>
      <c r="H358" s="119" t="s">
        <v>4913</v>
      </c>
      <c r="L358" s="120">
        <v>1</v>
      </c>
      <c r="M358" s="120">
        <v>1</v>
      </c>
      <c r="N358" s="120">
        <v>0</v>
      </c>
      <c r="O358" s="117">
        <v>245341</v>
      </c>
      <c r="P358" s="118" t="s">
        <v>4793</v>
      </c>
      <c r="R358" s="118" t="s">
        <v>3927</v>
      </c>
      <c r="S358" s="120">
        <v>0</v>
      </c>
      <c r="W358" s="118" t="s">
        <v>3927</v>
      </c>
      <c r="X358" s="120">
        <v>0</v>
      </c>
      <c r="Z358" s="120">
        <v>0</v>
      </c>
      <c r="AB358" s="118" t="s">
        <v>6012</v>
      </c>
      <c r="AC358" s="118" t="s">
        <v>5997</v>
      </c>
      <c r="AD358" s="118" t="s">
        <v>5998</v>
      </c>
      <c r="AE358" s="120">
        <v>0</v>
      </c>
      <c r="AG358" s="120">
        <v>0</v>
      </c>
      <c r="AI358" s="120">
        <v>0</v>
      </c>
      <c r="AK358" s="120">
        <v>0</v>
      </c>
      <c r="AM358" s="118" t="s">
        <v>3990</v>
      </c>
      <c r="AO358" t="str">
        <f t="shared" si="10"/>
        <v>Frau</v>
      </c>
      <c r="AP358" s="101" t="str">
        <f t="shared" si="11"/>
        <v xml:space="preserve"> </v>
      </c>
    </row>
    <row r="359" spans="1:42" ht="15" x14ac:dyDescent="0.2">
      <c r="A359" s="117">
        <v>99028441</v>
      </c>
      <c r="B359" s="118" t="s">
        <v>1220</v>
      </c>
      <c r="C359" s="118" t="s">
        <v>58</v>
      </c>
      <c r="D359" s="118" t="s">
        <v>4914</v>
      </c>
      <c r="E359" s="118" t="s">
        <v>4122</v>
      </c>
      <c r="F359" s="118" t="s">
        <v>4457</v>
      </c>
      <c r="G359" s="118" t="s">
        <v>918</v>
      </c>
      <c r="H359" s="119" t="s">
        <v>4915</v>
      </c>
      <c r="L359" s="120">
        <v>1</v>
      </c>
      <c r="M359" s="120">
        <v>1</v>
      </c>
      <c r="N359" s="120">
        <v>0</v>
      </c>
      <c r="O359" s="117">
        <v>168028</v>
      </c>
      <c r="P359" s="118" t="s">
        <v>4793</v>
      </c>
      <c r="R359" s="118" t="s">
        <v>3922</v>
      </c>
      <c r="S359" s="120">
        <v>0</v>
      </c>
      <c r="W359" s="118" t="s">
        <v>3922</v>
      </c>
      <c r="X359" s="120">
        <v>0</v>
      </c>
      <c r="Z359" s="120">
        <v>0</v>
      </c>
      <c r="AB359" s="118" t="s">
        <v>5996</v>
      </c>
      <c r="AC359" s="118" t="s">
        <v>5997</v>
      </c>
      <c r="AD359" s="118" t="s">
        <v>5998</v>
      </c>
      <c r="AE359" s="120">
        <v>0</v>
      </c>
      <c r="AG359" s="120">
        <v>0</v>
      </c>
      <c r="AI359" s="120">
        <v>0</v>
      </c>
      <c r="AK359" s="120">
        <v>0</v>
      </c>
      <c r="AM359" s="118" t="s">
        <v>3990</v>
      </c>
      <c r="AO359" t="str">
        <f t="shared" si="10"/>
        <v>Herr</v>
      </c>
      <c r="AP359" s="101" t="str">
        <f t="shared" si="11"/>
        <v xml:space="preserve"> </v>
      </c>
    </row>
    <row r="360" spans="1:42" ht="15" x14ac:dyDescent="0.2">
      <c r="A360" s="117">
        <v>99028442</v>
      </c>
      <c r="B360" s="118" t="s">
        <v>379</v>
      </c>
      <c r="C360" s="118" t="s">
        <v>62</v>
      </c>
      <c r="D360" s="118" t="s">
        <v>4916</v>
      </c>
      <c r="E360" s="118" t="s">
        <v>4122</v>
      </c>
      <c r="F360" s="118" t="s">
        <v>4326</v>
      </c>
      <c r="G360" s="118" t="s">
        <v>911</v>
      </c>
      <c r="H360" s="119" t="s">
        <v>4786</v>
      </c>
      <c r="L360" s="120">
        <v>1</v>
      </c>
      <c r="M360" s="120">
        <v>1</v>
      </c>
      <c r="N360" s="120">
        <v>0</v>
      </c>
      <c r="O360" s="117">
        <v>152264</v>
      </c>
      <c r="P360" s="118" t="s">
        <v>4130</v>
      </c>
      <c r="R360" s="118" t="s">
        <v>3920</v>
      </c>
      <c r="S360" s="120">
        <v>0</v>
      </c>
      <c r="W360" s="118" t="s">
        <v>3920</v>
      </c>
      <c r="X360" s="120">
        <v>0</v>
      </c>
      <c r="Z360" s="120">
        <v>0</v>
      </c>
      <c r="AB360" s="118" t="s">
        <v>5996</v>
      </c>
      <c r="AC360" s="118" t="s">
        <v>5997</v>
      </c>
      <c r="AD360" s="118" t="s">
        <v>5998</v>
      </c>
      <c r="AE360" s="120">
        <v>0</v>
      </c>
      <c r="AG360" s="120">
        <v>0</v>
      </c>
      <c r="AI360" s="120">
        <v>0</v>
      </c>
      <c r="AK360" s="120">
        <v>1</v>
      </c>
      <c r="AL360" s="118" t="s">
        <v>4186</v>
      </c>
      <c r="AM360" s="118" t="s">
        <v>4129</v>
      </c>
      <c r="AO360" t="str">
        <f t="shared" si="10"/>
        <v>Herr</v>
      </c>
      <c r="AP360" s="101" t="str">
        <f t="shared" si="11"/>
        <v xml:space="preserve"> </v>
      </c>
    </row>
    <row r="361" spans="1:42" ht="15" x14ac:dyDescent="0.2">
      <c r="A361" s="117">
        <v>99028443</v>
      </c>
      <c r="B361" s="118" t="s">
        <v>285</v>
      </c>
      <c r="C361" s="118" t="s">
        <v>960</v>
      </c>
      <c r="D361" s="118" t="s">
        <v>4918</v>
      </c>
      <c r="E361" s="118" t="s">
        <v>4919</v>
      </c>
      <c r="F361" s="118" t="s">
        <v>1780</v>
      </c>
      <c r="G361" s="118" t="s">
        <v>36</v>
      </c>
      <c r="H361" s="119" t="s">
        <v>4917</v>
      </c>
      <c r="K361" s="118" t="s">
        <v>3538</v>
      </c>
      <c r="L361" s="120">
        <v>1</v>
      </c>
      <c r="M361" s="120">
        <v>1</v>
      </c>
      <c r="N361" s="120">
        <v>0</v>
      </c>
      <c r="O361" s="117">
        <v>150951</v>
      </c>
      <c r="P361" s="118" t="s">
        <v>4736</v>
      </c>
      <c r="R361" s="118" t="s">
        <v>3921</v>
      </c>
      <c r="S361" s="120">
        <v>0</v>
      </c>
      <c r="W361" s="118" t="s">
        <v>3921</v>
      </c>
      <c r="X361" s="120">
        <v>0</v>
      </c>
      <c r="Z361" s="120">
        <v>0</v>
      </c>
      <c r="AB361" s="118" t="s">
        <v>5996</v>
      </c>
      <c r="AC361" s="118" t="s">
        <v>5997</v>
      </c>
      <c r="AD361" s="118" t="s">
        <v>5998</v>
      </c>
      <c r="AE361" s="120">
        <v>0</v>
      </c>
      <c r="AG361" s="120">
        <v>0</v>
      </c>
      <c r="AI361" s="120">
        <v>0</v>
      </c>
      <c r="AK361" s="120">
        <v>1</v>
      </c>
      <c r="AL361" s="118" t="s">
        <v>4009</v>
      </c>
      <c r="AM361" s="118" t="s">
        <v>4173</v>
      </c>
      <c r="AO361" t="str">
        <f t="shared" si="10"/>
        <v>Herr</v>
      </c>
      <c r="AP361" s="101" t="str">
        <f t="shared" si="11"/>
        <v xml:space="preserve"> </v>
      </c>
    </row>
    <row r="362" spans="1:42" ht="15" x14ac:dyDescent="0.2">
      <c r="A362" s="117">
        <v>99028444</v>
      </c>
      <c r="B362" s="118" t="s">
        <v>285</v>
      </c>
      <c r="C362" s="118" t="s">
        <v>59</v>
      </c>
      <c r="D362" s="118" t="s">
        <v>1177</v>
      </c>
      <c r="E362" s="118" t="s">
        <v>4171</v>
      </c>
      <c r="F362" s="118" t="s">
        <v>3174</v>
      </c>
      <c r="G362" s="118" t="s">
        <v>1369</v>
      </c>
      <c r="H362" s="119" t="s">
        <v>4920</v>
      </c>
      <c r="L362" s="120">
        <v>1</v>
      </c>
      <c r="M362" s="120">
        <v>1</v>
      </c>
      <c r="N362" s="120">
        <v>0</v>
      </c>
      <c r="O362" s="117">
        <v>101382</v>
      </c>
      <c r="P362" s="118" t="s">
        <v>4340</v>
      </c>
      <c r="R362" s="118" t="s">
        <v>3947</v>
      </c>
      <c r="S362" s="120">
        <v>0</v>
      </c>
      <c r="W362" s="118" t="s">
        <v>3947</v>
      </c>
      <c r="X362" s="120">
        <v>0</v>
      </c>
      <c r="Z362" s="120">
        <v>0</v>
      </c>
      <c r="AB362" s="118" t="s">
        <v>5996</v>
      </c>
      <c r="AC362" s="118" t="s">
        <v>5997</v>
      </c>
      <c r="AD362" s="118" t="s">
        <v>5998</v>
      </c>
      <c r="AE362" s="120">
        <v>0</v>
      </c>
      <c r="AG362" s="120">
        <v>0</v>
      </c>
      <c r="AI362" s="120">
        <v>0</v>
      </c>
      <c r="AK362" s="120">
        <v>1</v>
      </c>
      <c r="AL362" s="118" t="s">
        <v>3947</v>
      </c>
      <c r="AM362" s="118" t="s">
        <v>4024</v>
      </c>
      <c r="AO362" t="str">
        <f t="shared" si="10"/>
        <v>Herr</v>
      </c>
      <c r="AP362" s="101" t="str">
        <f t="shared" si="11"/>
        <v xml:space="preserve"> </v>
      </c>
    </row>
    <row r="363" spans="1:42" ht="15" x14ac:dyDescent="0.2">
      <c r="A363" s="117">
        <v>99028445</v>
      </c>
      <c r="B363" s="118" t="s">
        <v>285</v>
      </c>
      <c r="C363" s="118" t="s">
        <v>65</v>
      </c>
      <c r="D363" s="118" t="s">
        <v>4922</v>
      </c>
      <c r="E363" s="118" t="s">
        <v>4923</v>
      </c>
      <c r="F363" s="118" t="s">
        <v>4924</v>
      </c>
      <c r="G363" s="118" t="s">
        <v>1588</v>
      </c>
      <c r="H363" s="119" t="s">
        <v>4921</v>
      </c>
      <c r="K363" s="118" t="s">
        <v>3431</v>
      </c>
      <c r="L363" s="120">
        <v>1</v>
      </c>
      <c r="M363" s="120">
        <v>1</v>
      </c>
      <c r="N363" s="120">
        <v>0</v>
      </c>
      <c r="O363" s="117">
        <v>111649</v>
      </c>
      <c r="P363" s="118" t="s">
        <v>4385</v>
      </c>
      <c r="R363" s="118" t="s">
        <v>3927</v>
      </c>
      <c r="S363" s="120">
        <v>0</v>
      </c>
      <c r="W363" s="118" t="s">
        <v>3927</v>
      </c>
      <c r="X363" s="120">
        <v>0</v>
      </c>
      <c r="Z363" s="120">
        <v>0</v>
      </c>
      <c r="AB363" s="118" t="s">
        <v>5996</v>
      </c>
      <c r="AC363" s="118" t="s">
        <v>5997</v>
      </c>
      <c r="AD363" s="118" t="s">
        <v>5998</v>
      </c>
      <c r="AE363" s="120">
        <v>0</v>
      </c>
      <c r="AG363" s="120">
        <v>0</v>
      </c>
      <c r="AI363" s="120">
        <v>0</v>
      </c>
      <c r="AK363" s="120">
        <v>0</v>
      </c>
      <c r="AM363" s="118" t="s">
        <v>3990</v>
      </c>
      <c r="AO363" t="str">
        <f t="shared" si="10"/>
        <v>Herr</v>
      </c>
      <c r="AP363" s="101" t="str">
        <f t="shared" si="11"/>
        <v xml:space="preserve"> </v>
      </c>
    </row>
    <row r="364" spans="1:42" ht="15" x14ac:dyDescent="0.2">
      <c r="A364" s="117">
        <v>99028446</v>
      </c>
      <c r="B364" s="118" t="s">
        <v>287</v>
      </c>
      <c r="C364" s="118" t="s">
        <v>54</v>
      </c>
      <c r="D364" s="118" t="s">
        <v>4926</v>
      </c>
      <c r="E364" s="118" t="s">
        <v>4069</v>
      </c>
      <c r="F364" s="118" t="s">
        <v>4553</v>
      </c>
      <c r="G364" s="118" t="s">
        <v>895</v>
      </c>
      <c r="H364" s="119" t="s">
        <v>4925</v>
      </c>
      <c r="L364" s="120">
        <v>1</v>
      </c>
      <c r="M364" s="120">
        <v>1</v>
      </c>
      <c r="N364" s="120">
        <v>0</v>
      </c>
      <c r="O364" s="117">
        <v>171784</v>
      </c>
      <c r="P364" s="118" t="s">
        <v>4551</v>
      </c>
      <c r="R364" s="118" t="s">
        <v>3926</v>
      </c>
      <c r="S364" s="120">
        <v>0</v>
      </c>
      <c r="W364" s="118" t="s">
        <v>3926</v>
      </c>
      <c r="X364" s="120">
        <v>0</v>
      </c>
      <c r="Z364" s="120">
        <v>0</v>
      </c>
      <c r="AB364" s="118" t="s">
        <v>5996</v>
      </c>
      <c r="AC364" s="118" t="s">
        <v>5997</v>
      </c>
      <c r="AD364" s="118" t="s">
        <v>5998</v>
      </c>
      <c r="AE364" s="120">
        <v>0</v>
      </c>
      <c r="AG364" s="120">
        <v>0</v>
      </c>
      <c r="AI364" s="120">
        <v>0</v>
      </c>
      <c r="AK364" s="120">
        <v>1</v>
      </c>
      <c r="AL364" s="118" t="s">
        <v>4045</v>
      </c>
      <c r="AM364" s="118" t="s">
        <v>3997</v>
      </c>
      <c r="AO364" t="str">
        <f t="shared" si="10"/>
        <v>Herr</v>
      </c>
      <c r="AP364" s="101" t="str">
        <f t="shared" si="11"/>
        <v xml:space="preserve"> </v>
      </c>
    </row>
    <row r="365" spans="1:42" ht="15" x14ac:dyDescent="0.2">
      <c r="A365" s="117">
        <v>99028447</v>
      </c>
      <c r="B365" s="118" t="s">
        <v>288</v>
      </c>
      <c r="C365" s="118" t="s">
        <v>54</v>
      </c>
      <c r="D365" s="118" t="s">
        <v>4928</v>
      </c>
      <c r="E365" s="118" t="s">
        <v>4069</v>
      </c>
      <c r="F365" s="118" t="s">
        <v>4746</v>
      </c>
      <c r="G365" s="118" t="s">
        <v>25</v>
      </c>
      <c r="H365" s="119" t="s">
        <v>4927</v>
      </c>
      <c r="I365" s="118" t="s">
        <v>6084</v>
      </c>
      <c r="K365" s="118" t="s">
        <v>3375</v>
      </c>
      <c r="L365" s="120">
        <v>1</v>
      </c>
      <c r="M365" s="120">
        <v>1</v>
      </c>
      <c r="N365" s="120">
        <v>0</v>
      </c>
      <c r="O365" s="117">
        <v>101292</v>
      </c>
      <c r="P365" s="118" t="s">
        <v>4742</v>
      </c>
      <c r="Q365" s="118" t="s">
        <v>6026</v>
      </c>
      <c r="R365" s="118" t="s">
        <v>3938</v>
      </c>
      <c r="S365" s="120">
        <v>1</v>
      </c>
      <c r="W365" s="118" t="s">
        <v>3938</v>
      </c>
      <c r="X365" s="120">
        <v>0</v>
      </c>
      <c r="Z365" s="120">
        <v>0</v>
      </c>
      <c r="AB365" s="118" t="s">
        <v>5996</v>
      </c>
      <c r="AC365" s="118" t="s">
        <v>5997</v>
      </c>
      <c r="AD365" s="118" t="s">
        <v>5998</v>
      </c>
      <c r="AE365" s="120">
        <v>0</v>
      </c>
      <c r="AG365" s="120">
        <v>0</v>
      </c>
      <c r="AI365" s="120">
        <v>0</v>
      </c>
      <c r="AK365" s="120">
        <v>1</v>
      </c>
      <c r="AL365" s="118" t="s">
        <v>3946</v>
      </c>
      <c r="AM365" s="118" t="s">
        <v>4034</v>
      </c>
      <c r="AO365" t="str">
        <f t="shared" si="10"/>
        <v>Herr</v>
      </c>
      <c r="AP365" s="101" t="str">
        <f t="shared" si="11"/>
        <v>VV</v>
      </c>
    </row>
    <row r="366" spans="1:42" ht="15" x14ac:dyDescent="0.2">
      <c r="A366" s="117">
        <v>99028449</v>
      </c>
      <c r="B366" s="118" t="s">
        <v>1462</v>
      </c>
      <c r="C366" s="118" t="s">
        <v>73</v>
      </c>
      <c r="D366" s="118" t="s">
        <v>4283</v>
      </c>
      <c r="E366" s="118" t="s">
        <v>4007</v>
      </c>
      <c r="F366" s="118" t="s">
        <v>1805</v>
      </c>
      <c r="G366" s="118" t="s">
        <v>919</v>
      </c>
      <c r="H366" s="119" t="s">
        <v>4929</v>
      </c>
      <c r="K366" s="118" t="s">
        <v>3629</v>
      </c>
      <c r="L366" s="120">
        <v>1</v>
      </c>
      <c r="M366" s="120">
        <v>1</v>
      </c>
      <c r="N366" s="120">
        <v>0</v>
      </c>
      <c r="O366" s="117">
        <v>176844</v>
      </c>
      <c r="R366" s="118" t="s">
        <v>3938</v>
      </c>
      <c r="S366" s="120">
        <v>0</v>
      </c>
      <c r="T366" s="118" t="s">
        <v>4169</v>
      </c>
      <c r="W366" s="118" t="s">
        <v>3938</v>
      </c>
      <c r="X366" s="120">
        <v>0</v>
      </c>
      <c r="Z366" s="120">
        <v>0</v>
      </c>
      <c r="AB366" s="118" t="s">
        <v>5996</v>
      </c>
      <c r="AC366" s="118" t="s">
        <v>5997</v>
      </c>
      <c r="AD366" s="118" t="s">
        <v>5998</v>
      </c>
      <c r="AE366" s="120">
        <v>0</v>
      </c>
      <c r="AG366" s="120">
        <v>0</v>
      </c>
      <c r="AI366" s="120">
        <v>0</v>
      </c>
      <c r="AK366" s="120">
        <v>1</v>
      </c>
      <c r="AL366" s="118" t="s">
        <v>3916</v>
      </c>
      <c r="AM366" s="118" t="s">
        <v>4168</v>
      </c>
      <c r="AO366" t="str">
        <f t="shared" si="10"/>
        <v>Herr</v>
      </c>
      <c r="AP366" s="101" t="str">
        <f t="shared" si="11"/>
        <v xml:space="preserve"> </v>
      </c>
    </row>
    <row r="367" spans="1:42" ht="15" x14ac:dyDescent="0.2">
      <c r="A367" s="117">
        <v>99028450</v>
      </c>
      <c r="B367" s="118" t="s">
        <v>1462</v>
      </c>
      <c r="C367" s="118" t="s">
        <v>54</v>
      </c>
      <c r="D367" s="118" t="s">
        <v>4931</v>
      </c>
      <c r="E367" s="118" t="s">
        <v>4069</v>
      </c>
      <c r="F367" s="118" t="s">
        <v>4932</v>
      </c>
      <c r="G367" s="118" t="s">
        <v>1876</v>
      </c>
      <c r="H367" s="119" t="s">
        <v>4930</v>
      </c>
      <c r="K367" s="118" t="s">
        <v>3616</v>
      </c>
      <c r="L367" s="120">
        <v>1</v>
      </c>
      <c r="M367" s="120">
        <v>1</v>
      </c>
      <c r="N367" s="120">
        <v>0</v>
      </c>
      <c r="O367" s="117">
        <v>171397</v>
      </c>
      <c r="P367" s="118" t="s">
        <v>4551</v>
      </c>
      <c r="Q367" s="118" t="s">
        <v>6033</v>
      </c>
      <c r="R367" s="118" t="s">
        <v>3921</v>
      </c>
      <c r="S367" s="120">
        <v>0</v>
      </c>
      <c r="W367" s="118" t="s">
        <v>3921</v>
      </c>
      <c r="X367" s="120">
        <v>0</v>
      </c>
      <c r="Z367" s="120">
        <v>0</v>
      </c>
      <c r="AB367" s="118" t="s">
        <v>5996</v>
      </c>
      <c r="AC367" s="118" t="s">
        <v>5997</v>
      </c>
      <c r="AD367" s="118" t="s">
        <v>5998</v>
      </c>
      <c r="AE367" s="120">
        <v>0</v>
      </c>
      <c r="AG367" s="120">
        <v>0</v>
      </c>
      <c r="AI367" s="120">
        <v>0</v>
      </c>
      <c r="AK367" s="120">
        <v>0</v>
      </c>
      <c r="AM367" s="118" t="s">
        <v>3997</v>
      </c>
      <c r="AO367" t="str">
        <f t="shared" si="10"/>
        <v>Herr</v>
      </c>
      <c r="AP367" s="101" t="str">
        <f t="shared" si="11"/>
        <v xml:space="preserve"> </v>
      </c>
    </row>
    <row r="368" spans="1:42" ht="15" x14ac:dyDescent="0.2">
      <c r="A368" s="117">
        <v>99043806</v>
      </c>
      <c r="B368" s="118" t="s">
        <v>1462</v>
      </c>
      <c r="C368" s="118" t="s">
        <v>193</v>
      </c>
      <c r="D368" s="118" t="s">
        <v>4933</v>
      </c>
      <c r="E368" s="118" t="s">
        <v>3994</v>
      </c>
      <c r="F368" s="118" t="s">
        <v>4290</v>
      </c>
      <c r="G368" s="118" t="s">
        <v>1382</v>
      </c>
      <c r="H368" s="119" t="s">
        <v>4399</v>
      </c>
      <c r="J368" s="118" t="s">
        <v>6085</v>
      </c>
      <c r="K368" s="118" t="s">
        <v>4934</v>
      </c>
      <c r="L368" s="120">
        <v>1</v>
      </c>
      <c r="M368" s="120">
        <v>1</v>
      </c>
      <c r="N368" s="120">
        <v>0</v>
      </c>
      <c r="O368" s="117">
        <v>176845</v>
      </c>
      <c r="P368" s="118" t="s">
        <v>4640</v>
      </c>
      <c r="R368" s="118" t="s">
        <v>3944</v>
      </c>
      <c r="S368" s="120">
        <v>0</v>
      </c>
      <c r="T368" s="118" t="s">
        <v>4169</v>
      </c>
      <c r="W368" s="118" t="s">
        <v>3944</v>
      </c>
      <c r="X368" s="120">
        <v>0</v>
      </c>
      <c r="Z368" s="120">
        <v>0</v>
      </c>
      <c r="AB368" s="118" t="s">
        <v>5996</v>
      </c>
      <c r="AC368" s="118" t="s">
        <v>5997</v>
      </c>
      <c r="AD368" s="118" t="s">
        <v>5998</v>
      </c>
      <c r="AE368" s="120">
        <v>0</v>
      </c>
      <c r="AG368" s="120">
        <v>0</v>
      </c>
      <c r="AI368" s="120">
        <v>0</v>
      </c>
      <c r="AK368" s="120">
        <v>0</v>
      </c>
      <c r="AM368" s="118" t="s">
        <v>4168</v>
      </c>
      <c r="AO368" t="str">
        <f t="shared" si="10"/>
        <v>Herr</v>
      </c>
      <c r="AP368" s="101" t="str">
        <f t="shared" si="11"/>
        <v xml:space="preserve"> </v>
      </c>
    </row>
    <row r="369" spans="1:42" ht="15" x14ac:dyDescent="0.2">
      <c r="A369" s="117">
        <v>99028451</v>
      </c>
      <c r="B369" s="118" t="s">
        <v>1223</v>
      </c>
      <c r="C369" s="118" t="s">
        <v>63</v>
      </c>
      <c r="D369" s="118" t="s">
        <v>4936</v>
      </c>
      <c r="E369" s="118" t="s">
        <v>4937</v>
      </c>
      <c r="F369" s="118" t="s">
        <v>4532</v>
      </c>
      <c r="G369" s="118" t="s">
        <v>0</v>
      </c>
      <c r="H369" s="119" t="s">
        <v>4935</v>
      </c>
      <c r="K369" s="118" t="s">
        <v>3693</v>
      </c>
      <c r="L369" s="120">
        <v>1</v>
      </c>
      <c r="M369" s="120">
        <v>1</v>
      </c>
      <c r="N369" s="120">
        <v>0</v>
      </c>
      <c r="O369" s="117">
        <v>223442</v>
      </c>
      <c r="P369" s="118" t="s">
        <v>4529</v>
      </c>
      <c r="R369" s="118" t="s">
        <v>3940</v>
      </c>
      <c r="S369" s="120">
        <v>0</v>
      </c>
      <c r="W369" s="118" t="s">
        <v>3940</v>
      </c>
      <c r="X369" s="120">
        <v>0</v>
      </c>
      <c r="Z369" s="120">
        <v>0</v>
      </c>
      <c r="AB369" s="118" t="s">
        <v>5996</v>
      </c>
      <c r="AC369" s="118" t="s">
        <v>5997</v>
      </c>
      <c r="AD369" s="118" t="s">
        <v>5998</v>
      </c>
      <c r="AE369" s="120">
        <v>0</v>
      </c>
      <c r="AG369" s="120">
        <v>0</v>
      </c>
      <c r="AI369" s="120">
        <v>0</v>
      </c>
      <c r="AK369" s="120">
        <v>1</v>
      </c>
      <c r="AL369" s="118" t="s">
        <v>4297</v>
      </c>
      <c r="AM369" s="118" t="s">
        <v>3990</v>
      </c>
      <c r="AO369" t="str">
        <f t="shared" si="10"/>
        <v>Herr</v>
      </c>
      <c r="AP369" s="101" t="str">
        <f t="shared" si="11"/>
        <v xml:space="preserve"> </v>
      </c>
    </row>
    <row r="370" spans="1:42" ht="15" x14ac:dyDescent="0.2">
      <c r="A370" s="117">
        <v>99028452</v>
      </c>
      <c r="B370" s="118" t="s">
        <v>1223</v>
      </c>
      <c r="C370" s="118" t="s">
        <v>71</v>
      </c>
      <c r="D370" s="118" t="s">
        <v>455</v>
      </c>
      <c r="F370" s="118" t="s">
        <v>4100</v>
      </c>
      <c r="G370" s="118" t="s">
        <v>1390</v>
      </c>
      <c r="H370" s="119" t="s">
        <v>4938</v>
      </c>
      <c r="K370" s="118" t="s">
        <v>3696</v>
      </c>
      <c r="L370" s="120">
        <v>1</v>
      </c>
      <c r="M370" s="120">
        <v>1</v>
      </c>
      <c r="N370" s="120">
        <v>0</v>
      </c>
      <c r="O370" s="117">
        <v>237157</v>
      </c>
      <c r="P370" s="118" t="s">
        <v>4090</v>
      </c>
      <c r="R370" s="118" t="s">
        <v>3946</v>
      </c>
      <c r="S370" s="120">
        <v>0</v>
      </c>
      <c r="W370" s="118" t="s">
        <v>3946</v>
      </c>
      <c r="X370" s="120">
        <v>0</v>
      </c>
      <c r="Z370" s="120">
        <v>0</v>
      </c>
      <c r="AB370" s="118" t="s">
        <v>5996</v>
      </c>
      <c r="AC370" s="118" t="s">
        <v>5997</v>
      </c>
      <c r="AD370" s="118" t="s">
        <v>5998</v>
      </c>
      <c r="AE370" s="120">
        <v>0</v>
      </c>
      <c r="AG370" s="120">
        <v>0</v>
      </c>
      <c r="AI370" s="120">
        <v>0</v>
      </c>
      <c r="AK370" s="120">
        <v>0</v>
      </c>
      <c r="AM370" s="118" t="s">
        <v>4089</v>
      </c>
      <c r="AO370" t="str">
        <f t="shared" si="10"/>
        <v>Herr</v>
      </c>
      <c r="AP370" s="101" t="str">
        <f t="shared" si="11"/>
        <v xml:space="preserve"> </v>
      </c>
    </row>
    <row r="371" spans="1:42" ht="15" x14ac:dyDescent="0.2">
      <c r="A371" s="117">
        <v>99028453</v>
      </c>
      <c r="B371" s="118" t="s">
        <v>1223</v>
      </c>
      <c r="C371" s="118" t="s">
        <v>973</v>
      </c>
      <c r="D371" s="118" t="s">
        <v>1181</v>
      </c>
      <c r="F371" s="118" t="s">
        <v>4754</v>
      </c>
      <c r="G371" s="118" t="s">
        <v>31</v>
      </c>
      <c r="H371" s="119" t="s">
        <v>4939</v>
      </c>
      <c r="L371" s="120">
        <v>1</v>
      </c>
      <c r="M371" s="120">
        <v>1</v>
      </c>
      <c r="N371" s="120">
        <v>0</v>
      </c>
      <c r="O371" s="117">
        <v>170681</v>
      </c>
      <c r="P371" s="118" t="s">
        <v>4054</v>
      </c>
      <c r="R371" s="118" t="s">
        <v>3943</v>
      </c>
      <c r="S371" s="120">
        <v>0</v>
      </c>
      <c r="W371" s="118" t="s">
        <v>3943</v>
      </c>
      <c r="X371" s="120">
        <v>0</v>
      </c>
      <c r="Z371" s="120">
        <v>0</v>
      </c>
      <c r="AB371" s="118" t="s">
        <v>5996</v>
      </c>
      <c r="AC371" s="118" t="s">
        <v>5997</v>
      </c>
      <c r="AD371" s="118" t="s">
        <v>5998</v>
      </c>
      <c r="AE371" s="120">
        <v>0</v>
      </c>
      <c r="AG371" s="120">
        <v>0</v>
      </c>
      <c r="AI371" s="120">
        <v>0</v>
      </c>
      <c r="AK371" s="120">
        <v>1</v>
      </c>
      <c r="AL371" s="118" t="s">
        <v>4940</v>
      </c>
      <c r="AM371" s="118" t="s">
        <v>4034</v>
      </c>
      <c r="AO371" t="str">
        <f t="shared" si="10"/>
        <v>Herr</v>
      </c>
      <c r="AP371" s="101" t="str">
        <f t="shared" si="11"/>
        <v xml:space="preserve"> </v>
      </c>
    </row>
    <row r="372" spans="1:42" ht="15" x14ac:dyDescent="0.2">
      <c r="A372" s="117">
        <v>99028471</v>
      </c>
      <c r="B372" s="118" t="s">
        <v>1223</v>
      </c>
      <c r="C372" s="118" t="s">
        <v>964</v>
      </c>
      <c r="D372" s="118" t="s">
        <v>4942</v>
      </c>
      <c r="E372" s="118" t="s">
        <v>4943</v>
      </c>
      <c r="F372" s="118" t="s">
        <v>1802</v>
      </c>
      <c r="G372" s="118" t="s">
        <v>1396</v>
      </c>
      <c r="H372" s="119" t="s">
        <v>4941</v>
      </c>
      <c r="K372" s="118" t="s">
        <v>3642</v>
      </c>
      <c r="L372" s="120">
        <v>1</v>
      </c>
      <c r="M372" s="120">
        <v>1</v>
      </c>
      <c r="N372" s="120">
        <v>0</v>
      </c>
      <c r="O372" s="117">
        <v>182864</v>
      </c>
      <c r="P372" s="118" t="s">
        <v>4073</v>
      </c>
      <c r="Q372" s="118" t="s">
        <v>6033</v>
      </c>
      <c r="R372" s="118" t="s">
        <v>3946</v>
      </c>
      <c r="S372" s="120">
        <v>0</v>
      </c>
      <c r="W372" s="118" t="s">
        <v>3946</v>
      </c>
      <c r="X372" s="120">
        <v>0</v>
      </c>
      <c r="Z372" s="120">
        <v>0</v>
      </c>
      <c r="AB372" s="118" t="s">
        <v>5996</v>
      </c>
      <c r="AC372" s="118" t="s">
        <v>5997</v>
      </c>
      <c r="AD372" s="118" t="s">
        <v>5998</v>
      </c>
      <c r="AE372" s="120">
        <v>0</v>
      </c>
      <c r="AG372" s="120">
        <v>0</v>
      </c>
      <c r="AI372" s="120">
        <v>0</v>
      </c>
      <c r="AK372" s="120">
        <v>1</v>
      </c>
      <c r="AL372" s="118" t="s">
        <v>4339</v>
      </c>
      <c r="AM372" s="118" t="s">
        <v>4024</v>
      </c>
      <c r="AO372" t="str">
        <f t="shared" si="10"/>
        <v>Herr</v>
      </c>
      <c r="AP372" s="101" t="str">
        <f t="shared" si="11"/>
        <v xml:space="preserve"> </v>
      </c>
    </row>
    <row r="373" spans="1:42" ht="15" x14ac:dyDescent="0.2">
      <c r="A373" s="117">
        <v>99028363</v>
      </c>
      <c r="B373" s="118" t="s">
        <v>1223</v>
      </c>
      <c r="C373" s="118" t="s">
        <v>948</v>
      </c>
      <c r="D373" s="118" t="s">
        <v>4945</v>
      </c>
      <c r="E373" s="118" t="s">
        <v>4122</v>
      </c>
      <c r="F373" s="118" t="s">
        <v>4388</v>
      </c>
      <c r="G373" s="118" t="s">
        <v>1370</v>
      </c>
      <c r="H373" s="119" t="s">
        <v>4944</v>
      </c>
      <c r="K373" s="118" t="s">
        <v>3723</v>
      </c>
      <c r="L373" s="120">
        <v>1</v>
      </c>
      <c r="M373" s="120">
        <v>1</v>
      </c>
      <c r="N373" s="120">
        <v>0</v>
      </c>
      <c r="O373" s="117">
        <v>322973</v>
      </c>
      <c r="P373" s="118" t="s">
        <v>4385</v>
      </c>
      <c r="R373" s="118" t="s">
        <v>3922</v>
      </c>
      <c r="S373" s="120">
        <v>0</v>
      </c>
      <c r="W373" s="118" t="s">
        <v>3922</v>
      </c>
      <c r="X373" s="120">
        <v>0</v>
      </c>
      <c r="Z373" s="120">
        <v>0</v>
      </c>
      <c r="AB373" s="118" t="s">
        <v>5996</v>
      </c>
      <c r="AC373" s="118" t="s">
        <v>5997</v>
      </c>
      <c r="AD373" s="118" t="s">
        <v>5998</v>
      </c>
      <c r="AE373" s="120">
        <v>0</v>
      </c>
      <c r="AG373" s="120">
        <v>0</v>
      </c>
      <c r="AI373" s="120">
        <v>0</v>
      </c>
      <c r="AK373" s="120">
        <v>0</v>
      </c>
      <c r="AM373" s="118" t="s">
        <v>3990</v>
      </c>
      <c r="AO373" t="str">
        <f t="shared" si="10"/>
        <v>Herr</v>
      </c>
      <c r="AP373" s="101" t="str">
        <f t="shared" si="11"/>
        <v xml:space="preserve"> </v>
      </c>
    </row>
    <row r="374" spans="1:42" ht="15" x14ac:dyDescent="0.2">
      <c r="A374" s="117">
        <v>99028346</v>
      </c>
      <c r="B374" s="118" t="s">
        <v>1223</v>
      </c>
      <c r="C374" s="118" t="s">
        <v>54</v>
      </c>
      <c r="D374" s="118" t="s">
        <v>4947</v>
      </c>
      <c r="E374" s="118" t="s">
        <v>4250</v>
      </c>
      <c r="F374" s="118" t="s">
        <v>3169</v>
      </c>
      <c r="G374" s="118" t="s">
        <v>921</v>
      </c>
      <c r="H374" s="119" t="s">
        <v>4946</v>
      </c>
      <c r="K374" s="118" t="s">
        <v>3825</v>
      </c>
      <c r="L374" s="120">
        <v>1</v>
      </c>
      <c r="M374" s="120">
        <v>1</v>
      </c>
      <c r="N374" s="120">
        <v>0</v>
      </c>
      <c r="R374" s="118" t="s">
        <v>3943</v>
      </c>
      <c r="S374" s="120">
        <v>0</v>
      </c>
      <c r="T374" s="118" t="s">
        <v>4058</v>
      </c>
      <c r="W374" s="118" t="s">
        <v>3943</v>
      </c>
      <c r="X374" s="120">
        <v>0</v>
      </c>
      <c r="Z374" s="120">
        <v>0</v>
      </c>
      <c r="AB374" s="118" t="s">
        <v>5996</v>
      </c>
      <c r="AC374" s="118" t="s">
        <v>5997</v>
      </c>
      <c r="AD374" s="118" t="s">
        <v>5998</v>
      </c>
      <c r="AE374" s="120">
        <v>0</v>
      </c>
      <c r="AG374" s="120">
        <v>0</v>
      </c>
      <c r="AI374" s="120">
        <v>0</v>
      </c>
      <c r="AK374" s="120">
        <v>1</v>
      </c>
      <c r="AL374" s="118" t="s">
        <v>4297</v>
      </c>
      <c r="AM374" s="118" t="s">
        <v>4010</v>
      </c>
      <c r="AO374" t="str">
        <f t="shared" si="10"/>
        <v>Herr</v>
      </c>
      <c r="AP374" s="101" t="str">
        <f t="shared" si="11"/>
        <v xml:space="preserve"> </v>
      </c>
    </row>
    <row r="375" spans="1:42" ht="15" x14ac:dyDescent="0.2">
      <c r="A375" s="117">
        <v>99028272</v>
      </c>
      <c r="B375" s="118" t="s">
        <v>1223</v>
      </c>
      <c r="C375" s="118" t="s">
        <v>60</v>
      </c>
      <c r="D375" s="118" t="s">
        <v>518</v>
      </c>
      <c r="E375" s="118" t="s">
        <v>3994</v>
      </c>
      <c r="F375" s="118" t="s">
        <v>4064</v>
      </c>
      <c r="G375" s="118" t="s">
        <v>900</v>
      </c>
      <c r="H375" s="119" t="s">
        <v>4948</v>
      </c>
      <c r="K375" s="118" t="s">
        <v>3382</v>
      </c>
      <c r="L375" s="120">
        <v>1</v>
      </c>
      <c r="M375" s="120">
        <v>1</v>
      </c>
      <c r="N375" s="120">
        <v>0</v>
      </c>
      <c r="O375" s="117">
        <v>103691</v>
      </c>
      <c r="P375" s="118" t="s">
        <v>4028</v>
      </c>
      <c r="Q375" s="118" t="s">
        <v>6000</v>
      </c>
      <c r="R375" s="118" t="s">
        <v>3924</v>
      </c>
      <c r="S375" s="120">
        <v>0</v>
      </c>
      <c r="W375" s="118" t="s">
        <v>3924</v>
      </c>
      <c r="X375" s="120">
        <v>0</v>
      </c>
      <c r="Z375" s="120">
        <v>0</v>
      </c>
      <c r="AB375" s="118" t="s">
        <v>5996</v>
      </c>
      <c r="AC375" s="118" t="s">
        <v>5997</v>
      </c>
      <c r="AD375" s="118" t="s">
        <v>5998</v>
      </c>
      <c r="AE375" s="120">
        <v>0</v>
      </c>
      <c r="AG375" s="120">
        <v>0</v>
      </c>
      <c r="AI375" s="120">
        <v>0</v>
      </c>
      <c r="AK375" s="120">
        <v>1</v>
      </c>
      <c r="AL375" s="118" t="s">
        <v>4119</v>
      </c>
      <c r="AM375" s="118" t="s">
        <v>4024</v>
      </c>
      <c r="AO375" t="str">
        <f t="shared" si="10"/>
        <v>Herr</v>
      </c>
      <c r="AP375" s="101" t="str">
        <f t="shared" si="11"/>
        <v xml:space="preserve"> </v>
      </c>
    </row>
    <row r="376" spans="1:42" ht="15" x14ac:dyDescent="0.2">
      <c r="A376" s="117">
        <v>99028273</v>
      </c>
      <c r="B376" s="118" t="s">
        <v>290</v>
      </c>
      <c r="C376" s="118" t="s">
        <v>3244</v>
      </c>
      <c r="D376" s="118" t="s">
        <v>4019</v>
      </c>
      <c r="E376" s="118" t="s">
        <v>4076</v>
      </c>
      <c r="F376" s="118" t="s">
        <v>4329</v>
      </c>
      <c r="G376" s="118" t="s">
        <v>11</v>
      </c>
      <c r="H376" s="119" t="s">
        <v>4949</v>
      </c>
      <c r="L376" s="120">
        <v>1</v>
      </c>
      <c r="M376" s="120">
        <v>1</v>
      </c>
      <c r="N376" s="120">
        <v>0</v>
      </c>
      <c r="O376" s="117">
        <v>610394</v>
      </c>
      <c r="P376" s="118" t="s">
        <v>4327</v>
      </c>
      <c r="Q376" s="118" t="s">
        <v>6000</v>
      </c>
      <c r="R376" s="118" t="s">
        <v>3917</v>
      </c>
      <c r="S376" s="120">
        <v>0</v>
      </c>
      <c r="W376" s="118" t="s">
        <v>3917</v>
      </c>
      <c r="X376" s="120">
        <v>0</v>
      </c>
      <c r="Z376" s="120">
        <v>0</v>
      </c>
      <c r="AB376" s="118" t="s">
        <v>5996</v>
      </c>
      <c r="AC376" s="118" t="s">
        <v>5997</v>
      </c>
      <c r="AD376" s="118" t="s">
        <v>5998</v>
      </c>
      <c r="AE376" s="120">
        <v>0</v>
      </c>
      <c r="AG376" s="120">
        <v>0</v>
      </c>
      <c r="AI376" s="120">
        <v>0</v>
      </c>
      <c r="AK376" s="120">
        <v>0</v>
      </c>
      <c r="AM376" s="118" t="s">
        <v>4077</v>
      </c>
      <c r="AO376" t="str">
        <f t="shared" si="10"/>
        <v>Herr</v>
      </c>
      <c r="AP376" s="101" t="str">
        <f t="shared" si="11"/>
        <v xml:space="preserve"> </v>
      </c>
    </row>
    <row r="377" spans="1:42" ht="15" x14ac:dyDescent="0.2">
      <c r="A377" s="117">
        <v>99028274</v>
      </c>
      <c r="B377" s="118" t="s">
        <v>290</v>
      </c>
      <c r="C377" s="118" t="s">
        <v>982</v>
      </c>
      <c r="D377" s="118" t="s">
        <v>1470</v>
      </c>
      <c r="F377" s="118" t="s">
        <v>4329</v>
      </c>
      <c r="G377" s="118" t="s">
        <v>11</v>
      </c>
      <c r="H377" s="119" t="s">
        <v>4950</v>
      </c>
      <c r="L377" s="120">
        <v>1</v>
      </c>
      <c r="M377" s="120">
        <v>1</v>
      </c>
      <c r="N377" s="120">
        <v>0</v>
      </c>
      <c r="O377" s="117">
        <v>167416</v>
      </c>
      <c r="P377" s="118" t="s">
        <v>4327</v>
      </c>
      <c r="Q377" s="118" t="s">
        <v>6000</v>
      </c>
      <c r="R377" s="118" t="s">
        <v>3945</v>
      </c>
      <c r="S377" s="120">
        <v>0</v>
      </c>
      <c r="W377" s="118" t="s">
        <v>3945</v>
      </c>
      <c r="X377" s="120">
        <v>0</v>
      </c>
      <c r="Z377" s="120">
        <v>0</v>
      </c>
      <c r="AB377" s="118" t="s">
        <v>5996</v>
      </c>
      <c r="AC377" s="118" t="s">
        <v>5997</v>
      </c>
      <c r="AD377" s="118" t="s">
        <v>5998</v>
      </c>
      <c r="AE377" s="120">
        <v>0</v>
      </c>
      <c r="AG377" s="120">
        <v>0</v>
      </c>
      <c r="AI377" s="120">
        <v>0</v>
      </c>
      <c r="AK377" s="120">
        <v>1</v>
      </c>
      <c r="AL377" s="118" t="s">
        <v>4009</v>
      </c>
      <c r="AM377" s="118" t="s">
        <v>4077</v>
      </c>
      <c r="AO377" t="str">
        <f t="shared" si="10"/>
        <v>Herr</v>
      </c>
      <c r="AP377" s="101" t="str">
        <f t="shared" si="11"/>
        <v xml:space="preserve"> </v>
      </c>
    </row>
    <row r="378" spans="1:42" ht="15" x14ac:dyDescent="0.2">
      <c r="A378" s="117">
        <v>99028275</v>
      </c>
      <c r="B378" s="118" t="s">
        <v>3180</v>
      </c>
      <c r="C378" s="118" t="s">
        <v>3181</v>
      </c>
      <c r="D378" s="118" t="s">
        <v>4289</v>
      </c>
      <c r="E378" s="118" t="s">
        <v>4069</v>
      </c>
      <c r="F378" s="118" t="s">
        <v>1784</v>
      </c>
      <c r="G378" s="118" t="s">
        <v>14</v>
      </c>
      <c r="H378" s="119" t="s">
        <v>4951</v>
      </c>
      <c r="K378" s="118" t="s">
        <v>3488</v>
      </c>
      <c r="L378" s="120">
        <v>1</v>
      </c>
      <c r="M378" s="120">
        <v>1</v>
      </c>
      <c r="N378" s="120">
        <v>0</v>
      </c>
      <c r="O378" s="117">
        <v>129212</v>
      </c>
      <c r="P378" s="118" t="s">
        <v>4216</v>
      </c>
      <c r="R378" s="118" t="s">
        <v>3924</v>
      </c>
      <c r="S378" s="120">
        <v>0</v>
      </c>
      <c r="W378" s="118" t="s">
        <v>3924</v>
      </c>
      <c r="X378" s="120">
        <v>0</v>
      </c>
      <c r="Z378" s="120">
        <v>0</v>
      </c>
      <c r="AB378" s="118" t="s">
        <v>5996</v>
      </c>
      <c r="AC378" s="118" t="s">
        <v>5997</v>
      </c>
      <c r="AD378" s="118" t="s">
        <v>5998</v>
      </c>
      <c r="AE378" s="120">
        <v>0</v>
      </c>
      <c r="AG378" s="120">
        <v>0</v>
      </c>
      <c r="AI378" s="120">
        <v>0</v>
      </c>
      <c r="AK378" s="120">
        <v>1</v>
      </c>
      <c r="AL378" s="118" t="s">
        <v>4952</v>
      </c>
      <c r="AM378" s="118" t="s">
        <v>4168</v>
      </c>
      <c r="AO378" t="str">
        <f t="shared" si="10"/>
        <v>Herr</v>
      </c>
      <c r="AP378" s="101" t="str">
        <f t="shared" si="11"/>
        <v xml:space="preserve"> </v>
      </c>
    </row>
    <row r="379" spans="1:42" ht="15" x14ac:dyDescent="0.2">
      <c r="A379" s="117">
        <v>99028276</v>
      </c>
      <c r="B379" s="118" t="s">
        <v>1823</v>
      </c>
      <c r="C379" s="118" t="s">
        <v>705</v>
      </c>
      <c r="D379" s="118" t="s">
        <v>4954</v>
      </c>
      <c r="E379" s="118" t="s">
        <v>4277</v>
      </c>
      <c r="F379" s="118" t="s">
        <v>4425</v>
      </c>
      <c r="G379" s="118" t="s">
        <v>920</v>
      </c>
      <c r="H379" s="119" t="s">
        <v>4953</v>
      </c>
      <c r="K379" s="118" t="s">
        <v>3474</v>
      </c>
      <c r="L379" s="120">
        <v>1</v>
      </c>
      <c r="M379" s="120">
        <v>1</v>
      </c>
      <c r="N379" s="120">
        <v>0</v>
      </c>
      <c r="O379" s="117">
        <v>117293</v>
      </c>
      <c r="R379" s="118" t="s">
        <v>3921</v>
      </c>
      <c r="S379" s="120">
        <v>0</v>
      </c>
      <c r="T379" s="118" t="s">
        <v>4211</v>
      </c>
      <c r="W379" s="118" t="s">
        <v>3921</v>
      </c>
      <c r="X379" s="120">
        <v>0</v>
      </c>
      <c r="Z379" s="120">
        <v>0</v>
      </c>
      <c r="AB379" s="118" t="s">
        <v>5996</v>
      </c>
      <c r="AC379" s="118" t="s">
        <v>5997</v>
      </c>
      <c r="AD379" s="118" t="s">
        <v>5998</v>
      </c>
      <c r="AE379" s="120">
        <v>0</v>
      </c>
      <c r="AG379" s="120">
        <v>0</v>
      </c>
      <c r="AI379" s="120">
        <v>0</v>
      </c>
      <c r="AK379" s="120">
        <v>0</v>
      </c>
      <c r="AM379" s="118" t="s">
        <v>4089</v>
      </c>
      <c r="AO379" t="str">
        <f t="shared" si="10"/>
        <v>Herr</v>
      </c>
      <c r="AP379" s="101" t="str">
        <f t="shared" si="11"/>
        <v xml:space="preserve"> </v>
      </c>
    </row>
    <row r="380" spans="1:42" ht="15" x14ac:dyDescent="0.2">
      <c r="A380" s="117">
        <v>99028277</v>
      </c>
      <c r="B380" s="118" t="s">
        <v>4955</v>
      </c>
      <c r="C380" s="118" t="s">
        <v>973</v>
      </c>
      <c r="D380" s="118" t="s">
        <v>4957</v>
      </c>
      <c r="E380" s="118" t="s">
        <v>4038</v>
      </c>
      <c r="F380" s="118" t="s">
        <v>3169</v>
      </c>
      <c r="G380" s="118" t="s">
        <v>921</v>
      </c>
      <c r="H380" s="119" t="s">
        <v>4956</v>
      </c>
      <c r="L380" s="120">
        <v>1</v>
      </c>
      <c r="M380" s="120">
        <v>1</v>
      </c>
      <c r="N380" s="120">
        <v>0</v>
      </c>
      <c r="O380" s="117">
        <v>800695</v>
      </c>
      <c r="R380" s="118" t="s">
        <v>3935</v>
      </c>
      <c r="S380" s="120">
        <v>0</v>
      </c>
      <c r="T380" s="118" t="s">
        <v>4041</v>
      </c>
      <c r="W380" s="118" t="s">
        <v>3935</v>
      </c>
      <c r="X380" s="120">
        <v>0</v>
      </c>
      <c r="Z380" s="120">
        <v>0</v>
      </c>
      <c r="AB380" s="118" t="s">
        <v>5996</v>
      </c>
      <c r="AC380" s="118" t="s">
        <v>5997</v>
      </c>
      <c r="AD380" s="118" t="s">
        <v>5998</v>
      </c>
      <c r="AE380" s="120">
        <v>0</v>
      </c>
      <c r="AG380" s="120">
        <v>0</v>
      </c>
      <c r="AI380" s="120">
        <v>0</v>
      </c>
      <c r="AK380" s="120">
        <v>0</v>
      </c>
      <c r="AM380" s="118" t="s">
        <v>3985</v>
      </c>
      <c r="AO380" t="str">
        <f t="shared" si="10"/>
        <v>Herr</v>
      </c>
      <c r="AP380" s="101" t="str">
        <f t="shared" si="11"/>
        <v xml:space="preserve"> </v>
      </c>
    </row>
    <row r="381" spans="1:42" ht="15" x14ac:dyDescent="0.2">
      <c r="A381" s="117">
        <v>99028278</v>
      </c>
      <c r="B381" s="118" t="s">
        <v>4955</v>
      </c>
      <c r="C381" s="118" t="s">
        <v>83</v>
      </c>
      <c r="D381" s="118" t="s">
        <v>4019</v>
      </c>
      <c r="E381" s="118" t="s">
        <v>4171</v>
      </c>
      <c r="F381" s="118" t="s">
        <v>4619</v>
      </c>
      <c r="G381" s="118" t="s">
        <v>34</v>
      </c>
      <c r="H381" s="119" t="s">
        <v>4959</v>
      </c>
      <c r="I381" s="118" t="s">
        <v>6086</v>
      </c>
      <c r="J381" s="118" t="s">
        <v>6087</v>
      </c>
      <c r="K381" s="118" t="s">
        <v>3252</v>
      </c>
      <c r="L381" s="120">
        <v>1</v>
      </c>
      <c r="M381" s="120">
        <v>1</v>
      </c>
      <c r="N381" s="120">
        <v>0</v>
      </c>
      <c r="O381" s="117">
        <v>100341</v>
      </c>
      <c r="P381" s="118" t="s">
        <v>4958</v>
      </c>
      <c r="Q381" s="118" t="s">
        <v>6000</v>
      </c>
      <c r="R381" s="118" t="s">
        <v>3926</v>
      </c>
      <c r="S381" s="120">
        <v>1</v>
      </c>
      <c r="W381" s="118" t="s">
        <v>3926</v>
      </c>
      <c r="X381" s="120">
        <v>0</v>
      </c>
      <c r="Z381" s="120">
        <v>0</v>
      </c>
      <c r="AB381" s="118" t="s">
        <v>5996</v>
      </c>
      <c r="AC381" s="118" t="s">
        <v>5997</v>
      </c>
      <c r="AD381" s="118" t="s">
        <v>5998</v>
      </c>
      <c r="AE381" s="120">
        <v>0</v>
      </c>
      <c r="AG381" s="120">
        <v>0</v>
      </c>
      <c r="AI381" s="120">
        <v>0</v>
      </c>
      <c r="AK381" s="120">
        <v>1</v>
      </c>
      <c r="AL381" s="118" t="s">
        <v>4186</v>
      </c>
      <c r="AM381" s="118" t="s">
        <v>3997</v>
      </c>
      <c r="AN381" s="118" t="s">
        <v>216</v>
      </c>
      <c r="AO381" t="str">
        <f t="shared" si="10"/>
        <v>Herr</v>
      </c>
      <c r="AP381" s="101" t="str">
        <f t="shared" si="11"/>
        <v>VV</v>
      </c>
    </row>
    <row r="382" spans="1:42" ht="15" x14ac:dyDescent="0.2">
      <c r="A382" s="117">
        <v>99028279</v>
      </c>
      <c r="B382" s="118" t="s">
        <v>291</v>
      </c>
      <c r="C382" s="118" t="s">
        <v>947</v>
      </c>
      <c r="D382" s="118" t="s">
        <v>4885</v>
      </c>
      <c r="E382" s="118" t="s">
        <v>4203</v>
      </c>
      <c r="F382" s="118" t="s">
        <v>1787</v>
      </c>
      <c r="G382" s="118" t="s">
        <v>1400</v>
      </c>
      <c r="H382" s="119" t="s">
        <v>4960</v>
      </c>
      <c r="K382" s="118" t="s">
        <v>3332</v>
      </c>
      <c r="L382" s="120">
        <v>1</v>
      </c>
      <c r="M382" s="120">
        <v>1</v>
      </c>
      <c r="N382" s="120">
        <v>0</v>
      </c>
      <c r="O382" s="117">
        <v>100175</v>
      </c>
      <c r="R382" s="118" t="s">
        <v>3947</v>
      </c>
      <c r="S382" s="120">
        <v>0</v>
      </c>
      <c r="W382" s="118" t="s">
        <v>3947</v>
      </c>
      <c r="X382" s="120">
        <v>0</v>
      </c>
      <c r="Z382" s="120">
        <v>0</v>
      </c>
      <c r="AB382" s="118" t="s">
        <v>5996</v>
      </c>
      <c r="AC382" s="118" t="s">
        <v>5997</v>
      </c>
      <c r="AD382" s="118" t="s">
        <v>5998</v>
      </c>
      <c r="AE382" s="120">
        <v>0</v>
      </c>
      <c r="AG382" s="120">
        <v>0</v>
      </c>
      <c r="AI382" s="120">
        <v>0</v>
      </c>
      <c r="AK382" s="120">
        <v>1</v>
      </c>
      <c r="AL382" s="118" t="s">
        <v>4297</v>
      </c>
      <c r="AM382" s="118" t="s">
        <v>6193</v>
      </c>
      <c r="AO382" t="str">
        <f t="shared" si="10"/>
        <v>Herr</v>
      </c>
      <c r="AP382" s="101" t="str">
        <f t="shared" si="11"/>
        <v xml:space="preserve"> </v>
      </c>
    </row>
    <row r="383" spans="1:42" ht="15" x14ac:dyDescent="0.2">
      <c r="A383" s="117">
        <v>99028280</v>
      </c>
      <c r="B383" s="118" t="s">
        <v>352</v>
      </c>
      <c r="C383" s="118" t="s">
        <v>60</v>
      </c>
      <c r="D383" s="118" t="s">
        <v>4962</v>
      </c>
      <c r="E383" s="118" t="s">
        <v>4072</v>
      </c>
      <c r="F383" s="118" t="s">
        <v>4416</v>
      </c>
      <c r="G383" s="118" t="s">
        <v>1381</v>
      </c>
      <c r="H383" s="119" t="s">
        <v>4961</v>
      </c>
      <c r="K383" s="118" t="s">
        <v>3318</v>
      </c>
      <c r="L383" s="120">
        <v>1</v>
      </c>
      <c r="M383" s="120">
        <v>1</v>
      </c>
      <c r="N383" s="120">
        <v>0</v>
      </c>
      <c r="O383" s="117">
        <v>100065</v>
      </c>
      <c r="P383" s="118" t="s">
        <v>4011</v>
      </c>
      <c r="Q383" s="118" t="s">
        <v>6000</v>
      </c>
      <c r="R383" s="118" t="s">
        <v>3920</v>
      </c>
      <c r="S383" s="120">
        <v>0</v>
      </c>
      <c r="W383" s="118" t="s">
        <v>3920</v>
      </c>
      <c r="X383" s="120">
        <v>0</v>
      </c>
      <c r="Z383" s="120">
        <v>0</v>
      </c>
      <c r="AB383" s="118" t="s">
        <v>5996</v>
      </c>
      <c r="AC383" s="118" t="s">
        <v>5997</v>
      </c>
      <c r="AD383" s="118" t="s">
        <v>5998</v>
      </c>
      <c r="AE383" s="120">
        <v>0</v>
      </c>
      <c r="AG383" s="120">
        <v>0</v>
      </c>
      <c r="AI383" s="120">
        <v>0</v>
      </c>
      <c r="AK383" s="120">
        <v>1</v>
      </c>
      <c r="AL383" s="118" t="s">
        <v>4186</v>
      </c>
      <c r="AM383" s="118" t="s">
        <v>4010</v>
      </c>
      <c r="AO383" t="str">
        <f t="shared" si="10"/>
        <v>Herr</v>
      </c>
      <c r="AP383" s="101" t="str">
        <f t="shared" si="11"/>
        <v xml:space="preserve"> </v>
      </c>
    </row>
    <row r="384" spans="1:42" ht="15" x14ac:dyDescent="0.2">
      <c r="A384" s="117">
        <v>99028281</v>
      </c>
      <c r="B384" s="118" t="s">
        <v>3007</v>
      </c>
      <c r="C384" s="118" t="s">
        <v>950</v>
      </c>
      <c r="D384" s="118" t="s">
        <v>4964</v>
      </c>
      <c r="E384" s="118" t="s">
        <v>4280</v>
      </c>
      <c r="F384" s="118" t="s">
        <v>4262</v>
      </c>
      <c r="G384" s="118" t="s">
        <v>1400</v>
      </c>
      <c r="H384" s="119" t="s">
        <v>4963</v>
      </c>
      <c r="L384" s="120">
        <v>1</v>
      </c>
      <c r="M384" s="120">
        <v>1</v>
      </c>
      <c r="N384" s="120">
        <v>0</v>
      </c>
      <c r="O384" s="117">
        <v>121214</v>
      </c>
      <c r="P384" s="118" t="s">
        <v>4303</v>
      </c>
      <c r="R384" s="118" t="s">
        <v>3919</v>
      </c>
      <c r="S384" s="120">
        <v>0</v>
      </c>
      <c r="W384" s="118" t="s">
        <v>3919</v>
      </c>
      <c r="X384" s="120">
        <v>0</v>
      </c>
      <c r="Z384" s="120">
        <v>0</v>
      </c>
      <c r="AB384" s="118" t="s">
        <v>5996</v>
      </c>
      <c r="AC384" s="118" t="s">
        <v>5997</v>
      </c>
      <c r="AD384" s="118" t="s">
        <v>5998</v>
      </c>
      <c r="AE384" s="120">
        <v>0</v>
      </c>
      <c r="AG384" s="120">
        <v>0</v>
      </c>
      <c r="AI384" s="120">
        <v>0</v>
      </c>
      <c r="AK384" s="120">
        <v>1</v>
      </c>
      <c r="AL384" s="118" t="s">
        <v>4033</v>
      </c>
      <c r="AM384" s="118" t="s">
        <v>4010</v>
      </c>
      <c r="AO384" t="str">
        <f t="shared" si="10"/>
        <v>Herr</v>
      </c>
      <c r="AP384" s="101" t="str">
        <f t="shared" si="11"/>
        <v xml:space="preserve"> </v>
      </c>
    </row>
    <row r="385" spans="1:42" ht="15" x14ac:dyDescent="0.2">
      <c r="A385" s="117">
        <v>99028282</v>
      </c>
      <c r="B385" s="118" t="s">
        <v>3298</v>
      </c>
      <c r="C385" s="118" t="s">
        <v>960</v>
      </c>
      <c r="D385" s="118" t="s">
        <v>4966</v>
      </c>
      <c r="E385" s="118" t="s">
        <v>4007</v>
      </c>
      <c r="F385" s="118" t="s">
        <v>4967</v>
      </c>
      <c r="G385" s="118" t="s">
        <v>3299</v>
      </c>
      <c r="H385" s="119" t="s">
        <v>4965</v>
      </c>
      <c r="K385" s="118" t="s">
        <v>3758</v>
      </c>
      <c r="L385" s="120">
        <v>1</v>
      </c>
      <c r="M385" s="120">
        <v>1</v>
      </c>
      <c r="N385" s="120">
        <v>0</v>
      </c>
      <c r="O385" s="117">
        <v>122447</v>
      </c>
      <c r="R385" s="118" t="s">
        <v>3932</v>
      </c>
      <c r="S385" s="120">
        <v>0</v>
      </c>
      <c r="T385" s="118" t="s">
        <v>4206</v>
      </c>
      <c r="W385" s="118" t="s">
        <v>3932</v>
      </c>
      <c r="X385" s="120">
        <v>0</v>
      </c>
      <c r="Z385" s="120">
        <v>0</v>
      </c>
      <c r="AB385" s="118" t="s">
        <v>5996</v>
      </c>
      <c r="AC385" s="118" t="s">
        <v>5997</v>
      </c>
      <c r="AD385" s="118" t="s">
        <v>5998</v>
      </c>
      <c r="AE385" s="120">
        <v>0</v>
      </c>
      <c r="AG385" s="120">
        <v>0</v>
      </c>
      <c r="AI385" s="120">
        <v>0</v>
      </c>
      <c r="AK385" s="120">
        <v>0</v>
      </c>
      <c r="AM385" s="118" t="s">
        <v>3997</v>
      </c>
      <c r="AO385" t="str">
        <f t="shared" si="10"/>
        <v>Herr</v>
      </c>
      <c r="AP385" s="101" t="str">
        <f t="shared" si="11"/>
        <v xml:space="preserve"> </v>
      </c>
    </row>
    <row r="386" spans="1:42" ht="15" x14ac:dyDescent="0.2">
      <c r="A386" s="117">
        <v>99028283</v>
      </c>
      <c r="B386" s="118" t="s">
        <v>1720</v>
      </c>
      <c r="C386" s="118" t="s">
        <v>1721</v>
      </c>
      <c r="D386" s="118" t="s">
        <v>4969</v>
      </c>
      <c r="E386" s="118" t="s">
        <v>3994</v>
      </c>
      <c r="F386" s="118" t="s">
        <v>4265</v>
      </c>
      <c r="G386" s="118" t="s">
        <v>3209</v>
      </c>
      <c r="H386" s="119" t="s">
        <v>4968</v>
      </c>
      <c r="K386" s="118" t="s">
        <v>3434</v>
      </c>
      <c r="L386" s="120">
        <v>1</v>
      </c>
      <c r="M386" s="120">
        <v>1</v>
      </c>
      <c r="N386" s="120">
        <v>0</v>
      </c>
      <c r="O386" s="117">
        <v>112345</v>
      </c>
      <c r="P386" s="118" t="s">
        <v>4181</v>
      </c>
      <c r="R386" s="118" t="s">
        <v>3929</v>
      </c>
      <c r="S386" s="120">
        <v>0</v>
      </c>
      <c r="T386" s="118" t="s">
        <v>4181</v>
      </c>
      <c r="W386" s="118" t="s">
        <v>3929</v>
      </c>
      <c r="X386" s="120">
        <v>0</v>
      </c>
      <c r="Z386" s="120">
        <v>0</v>
      </c>
      <c r="AB386" s="118" t="s">
        <v>6012</v>
      </c>
      <c r="AC386" s="118" t="s">
        <v>5997</v>
      </c>
      <c r="AD386" s="118" t="s">
        <v>5998</v>
      </c>
      <c r="AE386" s="120">
        <v>0</v>
      </c>
      <c r="AG386" s="120">
        <v>0</v>
      </c>
      <c r="AI386" s="120">
        <v>0</v>
      </c>
      <c r="AK386" s="120">
        <v>1</v>
      </c>
      <c r="AL386" s="118" t="s">
        <v>4119</v>
      </c>
      <c r="AM386" s="118" t="s">
        <v>4089</v>
      </c>
      <c r="AO386" t="str">
        <f t="shared" ref="AO386:AO449" si="12">IF(AB386="m","Herr","Frau")</f>
        <v>Frau</v>
      </c>
      <c r="AP386" s="101" t="str">
        <f t="shared" ref="AP386:AP449" si="13">IF(S386=1,"VV"," ")</f>
        <v xml:space="preserve"> </v>
      </c>
    </row>
    <row r="387" spans="1:42" ht="15" x14ac:dyDescent="0.2">
      <c r="A387" s="117">
        <v>99028284</v>
      </c>
      <c r="B387" s="118" t="s">
        <v>1720</v>
      </c>
      <c r="C387" s="118" t="s">
        <v>112</v>
      </c>
      <c r="D387" s="118" t="s">
        <v>4969</v>
      </c>
      <c r="E387" s="118" t="s">
        <v>3994</v>
      </c>
      <c r="F387" s="118" t="s">
        <v>4265</v>
      </c>
      <c r="G387" s="118" t="s">
        <v>3209</v>
      </c>
      <c r="H387" s="119" t="s">
        <v>4970</v>
      </c>
      <c r="K387" s="118" t="s">
        <v>3871</v>
      </c>
      <c r="L387" s="120">
        <v>1</v>
      </c>
      <c r="M387" s="120">
        <v>1</v>
      </c>
      <c r="N387" s="120">
        <v>0</v>
      </c>
      <c r="O387" s="117">
        <v>112369</v>
      </c>
      <c r="P387" s="118" t="s">
        <v>4181</v>
      </c>
      <c r="R387" s="118" t="s">
        <v>3923</v>
      </c>
      <c r="S387" s="120">
        <v>0</v>
      </c>
      <c r="T387" s="118" t="s">
        <v>4181</v>
      </c>
      <c r="W387" s="118" t="s">
        <v>3923</v>
      </c>
      <c r="X387" s="120">
        <v>0</v>
      </c>
      <c r="Z387" s="120">
        <v>0</v>
      </c>
      <c r="AB387" s="118" t="s">
        <v>5996</v>
      </c>
      <c r="AC387" s="118" t="s">
        <v>5997</v>
      </c>
      <c r="AD387" s="118" t="s">
        <v>5998</v>
      </c>
      <c r="AE387" s="120">
        <v>0</v>
      </c>
      <c r="AG387" s="120">
        <v>0</v>
      </c>
      <c r="AI387" s="120">
        <v>0</v>
      </c>
      <c r="AK387" s="120">
        <v>1</v>
      </c>
      <c r="AL387" s="118" t="s">
        <v>4119</v>
      </c>
      <c r="AM387" s="118" t="s">
        <v>4089</v>
      </c>
      <c r="AO387" t="str">
        <f t="shared" si="12"/>
        <v>Herr</v>
      </c>
      <c r="AP387" s="101" t="str">
        <f t="shared" si="13"/>
        <v xml:space="preserve"> </v>
      </c>
    </row>
    <row r="388" spans="1:42" ht="15" x14ac:dyDescent="0.2">
      <c r="A388" s="117">
        <v>99028285</v>
      </c>
      <c r="B388" s="118" t="s">
        <v>373</v>
      </c>
      <c r="C388" s="118" t="s">
        <v>113</v>
      </c>
      <c r="D388" s="118" t="s">
        <v>4972</v>
      </c>
      <c r="E388" s="118" t="s">
        <v>4171</v>
      </c>
      <c r="F388" s="118" t="s">
        <v>1789</v>
      </c>
      <c r="G388" s="118" t="s">
        <v>21</v>
      </c>
      <c r="H388" s="119" t="s">
        <v>4971</v>
      </c>
      <c r="K388" s="118" t="s">
        <v>3519</v>
      </c>
      <c r="L388" s="120">
        <v>1</v>
      </c>
      <c r="M388" s="120">
        <v>1</v>
      </c>
      <c r="N388" s="120">
        <v>0</v>
      </c>
      <c r="O388" s="117">
        <v>144871</v>
      </c>
      <c r="P388" s="118" t="s">
        <v>4160</v>
      </c>
      <c r="R388" s="118" t="s">
        <v>3939</v>
      </c>
      <c r="S388" s="120">
        <v>0</v>
      </c>
      <c r="W388" s="118" t="s">
        <v>3939</v>
      </c>
      <c r="X388" s="120">
        <v>0</v>
      </c>
      <c r="Z388" s="120">
        <v>0</v>
      </c>
      <c r="AB388" s="118" t="s">
        <v>5996</v>
      </c>
      <c r="AC388" s="118" t="s">
        <v>5997</v>
      </c>
      <c r="AD388" s="118" t="s">
        <v>5998</v>
      </c>
      <c r="AE388" s="120">
        <v>0</v>
      </c>
      <c r="AG388" s="120">
        <v>0</v>
      </c>
      <c r="AI388" s="120">
        <v>0</v>
      </c>
      <c r="AK388" s="120">
        <v>0</v>
      </c>
      <c r="AM388" s="118" t="s">
        <v>4129</v>
      </c>
      <c r="AO388" t="str">
        <f t="shared" si="12"/>
        <v>Herr</v>
      </c>
      <c r="AP388" s="101" t="str">
        <f t="shared" si="13"/>
        <v xml:space="preserve"> </v>
      </c>
    </row>
    <row r="389" spans="1:42" ht="15" x14ac:dyDescent="0.2">
      <c r="A389" s="117">
        <v>99028286</v>
      </c>
      <c r="B389" s="118" t="s">
        <v>373</v>
      </c>
      <c r="C389" s="118" t="s">
        <v>62</v>
      </c>
      <c r="D389" s="118" t="s">
        <v>4974</v>
      </c>
      <c r="E389" s="118" t="s">
        <v>4069</v>
      </c>
      <c r="F389" s="118" t="s">
        <v>4185</v>
      </c>
      <c r="G389" s="118" t="s">
        <v>1401</v>
      </c>
      <c r="H389" s="119" t="s">
        <v>4973</v>
      </c>
      <c r="L389" s="120">
        <v>1</v>
      </c>
      <c r="M389" s="120">
        <v>1</v>
      </c>
      <c r="N389" s="120">
        <v>0</v>
      </c>
      <c r="O389" s="117">
        <v>112370</v>
      </c>
      <c r="R389" s="118" t="s">
        <v>3943</v>
      </c>
      <c r="S389" s="120">
        <v>0</v>
      </c>
      <c r="T389" s="118" t="s">
        <v>4181</v>
      </c>
      <c r="W389" s="118" t="s">
        <v>3943</v>
      </c>
      <c r="X389" s="120">
        <v>0</v>
      </c>
      <c r="Z389" s="120">
        <v>0</v>
      </c>
      <c r="AB389" s="118" t="s">
        <v>5996</v>
      </c>
      <c r="AC389" s="118" t="s">
        <v>5997</v>
      </c>
      <c r="AD389" s="118" t="s">
        <v>5998</v>
      </c>
      <c r="AE389" s="120">
        <v>0</v>
      </c>
      <c r="AG389" s="120">
        <v>0</v>
      </c>
      <c r="AI389" s="120">
        <v>0</v>
      </c>
      <c r="AK389" s="120">
        <v>1</v>
      </c>
      <c r="AL389" s="118" t="s">
        <v>3947</v>
      </c>
      <c r="AM389" s="118" t="s">
        <v>4089</v>
      </c>
      <c r="AN389" s="118" t="s">
        <v>6088</v>
      </c>
      <c r="AO389" t="str">
        <f t="shared" si="12"/>
        <v>Herr</v>
      </c>
      <c r="AP389" s="101" t="str">
        <f t="shared" si="13"/>
        <v xml:space="preserve"> </v>
      </c>
    </row>
    <row r="390" spans="1:42" ht="15" x14ac:dyDescent="0.2">
      <c r="A390" s="117">
        <v>99028287</v>
      </c>
      <c r="B390" s="118" t="s">
        <v>292</v>
      </c>
      <c r="C390" s="118" t="s">
        <v>54</v>
      </c>
      <c r="D390" s="118" t="s">
        <v>4976</v>
      </c>
      <c r="E390" s="118" t="s">
        <v>4250</v>
      </c>
      <c r="F390" s="118" t="s">
        <v>4397</v>
      </c>
      <c r="G390" s="118" t="s">
        <v>13</v>
      </c>
      <c r="H390" s="119" t="s">
        <v>4975</v>
      </c>
      <c r="L390" s="120">
        <v>1</v>
      </c>
      <c r="M390" s="120">
        <v>1</v>
      </c>
      <c r="N390" s="120">
        <v>0</v>
      </c>
      <c r="O390" s="117">
        <v>100256</v>
      </c>
      <c r="P390" s="118" t="s">
        <v>4169</v>
      </c>
      <c r="R390" s="118" t="s">
        <v>3934</v>
      </c>
      <c r="S390" s="120">
        <v>0</v>
      </c>
      <c r="W390" s="118" t="s">
        <v>3934</v>
      </c>
      <c r="X390" s="120">
        <v>0</v>
      </c>
      <c r="Z390" s="120">
        <v>0</v>
      </c>
      <c r="AB390" s="118" t="s">
        <v>5996</v>
      </c>
      <c r="AC390" s="118" t="s">
        <v>5997</v>
      </c>
      <c r="AD390" s="118" t="s">
        <v>5998</v>
      </c>
      <c r="AE390" s="120">
        <v>0</v>
      </c>
      <c r="AG390" s="120">
        <v>0</v>
      </c>
      <c r="AI390" s="120">
        <v>0</v>
      </c>
      <c r="AK390" s="120">
        <v>1</v>
      </c>
      <c r="AL390" s="118" t="s">
        <v>3933</v>
      </c>
      <c r="AM390" s="118" t="s">
        <v>4168</v>
      </c>
      <c r="AO390" t="str">
        <f t="shared" si="12"/>
        <v>Herr</v>
      </c>
      <c r="AP390" s="101" t="str">
        <f t="shared" si="13"/>
        <v xml:space="preserve"> </v>
      </c>
    </row>
    <row r="391" spans="1:42" ht="15" x14ac:dyDescent="0.2">
      <c r="A391" s="117">
        <v>99028288</v>
      </c>
      <c r="B391" s="118" t="s">
        <v>3198</v>
      </c>
      <c r="C391" s="118" t="s">
        <v>987</v>
      </c>
      <c r="D391" s="118" t="s">
        <v>4978</v>
      </c>
      <c r="E391" s="118" t="s">
        <v>4126</v>
      </c>
      <c r="F391" s="118" t="s">
        <v>4200</v>
      </c>
      <c r="G391" s="118" t="s">
        <v>910</v>
      </c>
      <c r="H391" s="119" t="s">
        <v>4977</v>
      </c>
      <c r="K391" s="118" t="s">
        <v>3614</v>
      </c>
      <c r="L391" s="120">
        <v>1</v>
      </c>
      <c r="M391" s="120">
        <v>1</v>
      </c>
      <c r="N391" s="120">
        <v>0</v>
      </c>
      <c r="O391" s="117">
        <v>170508</v>
      </c>
      <c r="R391" s="118" t="s">
        <v>3939</v>
      </c>
      <c r="S391" s="120">
        <v>0</v>
      </c>
      <c r="T391" s="118" t="s">
        <v>4187</v>
      </c>
      <c r="W391" s="118" t="s">
        <v>3939</v>
      </c>
      <c r="X391" s="120">
        <v>0</v>
      </c>
      <c r="Z391" s="120">
        <v>0</v>
      </c>
      <c r="AB391" s="118" t="s">
        <v>5996</v>
      </c>
      <c r="AC391" s="118" t="s">
        <v>5997</v>
      </c>
      <c r="AD391" s="118" t="s">
        <v>5998</v>
      </c>
      <c r="AE391" s="120">
        <v>0</v>
      </c>
      <c r="AG391" s="120">
        <v>0</v>
      </c>
      <c r="AI391" s="120">
        <v>0</v>
      </c>
      <c r="AK391" s="120">
        <v>0</v>
      </c>
      <c r="AM391" s="118" t="s">
        <v>4010</v>
      </c>
      <c r="AO391" t="str">
        <f t="shared" si="12"/>
        <v>Herr</v>
      </c>
      <c r="AP391" s="101" t="str">
        <f t="shared" si="13"/>
        <v xml:space="preserve"> </v>
      </c>
    </row>
    <row r="392" spans="1:42" ht="15" x14ac:dyDescent="0.2">
      <c r="A392" s="117">
        <v>99028289</v>
      </c>
      <c r="B392" s="118" t="s">
        <v>1602</v>
      </c>
      <c r="C392" s="118" t="s">
        <v>957</v>
      </c>
      <c r="D392" s="118" t="s">
        <v>4980</v>
      </c>
      <c r="E392" s="118" t="s">
        <v>4470</v>
      </c>
      <c r="F392" s="118" t="s">
        <v>4223</v>
      </c>
      <c r="G392" s="118" t="s">
        <v>1368</v>
      </c>
      <c r="H392" s="119" t="s">
        <v>4979</v>
      </c>
      <c r="I392" s="118" t="s">
        <v>6089</v>
      </c>
      <c r="K392" s="118" t="s">
        <v>3798</v>
      </c>
      <c r="L392" s="120">
        <v>1</v>
      </c>
      <c r="M392" s="120">
        <v>1</v>
      </c>
      <c r="N392" s="120">
        <v>0</v>
      </c>
      <c r="O392" s="117">
        <v>121313</v>
      </c>
      <c r="P392" s="118" t="s">
        <v>4220</v>
      </c>
      <c r="R392" s="118" t="s">
        <v>3927</v>
      </c>
      <c r="S392" s="120">
        <v>1</v>
      </c>
      <c r="W392" s="118" t="s">
        <v>3927</v>
      </c>
      <c r="X392" s="120">
        <v>0</v>
      </c>
      <c r="Z392" s="120">
        <v>0</v>
      </c>
      <c r="AB392" s="118" t="s">
        <v>5996</v>
      </c>
      <c r="AC392" s="118" t="s">
        <v>5997</v>
      </c>
      <c r="AD392" s="118" t="s">
        <v>5998</v>
      </c>
      <c r="AE392" s="120">
        <v>0</v>
      </c>
      <c r="AG392" s="120">
        <v>0</v>
      </c>
      <c r="AI392" s="120">
        <v>0</v>
      </c>
      <c r="AK392" s="120">
        <v>1</v>
      </c>
      <c r="AL392" s="118" t="s">
        <v>4003</v>
      </c>
      <c r="AM392" s="118" t="s">
        <v>4129</v>
      </c>
      <c r="AO392" t="str">
        <f t="shared" si="12"/>
        <v>Herr</v>
      </c>
      <c r="AP392" s="101" t="str">
        <f t="shared" si="13"/>
        <v>VV</v>
      </c>
    </row>
    <row r="393" spans="1:42" ht="15" x14ac:dyDescent="0.2">
      <c r="A393" s="117">
        <v>99028290</v>
      </c>
      <c r="B393" s="118" t="s">
        <v>3069</v>
      </c>
      <c r="C393" s="118" t="s">
        <v>115</v>
      </c>
      <c r="D393" s="118" t="s">
        <v>4982</v>
      </c>
      <c r="E393" s="118" t="s">
        <v>4403</v>
      </c>
      <c r="F393" s="118" t="s">
        <v>4983</v>
      </c>
      <c r="G393" s="118" t="s">
        <v>3071</v>
      </c>
      <c r="H393" s="119" t="s">
        <v>4981</v>
      </c>
      <c r="K393" s="118" t="s">
        <v>3680</v>
      </c>
      <c r="L393" s="120">
        <v>1</v>
      </c>
      <c r="M393" s="120">
        <v>1</v>
      </c>
      <c r="N393" s="120">
        <v>0</v>
      </c>
      <c r="O393" s="117">
        <v>205200</v>
      </c>
      <c r="R393" s="118" t="s">
        <v>3919</v>
      </c>
      <c r="S393" s="120">
        <v>0</v>
      </c>
      <c r="T393" s="118" t="s">
        <v>4187</v>
      </c>
      <c r="W393" s="118" t="s">
        <v>3919</v>
      </c>
      <c r="X393" s="120">
        <v>0</v>
      </c>
      <c r="Z393" s="120">
        <v>0</v>
      </c>
      <c r="AB393" s="118" t="s">
        <v>5996</v>
      </c>
      <c r="AC393" s="118" t="s">
        <v>5997</v>
      </c>
      <c r="AD393" s="118" t="s">
        <v>5998</v>
      </c>
      <c r="AE393" s="120">
        <v>0</v>
      </c>
      <c r="AG393" s="120">
        <v>0</v>
      </c>
      <c r="AI393" s="120">
        <v>0</v>
      </c>
      <c r="AK393" s="120">
        <v>0</v>
      </c>
      <c r="AM393" s="118" t="s">
        <v>4010</v>
      </c>
      <c r="AO393" t="str">
        <f t="shared" si="12"/>
        <v>Herr</v>
      </c>
      <c r="AP393" s="101" t="str">
        <f t="shared" si="13"/>
        <v xml:space="preserve"> </v>
      </c>
    </row>
    <row r="394" spans="1:42" ht="15" x14ac:dyDescent="0.2">
      <c r="A394" s="117">
        <v>99028291</v>
      </c>
      <c r="B394" s="118" t="s">
        <v>293</v>
      </c>
      <c r="C394" s="118" t="s">
        <v>55</v>
      </c>
      <c r="D394" s="118" t="s">
        <v>4985</v>
      </c>
      <c r="E394" s="118" t="s">
        <v>4052</v>
      </c>
      <c r="F394" s="118" t="s">
        <v>1787</v>
      </c>
      <c r="G394" s="118" t="s">
        <v>1400</v>
      </c>
      <c r="H394" s="119" t="s">
        <v>4984</v>
      </c>
      <c r="L394" s="120">
        <v>1</v>
      </c>
      <c r="M394" s="120">
        <v>1</v>
      </c>
      <c r="N394" s="120">
        <v>0</v>
      </c>
      <c r="O394" s="117">
        <v>136071</v>
      </c>
      <c r="P394" s="118" t="s">
        <v>3986</v>
      </c>
      <c r="R394" s="118" t="s">
        <v>3953</v>
      </c>
      <c r="S394" s="120">
        <v>0</v>
      </c>
      <c r="W394" s="118" t="s">
        <v>3953</v>
      </c>
      <c r="X394" s="120">
        <v>0</v>
      </c>
      <c r="Z394" s="120">
        <v>0</v>
      </c>
      <c r="AB394" s="118" t="s">
        <v>5996</v>
      </c>
      <c r="AC394" s="118" t="s">
        <v>5997</v>
      </c>
      <c r="AD394" s="118" t="s">
        <v>5998</v>
      </c>
      <c r="AE394" s="120">
        <v>0</v>
      </c>
      <c r="AG394" s="120">
        <v>0</v>
      </c>
      <c r="AI394" s="120">
        <v>0</v>
      </c>
      <c r="AK394" s="120">
        <v>1</v>
      </c>
      <c r="AL394" s="118" t="s">
        <v>3953</v>
      </c>
      <c r="AM394" s="118" t="s">
        <v>3985</v>
      </c>
      <c r="AO394" t="str">
        <f t="shared" si="12"/>
        <v>Herr</v>
      </c>
      <c r="AP394" s="101" t="str">
        <f t="shared" si="13"/>
        <v xml:space="preserve"> </v>
      </c>
    </row>
    <row r="395" spans="1:42" ht="15" x14ac:dyDescent="0.2">
      <c r="A395" s="117">
        <v>99028292</v>
      </c>
      <c r="B395" s="118" t="s">
        <v>396</v>
      </c>
      <c r="C395" s="118" t="s">
        <v>982</v>
      </c>
      <c r="D395" s="118" t="s">
        <v>4189</v>
      </c>
      <c r="E395" s="118" t="s">
        <v>4052</v>
      </c>
      <c r="F395" s="118" t="s">
        <v>4191</v>
      </c>
      <c r="G395" s="118" t="s">
        <v>1386</v>
      </c>
      <c r="H395" s="119" t="s">
        <v>4986</v>
      </c>
      <c r="K395" s="118" t="s">
        <v>3369</v>
      </c>
      <c r="L395" s="120">
        <v>1</v>
      </c>
      <c r="M395" s="120">
        <v>1</v>
      </c>
      <c r="N395" s="120">
        <v>0</v>
      </c>
      <c r="O395" s="117">
        <v>100755</v>
      </c>
      <c r="P395" s="118" t="s">
        <v>4041</v>
      </c>
      <c r="Q395" s="118" t="s">
        <v>6000</v>
      </c>
      <c r="R395" s="118" t="s">
        <v>3931</v>
      </c>
      <c r="S395" s="120">
        <v>0</v>
      </c>
      <c r="W395" s="118" t="s">
        <v>3931</v>
      </c>
      <c r="X395" s="120">
        <v>0</v>
      </c>
      <c r="Z395" s="120">
        <v>0</v>
      </c>
      <c r="AB395" s="118" t="s">
        <v>5996</v>
      </c>
      <c r="AC395" s="118" t="s">
        <v>5997</v>
      </c>
      <c r="AD395" s="118" t="s">
        <v>5998</v>
      </c>
      <c r="AE395" s="120">
        <v>0</v>
      </c>
      <c r="AG395" s="120">
        <v>0</v>
      </c>
      <c r="AI395" s="120">
        <v>0</v>
      </c>
      <c r="AK395" s="120">
        <v>1</v>
      </c>
      <c r="AL395" s="118" t="s">
        <v>4196</v>
      </c>
      <c r="AM395" s="118" t="s">
        <v>3985</v>
      </c>
      <c r="AO395" t="str">
        <f t="shared" si="12"/>
        <v>Herr</v>
      </c>
      <c r="AP395" s="101" t="str">
        <f t="shared" si="13"/>
        <v xml:space="preserve"> </v>
      </c>
    </row>
    <row r="396" spans="1:42" ht="15" x14ac:dyDescent="0.2">
      <c r="A396" s="117">
        <v>99028293</v>
      </c>
      <c r="B396" s="118" t="s">
        <v>1696</v>
      </c>
      <c r="C396" s="118" t="s">
        <v>58</v>
      </c>
      <c r="D396" s="118" t="s">
        <v>4988</v>
      </c>
      <c r="E396" s="118" t="s">
        <v>4225</v>
      </c>
      <c r="F396" s="118" t="s">
        <v>1782</v>
      </c>
      <c r="G396" s="118" t="s">
        <v>1399</v>
      </c>
      <c r="H396" s="119" t="s">
        <v>4987</v>
      </c>
      <c r="K396" s="118" t="s">
        <v>3760</v>
      </c>
      <c r="L396" s="120">
        <v>1</v>
      </c>
      <c r="M396" s="120">
        <v>1</v>
      </c>
      <c r="N396" s="120">
        <v>0</v>
      </c>
      <c r="O396" s="117">
        <v>173913</v>
      </c>
      <c r="P396" s="118" t="s">
        <v>4153</v>
      </c>
      <c r="R396" s="118" t="s">
        <v>3929</v>
      </c>
      <c r="S396" s="120">
        <v>0</v>
      </c>
      <c r="W396" s="118" t="s">
        <v>3929</v>
      </c>
      <c r="X396" s="120">
        <v>0</v>
      </c>
      <c r="Z396" s="120">
        <v>0</v>
      </c>
      <c r="AB396" s="118" t="s">
        <v>5996</v>
      </c>
      <c r="AC396" s="118" t="s">
        <v>5997</v>
      </c>
      <c r="AD396" s="118" t="s">
        <v>5998</v>
      </c>
      <c r="AE396" s="120">
        <v>0</v>
      </c>
      <c r="AG396" s="120">
        <v>0</v>
      </c>
      <c r="AI396" s="120">
        <v>0</v>
      </c>
      <c r="AK396" s="120">
        <v>1</v>
      </c>
      <c r="AL396" s="118" t="s">
        <v>4167</v>
      </c>
      <c r="AM396" s="118" t="s">
        <v>3990</v>
      </c>
      <c r="AO396" t="str">
        <f t="shared" si="12"/>
        <v>Herr</v>
      </c>
      <c r="AP396" s="101" t="str">
        <f t="shared" si="13"/>
        <v xml:space="preserve"> </v>
      </c>
    </row>
    <row r="397" spans="1:42" ht="15" x14ac:dyDescent="0.2">
      <c r="A397" s="117">
        <v>99028294</v>
      </c>
      <c r="B397" s="118" t="s">
        <v>294</v>
      </c>
      <c r="C397" s="118" t="s">
        <v>73</v>
      </c>
      <c r="D397" s="118" t="s">
        <v>4164</v>
      </c>
      <c r="E397" s="118" t="s">
        <v>4133</v>
      </c>
      <c r="F397" s="118" t="s">
        <v>4990</v>
      </c>
      <c r="G397" s="118" t="s">
        <v>1024</v>
      </c>
      <c r="H397" s="119" t="s">
        <v>4989</v>
      </c>
      <c r="K397" s="118" t="s">
        <v>3757</v>
      </c>
      <c r="L397" s="120">
        <v>1</v>
      </c>
      <c r="M397" s="120">
        <v>1</v>
      </c>
      <c r="N397" s="120">
        <v>0</v>
      </c>
      <c r="O397" s="117">
        <v>132200</v>
      </c>
      <c r="P397" s="118" t="s">
        <v>4340</v>
      </c>
      <c r="Q397" s="118" t="s">
        <v>6000</v>
      </c>
      <c r="R397" s="118" t="s">
        <v>3931</v>
      </c>
      <c r="S397" s="120">
        <v>0</v>
      </c>
      <c r="T397" s="118" t="s">
        <v>4340</v>
      </c>
      <c r="W397" s="118" t="s">
        <v>3931</v>
      </c>
      <c r="X397" s="120">
        <v>0</v>
      </c>
      <c r="Z397" s="120">
        <v>0</v>
      </c>
      <c r="AB397" s="118" t="s">
        <v>5996</v>
      </c>
      <c r="AC397" s="118" t="s">
        <v>5997</v>
      </c>
      <c r="AD397" s="118" t="s">
        <v>5998</v>
      </c>
      <c r="AE397" s="120">
        <v>0</v>
      </c>
      <c r="AG397" s="120">
        <v>0</v>
      </c>
      <c r="AI397" s="120">
        <v>0</v>
      </c>
      <c r="AK397" s="120">
        <v>1</v>
      </c>
      <c r="AL397" s="118" t="s">
        <v>3931</v>
      </c>
      <c r="AM397" s="118" t="s">
        <v>4024</v>
      </c>
      <c r="AO397" t="str">
        <f t="shared" si="12"/>
        <v>Herr</v>
      </c>
      <c r="AP397" s="101" t="str">
        <f t="shared" si="13"/>
        <v xml:space="preserve"> </v>
      </c>
    </row>
    <row r="398" spans="1:42" ht="15" x14ac:dyDescent="0.2">
      <c r="A398" s="117">
        <v>99028295</v>
      </c>
      <c r="B398" s="118" t="s">
        <v>294</v>
      </c>
      <c r="C398" s="118" t="s">
        <v>94</v>
      </c>
      <c r="D398" s="118" t="s">
        <v>4993</v>
      </c>
      <c r="E398" s="118" t="s">
        <v>4203</v>
      </c>
      <c r="F398" s="118" t="s">
        <v>4234</v>
      </c>
      <c r="G398" s="118" t="s">
        <v>902</v>
      </c>
      <c r="H398" s="119" t="s">
        <v>4992</v>
      </c>
      <c r="K398" s="118" t="s">
        <v>3672</v>
      </c>
      <c r="L398" s="120">
        <v>1</v>
      </c>
      <c r="M398" s="120">
        <v>1</v>
      </c>
      <c r="N398" s="120">
        <v>0</v>
      </c>
      <c r="O398" s="117">
        <v>201414</v>
      </c>
      <c r="P398" s="118" t="s">
        <v>4231</v>
      </c>
      <c r="R398" s="118" t="s">
        <v>3927</v>
      </c>
      <c r="S398" s="120">
        <v>0</v>
      </c>
      <c r="T398" s="118" t="s">
        <v>4991</v>
      </c>
      <c r="U398" s="118" t="s">
        <v>6090</v>
      </c>
      <c r="V398" s="118" t="s">
        <v>6014</v>
      </c>
      <c r="W398" s="118" t="s">
        <v>3927</v>
      </c>
      <c r="X398" s="120">
        <v>0</v>
      </c>
      <c r="Z398" s="120">
        <v>0</v>
      </c>
      <c r="AB398" s="118" t="s">
        <v>5996</v>
      </c>
      <c r="AC398" s="118" t="s">
        <v>5997</v>
      </c>
      <c r="AD398" s="118" t="s">
        <v>5998</v>
      </c>
      <c r="AE398" s="120">
        <v>0</v>
      </c>
      <c r="AG398" s="120">
        <v>0</v>
      </c>
      <c r="AI398" s="120">
        <v>0</v>
      </c>
      <c r="AK398" s="120">
        <v>0</v>
      </c>
      <c r="AM398" s="118" t="s">
        <v>4010</v>
      </c>
      <c r="AO398" t="str">
        <f t="shared" si="12"/>
        <v>Herr</v>
      </c>
      <c r="AP398" s="101" t="str">
        <f t="shared" si="13"/>
        <v xml:space="preserve"> </v>
      </c>
    </row>
    <row r="399" spans="1:42" ht="15" x14ac:dyDescent="0.2">
      <c r="A399" s="117">
        <v>99028296</v>
      </c>
      <c r="B399" s="118" t="s">
        <v>295</v>
      </c>
      <c r="C399" s="118" t="s">
        <v>81</v>
      </c>
      <c r="D399" s="118" t="s">
        <v>4995</v>
      </c>
      <c r="E399" s="118" t="s">
        <v>4159</v>
      </c>
      <c r="F399" s="118" t="s">
        <v>4776</v>
      </c>
      <c r="G399" s="118" t="s">
        <v>1400</v>
      </c>
      <c r="H399" s="119" t="s">
        <v>4994</v>
      </c>
      <c r="K399" s="118" t="s">
        <v>3596</v>
      </c>
      <c r="L399" s="120">
        <v>1</v>
      </c>
      <c r="M399" s="120">
        <v>1</v>
      </c>
      <c r="N399" s="120">
        <v>0</v>
      </c>
      <c r="O399" s="117">
        <v>167853</v>
      </c>
      <c r="P399" s="118" t="s">
        <v>4058</v>
      </c>
      <c r="R399" s="118" t="s">
        <v>3918</v>
      </c>
      <c r="S399" s="120">
        <v>0</v>
      </c>
      <c r="W399" s="118" t="s">
        <v>3918</v>
      </c>
      <c r="X399" s="120">
        <v>0</v>
      </c>
      <c r="Z399" s="120">
        <v>0</v>
      </c>
      <c r="AB399" s="118" t="s">
        <v>5996</v>
      </c>
      <c r="AC399" s="118" t="s">
        <v>5997</v>
      </c>
      <c r="AD399" s="118" t="s">
        <v>5998</v>
      </c>
      <c r="AE399" s="120">
        <v>0</v>
      </c>
      <c r="AG399" s="120">
        <v>0</v>
      </c>
      <c r="AI399" s="120">
        <v>0</v>
      </c>
      <c r="AK399" s="120">
        <v>0</v>
      </c>
      <c r="AM399" s="118" t="s">
        <v>4010</v>
      </c>
      <c r="AO399" t="str">
        <f t="shared" si="12"/>
        <v>Herr</v>
      </c>
      <c r="AP399" s="101" t="str">
        <f t="shared" si="13"/>
        <v xml:space="preserve"> </v>
      </c>
    </row>
    <row r="400" spans="1:42" ht="15" x14ac:dyDescent="0.2">
      <c r="A400" s="117">
        <v>99028297</v>
      </c>
      <c r="B400" s="118" t="s">
        <v>295</v>
      </c>
      <c r="C400" s="118" t="s">
        <v>73</v>
      </c>
      <c r="D400" s="118" t="s">
        <v>4997</v>
      </c>
      <c r="E400" s="118" t="s">
        <v>4277</v>
      </c>
      <c r="F400" s="118" t="s">
        <v>4152</v>
      </c>
      <c r="G400" s="118" t="s">
        <v>898</v>
      </c>
      <c r="H400" s="119" t="s">
        <v>4996</v>
      </c>
      <c r="K400" s="118" t="s">
        <v>3833</v>
      </c>
      <c r="L400" s="120">
        <v>1</v>
      </c>
      <c r="M400" s="120">
        <v>1</v>
      </c>
      <c r="N400" s="120">
        <v>0</v>
      </c>
      <c r="O400" s="117">
        <v>163365</v>
      </c>
      <c r="P400" s="118" t="s">
        <v>4796</v>
      </c>
      <c r="R400" s="118" t="s">
        <v>3933</v>
      </c>
      <c r="S400" s="120">
        <v>0</v>
      </c>
      <c r="W400" s="118" t="s">
        <v>3933</v>
      </c>
      <c r="X400" s="120">
        <v>0</v>
      </c>
      <c r="Z400" s="120">
        <v>0</v>
      </c>
      <c r="AB400" s="118" t="s">
        <v>5996</v>
      </c>
      <c r="AC400" s="118" t="s">
        <v>5997</v>
      </c>
      <c r="AD400" s="118" t="s">
        <v>5998</v>
      </c>
      <c r="AE400" s="120">
        <v>0</v>
      </c>
      <c r="AG400" s="120">
        <v>0</v>
      </c>
      <c r="AI400" s="120">
        <v>0</v>
      </c>
      <c r="AK400" s="120">
        <v>1</v>
      </c>
      <c r="AL400" s="118" t="s">
        <v>4319</v>
      </c>
      <c r="AM400" s="118" t="s">
        <v>4149</v>
      </c>
      <c r="AO400" t="str">
        <f t="shared" si="12"/>
        <v>Herr</v>
      </c>
      <c r="AP400" s="101" t="str">
        <f t="shared" si="13"/>
        <v xml:space="preserve"> </v>
      </c>
    </row>
    <row r="401" spans="1:42" ht="15" x14ac:dyDescent="0.2">
      <c r="A401" s="117">
        <v>99028270</v>
      </c>
      <c r="B401" s="118" t="s">
        <v>295</v>
      </c>
      <c r="C401" s="118" t="s">
        <v>55</v>
      </c>
      <c r="D401" s="118" t="s">
        <v>5001</v>
      </c>
      <c r="E401" s="118" t="s">
        <v>4171</v>
      </c>
      <c r="F401" s="118" t="s">
        <v>3169</v>
      </c>
      <c r="G401" s="118" t="s">
        <v>921</v>
      </c>
      <c r="H401" s="119" t="s">
        <v>5000</v>
      </c>
      <c r="K401" s="124"/>
      <c r="L401" s="120">
        <v>1</v>
      </c>
      <c r="M401" s="120">
        <v>0</v>
      </c>
      <c r="N401" s="120">
        <v>0</v>
      </c>
      <c r="O401" s="124"/>
      <c r="P401" s="118" t="s">
        <v>4058</v>
      </c>
      <c r="Q401" s="118" t="s">
        <v>6000</v>
      </c>
      <c r="R401" s="118" t="s">
        <v>3932</v>
      </c>
      <c r="S401" s="120">
        <v>0</v>
      </c>
      <c r="W401" s="124"/>
      <c r="X401" s="120">
        <v>0</v>
      </c>
      <c r="Z401" s="120">
        <v>0</v>
      </c>
      <c r="AB401" s="118" t="s">
        <v>5996</v>
      </c>
      <c r="AC401" s="118" t="s">
        <v>5997</v>
      </c>
      <c r="AD401" s="118" t="s">
        <v>5998</v>
      </c>
      <c r="AE401" s="120">
        <v>0</v>
      </c>
      <c r="AG401" s="120">
        <v>0</v>
      </c>
      <c r="AI401" s="120">
        <v>0</v>
      </c>
      <c r="AK401" s="120">
        <v>0</v>
      </c>
      <c r="AL401" s="124"/>
      <c r="AM401" s="118" t="s">
        <v>4010</v>
      </c>
      <c r="AO401" t="str">
        <f t="shared" si="12"/>
        <v>Herr</v>
      </c>
      <c r="AP401" s="101" t="str">
        <f t="shared" si="13"/>
        <v xml:space="preserve"> </v>
      </c>
    </row>
    <row r="402" spans="1:42" ht="15" x14ac:dyDescent="0.2">
      <c r="A402" s="117">
        <v>99028298</v>
      </c>
      <c r="B402" s="118" t="s">
        <v>295</v>
      </c>
      <c r="C402" s="118" t="s">
        <v>55</v>
      </c>
      <c r="D402" s="118" t="s">
        <v>4283</v>
      </c>
      <c r="E402" s="118" t="s">
        <v>4122</v>
      </c>
      <c r="F402" s="118" t="s">
        <v>4999</v>
      </c>
      <c r="G402" s="118" t="s">
        <v>908</v>
      </c>
      <c r="H402" s="119" t="s">
        <v>4998</v>
      </c>
      <c r="K402" s="125" t="s">
        <v>3872</v>
      </c>
      <c r="L402" s="120">
        <v>1</v>
      </c>
      <c r="M402" s="120">
        <v>1</v>
      </c>
      <c r="N402" s="120">
        <v>0</v>
      </c>
      <c r="O402" s="101">
        <v>100398</v>
      </c>
      <c r="P402" s="118" t="s">
        <v>4016</v>
      </c>
      <c r="Q402" s="118" t="s">
        <v>6000</v>
      </c>
      <c r="R402" s="118" t="s">
        <v>3923</v>
      </c>
      <c r="S402" s="120">
        <v>0</v>
      </c>
      <c r="W402" s="125" t="s">
        <v>3923</v>
      </c>
      <c r="X402" s="120">
        <v>0</v>
      </c>
      <c r="Z402" s="120">
        <v>0</v>
      </c>
      <c r="AB402" s="118" t="s">
        <v>5996</v>
      </c>
      <c r="AC402" s="118" t="s">
        <v>5997</v>
      </c>
      <c r="AD402" s="118" t="s">
        <v>5998</v>
      </c>
      <c r="AE402" s="120">
        <v>0</v>
      </c>
      <c r="AG402" s="120">
        <v>0</v>
      </c>
      <c r="AI402" s="120">
        <v>0</v>
      </c>
      <c r="AK402" s="120">
        <v>1</v>
      </c>
      <c r="AL402" s="125" t="s">
        <v>4119</v>
      </c>
      <c r="AM402" s="118" t="s">
        <v>3990</v>
      </c>
      <c r="AO402" t="str">
        <f t="shared" si="12"/>
        <v>Herr</v>
      </c>
      <c r="AP402" s="101" t="str">
        <f t="shared" si="13"/>
        <v xml:space="preserve"> </v>
      </c>
    </row>
    <row r="403" spans="1:42" ht="15" x14ac:dyDescent="0.2">
      <c r="A403" s="117">
        <v>99028269</v>
      </c>
      <c r="B403" s="118" t="s">
        <v>295</v>
      </c>
      <c r="C403" s="118" t="s">
        <v>1000</v>
      </c>
      <c r="D403" s="118" t="s">
        <v>3194</v>
      </c>
      <c r="E403" s="118" t="s">
        <v>4171</v>
      </c>
      <c r="F403" s="118" t="s">
        <v>1778</v>
      </c>
      <c r="G403" s="118" t="s">
        <v>1378</v>
      </c>
      <c r="H403" s="119" t="s">
        <v>5002</v>
      </c>
      <c r="K403" s="118" t="s">
        <v>3501</v>
      </c>
      <c r="L403" s="120">
        <v>1</v>
      </c>
      <c r="M403" s="120">
        <v>1</v>
      </c>
      <c r="N403" s="120">
        <v>0</v>
      </c>
      <c r="O403" s="117">
        <v>140296</v>
      </c>
      <c r="P403" s="118" t="s">
        <v>4025</v>
      </c>
      <c r="R403" s="118" t="s">
        <v>3939</v>
      </c>
      <c r="S403" s="120">
        <v>0</v>
      </c>
      <c r="W403" s="118" t="s">
        <v>3939</v>
      </c>
      <c r="X403" s="120">
        <v>0</v>
      </c>
      <c r="Z403" s="120">
        <v>0</v>
      </c>
      <c r="AB403" s="118" t="s">
        <v>5996</v>
      </c>
      <c r="AC403" s="118" t="s">
        <v>5997</v>
      </c>
      <c r="AD403" s="118" t="s">
        <v>5998</v>
      </c>
      <c r="AE403" s="120">
        <v>0</v>
      </c>
      <c r="AG403" s="120">
        <v>0</v>
      </c>
      <c r="AI403" s="120">
        <v>0</v>
      </c>
      <c r="AK403" s="120">
        <v>1</v>
      </c>
      <c r="AL403" s="118" t="s">
        <v>4033</v>
      </c>
      <c r="AM403" s="118" t="s">
        <v>4024</v>
      </c>
      <c r="AO403" t="str">
        <f t="shared" si="12"/>
        <v>Herr</v>
      </c>
      <c r="AP403" s="101" t="str">
        <f t="shared" si="13"/>
        <v xml:space="preserve"> </v>
      </c>
    </row>
    <row r="404" spans="1:42" ht="15" x14ac:dyDescent="0.2">
      <c r="A404" s="117">
        <v>99028267</v>
      </c>
      <c r="B404" s="118" t="s">
        <v>295</v>
      </c>
      <c r="C404" s="118" t="s">
        <v>79</v>
      </c>
      <c r="D404" s="118" t="s">
        <v>5004</v>
      </c>
      <c r="E404" s="118" t="s">
        <v>5005</v>
      </c>
      <c r="F404" s="118" t="s">
        <v>4057</v>
      </c>
      <c r="G404" s="118" t="s">
        <v>897</v>
      </c>
      <c r="H404" s="119" t="s">
        <v>5003</v>
      </c>
      <c r="L404" s="120">
        <v>1</v>
      </c>
      <c r="M404" s="120">
        <v>1</v>
      </c>
      <c r="N404" s="120">
        <v>0</v>
      </c>
      <c r="O404" s="117">
        <v>152533</v>
      </c>
      <c r="P404" s="118" t="s">
        <v>4054</v>
      </c>
      <c r="R404" s="118" t="s">
        <v>3953</v>
      </c>
      <c r="S404" s="120">
        <v>0</v>
      </c>
      <c r="W404" s="118" t="s">
        <v>3953</v>
      </c>
      <c r="X404" s="120">
        <v>0</v>
      </c>
      <c r="Z404" s="120">
        <v>0</v>
      </c>
      <c r="AB404" s="118" t="s">
        <v>5996</v>
      </c>
      <c r="AC404" s="118" t="s">
        <v>5997</v>
      </c>
      <c r="AD404" s="118" t="s">
        <v>5998</v>
      </c>
      <c r="AE404" s="120">
        <v>0</v>
      </c>
      <c r="AG404" s="120">
        <v>0</v>
      </c>
      <c r="AI404" s="120">
        <v>0</v>
      </c>
      <c r="AK404" s="120">
        <v>1</v>
      </c>
      <c r="AL404" s="118" t="s">
        <v>3937</v>
      </c>
      <c r="AM404" s="118" t="s">
        <v>4034</v>
      </c>
      <c r="AO404" t="str">
        <f t="shared" si="12"/>
        <v>Herr</v>
      </c>
      <c r="AP404" s="101" t="str">
        <f t="shared" si="13"/>
        <v xml:space="preserve"> </v>
      </c>
    </row>
    <row r="405" spans="1:42" ht="15" x14ac:dyDescent="0.2">
      <c r="A405" s="117">
        <v>99028241</v>
      </c>
      <c r="B405" s="118" t="s">
        <v>719</v>
      </c>
      <c r="C405" s="118" t="s">
        <v>57</v>
      </c>
      <c r="D405" s="118" t="s">
        <v>4189</v>
      </c>
      <c r="E405" s="118" t="s">
        <v>4038</v>
      </c>
      <c r="F405" s="118" t="s">
        <v>4191</v>
      </c>
      <c r="G405" s="118" t="s">
        <v>1386</v>
      </c>
      <c r="H405" s="119" t="s">
        <v>5006</v>
      </c>
      <c r="K405" s="118" t="s">
        <v>6200</v>
      </c>
      <c r="L405" s="120">
        <v>1</v>
      </c>
      <c r="M405" s="120">
        <v>1</v>
      </c>
      <c r="N405" s="120">
        <v>0</v>
      </c>
      <c r="O405" s="117">
        <v>201646</v>
      </c>
      <c r="R405" s="118" t="s">
        <v>3928</v>
      </c>
      <c r="S405" s="120">
        <v>0</v>
      </c>
      <c r="T405" s="118" t="s">
        <v>4226</v>
      </c>
      <c r="W405" s="118" t="s">
        <v>3928</v>
      </c>
      <c r="X405" s="120">
        <v>0</v>
      </c>
      <c r="Z405" s="120">
        <v>0</v>
      </c>
      <c r="AB405" s="118" t="s">
        <v>5996</v>
      </c>
      <c r="AC405" s="118" t="s">
        <v>5997</v>
      </c>
      <c r="AD405" s="118" t="s">
        <v>5998</v>
      </c>
      <c r="AE405" s="120">
        <v>0</v>
      </c>
      <c r="AG405" s="120">
        <v>0</v>
      </c>
      <c r="AI405" s="120">
        <v>0</v>
      </c>
      <c r="AK405" s="120">
        <v>1</v>
      </c>
      <c r="AL405" s="118" t="s">
        <v>4196</v>
      </c>
      <c r="AM405" s="118" t="s">
        <v>3985</v>
      </c>
      <c r="AO405" t="str">
        <f t="shared" si="12"/>
        <v>Herr</v>
      </c>
      <c r="AP405" s="101" t="str">
        <f t="shared" si="13"/>
        <v xml:space="preserve"> </v>
      </c>
    </row>
    <row r="406" spans="1:42" ht="15" x14ac:dyDescent="0.2">
      <c r="A406" s="117">
        <v>99028242</v>
      </c>
      <c r="B406" s="118" t="s">
        <v>335</v>
      </c>
      <c r="C406" s="118" t="s">
        <v>55</v>
      </c>
      <c r="D406" s="118" t="s">
        <v>35</v>
      </c>
      <c r="E406" s="118" t="s">
        <v>4007</v>
      </c>
      <c r="F406" s="118" t="s">
        <v>1775</v>
      </c>
      <c r="G406" s="118" t="s">
        <v>1383</v>
      </c>
      <c r="H406" s="119" t="s">
        <v>5007</v>
      </c>
      <c r="K406" s="118" t="s">
        <v>3366</v>
      </c>
      <c r="L406" s="120">
        <v>1</v>
      </c>
      <c r="M406" s="120">
        <v>1</v>
      </c>
      <c r="N406" s="120">
        <v>0</v>
      </c>
      <c r="O406" s="117">
        <v>100421</v>
      </c>
      <c r="P406" s="118" t="s">
        <v>4103</v>
      </c>
      <c r="Q406" s="118" t="s">
        <v>6000</v>
      </c>
      <c r="R406" s="118" t="s">
        <v>3920</v>
      </c>
      <c r="S406" s="120">
        <v>0</v>
      </c>
      <c r="W406" s="118" t="s">
        <v>3920</v>
      </c>
      <c r="X406" s="120">
        <v>0</v>
      </c>
      <c r="Z406" s="120">
        <v>0</v>
      </c>
      <c r="AB406" s="118" t="s">
        <v>5996</v>
      </c>
      <c r="AC406" s="118" t="s">
        <v>5997</v>
      </c>
      <c r="AD406" s="118" t="s">
        <v>5998</v>
      </c>
      <c r="AE406" s="120">
        <v>0</v>
      </c>
      <c r="AG406" s="120">
        <v>0</v>
      </c>
      <c r="AI406" s="120">
        <v>0</v>
      </c>
      <c r="AK406" s="120">
        <v>1</v>
      </c>
      <c r="AL406" s="118" t="s">
        <v>4186</v>
      </c>
      <c r="AM406" s="118" t="s">
        <v>4096</v>
      </c>
      <c r="AO406" t="str">
        <f t="shared" si="12"/>
        <v>Herr</v>
      </c>
      <c r="AP406" s="101" t="str">
        <f t="shared" si="13"/>
        <v xml:space="preserve"> </v>
      </c>
    </row>
    <row r="407" spans="1:42" ht="15" x14ac:dyDescent="0.2">
      <c r="A407" s="117">
        <v>99028243</v>
      </c>
      <c r="B407" s="118" t="s">
        <v>951</v>
      </c>
      <c r="C407" s="118" t="s">
        <v>974</v>
      </c>
      <c r="D407" s="118" t="s">
        <v>5009</v>
      </c>
      <c r="E407" s="118" t="s">
        <v>4171</v>
      </c>
      <c r="F407" s="118" t="s">
        <v>4306</v>
      </c>
      <c r="G407" s="118" t="s">
        <v>912</v>
      </c>
      <c r="H407" s="119" t="s">
        <v>5008</v>
      </c>
      <c r="L407" s="120">
        <v>1</v>
      </c>
      <c r="M407" s="120">
        <v>1</v>
      </c>
      <c r="N407" s="120">
        <v>0</v>
      </c>
      <c r="O407" s="117">
        <v>107194</v>
      </c>
      <c r="P407" s="118" t="s">
        <v>4303</v>
      </c>
      <c r="R407" s="118" t="s">
        <v>3938</v>
      </c>
      <c r="S407" s="120">
        <v>0</v>
      </c>
      <c r="W407" s="118" t="s">
        <v>3938</v>
      </c>
      <c r="X407" s="120">
        <v>0</v>
      </c>
      <c r="Z407" s="120">
        <v>0</v>
      </c>
      <c r="AB407" s="118" t="s">
        <v>5996</v>
      </c>
      <c r="AC407" s="118" t="s">
        <v>5997</v>
      </c>
      <c r="AD407" s="118" t="s">
        <v>5998</v>
      </c>
      <c r="AE407" s="120">
        <v>0</v>
      </c>
      <c r="AG407" s="120">
        <v>0</v>
      </c>
      <c r="AI407" s="120">
        <v>0</v>
      </c>
      <c r="AK407" s="120">
        <v>0</v>
      </c>
      <c r="AM407" s="118" t="s">
        <v>4010</v>
      </c>
      <c r="AO407" t="str">
        <f t="shared" si="12"/>
        <v>Herr</v>
      </c>
      <c r="AP407" s="101" t="str">
        <f t="shared" si="13"/>
        <v xml:space="preserve"> </v>
      </c>
    </row>
    <row r="408" spans="1:42" ht="15" x14ac:dyDescent="0.2">
      <c r="A408" s="117">
        <v>99028244</v>
      </c>
      <c r="B408" s="118" t="s">
        <v>1226</v>
      </c>
      <c r="C408" s="118" t="s">
        <v>964</v>
      </c>
      <c r="D408" s="118" t="s">
        <v>5011</v>
      </c>
      <c r="E408" s="118" t="s">
        <v>4379</v>
      </c>
      <c r="F408" s="118" t="s">
        <v>4967</v>
      </c>
      <c r="G408" s="118" t="s">
        <v>3234</v>
      </c>
      <c r="H408" s="119" t="s">
        <v>5010</v>
      </c>
      <c r="K408" s="118" t="s">
        <v>3799</v>
      </c>
      <c r="L408" s="120">
        <v>1</v>
      </c>
      <c r="M408" s="120">
        <v>1</v>
      </c>
      <c r="N408" s="120">
        <v>0</v>
      </c>
      <c r="O408" s="117">
        <v>166882</v>
      </c>
      <c r="P408" s="118" t="s">
        <v>4281</v>
      </c>
      <c r="R408" s="118" t="s">
        <v>3917</v>
      </c>
      <c r="S408" s="120">
        <v>0</v>
      </c>
      <c r="T408" s="118" t="s">
        <v>4187</v>
      </c>
      <c r="W408" s="118" t="s">
        <v>3917</v>
      </c>
      <c r="X408" s="120">
        <v>0</v>
      </c>
      <c r="Z408" s="120">
        <v>0</v>
      </c>
      <c r="AB408" s="118" t="s">
        <v>5996</v>
      </c>
      <c r="AC408" s="118" t="s">
        <v>5997</v>
      </c>
      <c r="AD408" s="118" t="s">
        <v>5998</v>
      </c>
      <c r="AE408" s="120">
        <v>0</v>
      </c>
      <c r="AG408" s="120">
        <v>0</v>
      </c>
      <c r="AI408" s="120">
        <v>0</v>
      </c>
      <c r="AK408" s="120">
        <v>0</v>
      </c>
      <c r="AM408" s="118" t="s">
        <v>3997</v>
      </c>
      <c r="AO408" t="str">
        <f t="shared" si="12"/>
        <v>Herr</v>
      </c>
      <c r="AP408" s="101" t="str">
        <f t="shared" si="13"/>
        <v xml:space="preserve"> </v>
      </c>
    </row>
    <row r="409" spans="1:42" ht="15" x14ac:dyDescent="0.2">
      <c r="A409" s="117">
        <v>99028245</v>
      </c>
      <c r="B409" s="118" t="s">
        <v>1226</v>
      </c>
      <c r="C409" s="118" t="s">
        <v>62</v>
      </c>
      <c r="D409" s="118" t="s">
        <v>5013</v>
      </c>
      <c r="E409" s="118" t="s">
        <v>4126</v>
      </c>
      <c r="F409" s="118" t="s">
        <v>4267</v>
      </c>
      <c r="G409" s="118" t="s">
        <v>915</v>
      </c>
      <c r="H409" s="119" t="s">
        <v>5012</v>
      </c>
      <c r="L409" s="120">
        <v>1</v>
      </c>
      <c r="M409" s="120">
        <v>1</v>
      </c>
      <c r="N409" s="120">
        <v>0</v>
      </c>
      <c r="O409" s="117">
        <v>105780</v>
      </c>
      <c r="R409" s="118" t="s">
        <v>3926</v>
      </c>
      <c r="S409" s="120">
        <v>0</v>
      </c>
      <c r="T409" s="118" t="s">
        <v>4251</v>
      </c>
      <c r="W409" s="118" t="s">
        <v>3926</v>
      </c>
      <c r="X409" s="120">
        <v>0</v>
      </c>
      <c r="Z409" s="120">
        <v>0</v>
      </c>
      <c r="AB409" s="118" t="s">
        <v>5996</v>
      </c>
      <c r="AC409" s="118" t="s">
        <v>5997</v>
      </c>
      <c r="AD409" s="118" t="s">
        <v>5998</v>
      </c>
      <c r="AE409" s="120">
        <v>0</v>
      </c>
      <c r="AG409" s="120">
        <v>0</v>
      </c>
      <c r="AI409" s="120">
        <v>0</v>
      </c>
      <c r="AK409" s="120">
        <v>0</v>
      </c>
      <c r="AM409" s="118" t="s">
        <v>4129</v>
      </c>
      <c r="AO409" t="str">
        <f t="shared" si="12"/>
        <v>Herr</v>
      </c>
      <c r="AP409" s="101" t="str">
        <f t="shared" si="13"/>
        <v xml:space="preserve"> </v>
      </c>
    </row>
    <row r="410" spans="1:42" ht="15" x14ac:dyDescent="0.2">
      <c r="A410" s="117">
        <v>99028246</v>
      </c>
      <c r="B410" s="118" t="s">
        <v>3099</v>
      </c>
      <c r="C410" s="118" t="s">
        <v>187</v>
      </c>
      <c r="D410" s="118" t="s">
        <v>498</v>
      </c>
      <c r="E410" s="118" t="s">
        <v>3989</v>
      </c>
      <c r="F410" s="118" t="s">
        <v>4267</v>
      </c>
      <c r="G410" s="118" t="s">
        <v>915</v>
      </c>
      <c r="H410" s="119" t="s">
        <v>5014</v>
      </c>
      <c r="K410" s="118" t="s">
        <v>3417</v>
      </c>
      <c r="L410" s="120">
        <v>1</v>
      </c>
      <c r="M410" s="120">
        <v>1</v>
      </c>
      <c r="N410" s="120">
        <v>0</v>
      </c>
      <c r="O410" s="117">
        <v>105778</v>
      </c>
      <c r="R410" s="118" t="s">
        <v>3919</v>
      </c>
      <c r="S410" s="120">
        <v>0</v>
      </c>
      <c r="T410" s="118" t="s">
        <v>4251</v>
      </c>
      <c r="W410" s="118" t="s">
        <v>3919</v>
      </c>
      <c r="X410" s="120">
        <v>0</v>
      </c>
      <c r="Z410" s="120">
        <v>0</v>
      </c>
      <c r="AB410" s="118" t="s">
        <v>6012</v>
      </c>
      <c r="AC410" s="118" t="s">
        <v>5997</v>
      </c>
      <c r="AD410" s="118" t="s">
        <v>5998</v>
      </c>
      <c r="AE410" s="120">
        <v>0</v>
      </c>
      <c r="AG410" s="120">
        <v>0</v>
      </c>
      <c r="AI410" s="120">
        <v>0</v>
      </c>
      <c r="AK410" s="120">
        <v>0</v>
      </c>
      <c r="AM410" s="118" t="s">
        <v>4129</v>
      </c>
      <c r="AO410" t="str">
        <f t="shared" si="12"/>
        <v>Frau</v>
      </c>
      <c r="AP410" s="101" t="str">
        <f t="shared" si="13"/>
        <v xml:space="preserve"> </v>
      </c>
    </row>
    <row r="411" spans="1:42" ht="15" x14ac:dyDescent="0.2">
      <c r="A411" s="117">
        <v>99028247</v>
      </c>
      <c r="B411" s="118" t="s">
        <v>723</v>
      </c>
      <c r="C411" s="118" t="s">
        <v>62</v>
      </c>
      <c r="D411" s="118" t="s">
        <v>5016</v>
      </c>
      <c r="E411" s="118" t="s">
        <v>4069</v>
      </c>
      <c r="F411" s="118" t="s">
        <v>3170</v>
      </c>
      <c r="G411" s="118" t="s">
        <v>27</v>
      </c>
      <c r="H411" s="119" t="s">
        <v>5015</v>
      </c>
      <c r="L411" s="120">
        <v>1</v>
      </c>
      <c r="M411" s="120">
        <v>1</v>
      </c>
      <c r="N411" s="120">
        <v>0</v>
      </c>
      <c r="O411" s="117">
        <v>107697</v>
      </c>
      <c r="P411" s="118" t="s">
        <v>4066</v>
      </c>
      <c r="R411" s="118" t="s">
        <v>3931</v>
      </c>
      <c r="S411" s="120">
        <v>0</v>
      </c>
      <c r="W411" s="118" t="s">
        <v>3931</v>
      </c>
      <c r="X411" s="120">
        <v>0</v>
      </c>
      <c r="Z411" s="120">
        <v>0</v>
      </c>
      <c r="AB411" s="118" t="s">
        <v>5996</v>
      </c>
      <c r="AC411" s="118" t="s">
        <v>5997</v>
      </c>
      <c r="AD411" s="118" t="s">
        <v>5998</v>
      </c>
      <c r="AE411" s="120">
        <v>0</v>
      </c>
      <c r="AG411" s="120">
        <v>0</v>
      </c>
      <c r="AI411" s="120">
        <v>0</v>
      </c>
      <c r="AK411" s="120">
        <v>1</v>
      </c>
      <c r="AL411" s="118" t="s">
        <v>4208</v>
      </c>
      <c r="AM411" s="118" t="s">
        <v>4034</v>
      </c>
      <c r="AO411" t="str">
        <f t="shared" si="12"/>
        <v>Herr</v>
      </c>
      <c r="AP411" s="101" t="str">
        <f t="shared" si="13"/>
        <v xml:space="preserve"> </v>
      </c>
    </row>
    <row r="412" spans="1:42" ht="15" x14ac:dyDescent="0.2">
      <c r="A412" s="117">
        <v>99028248</v>
      </c>
      <c r="B412" s="118" t="s">
        <v>723</v>
      </c>
      <c r="C412" s="118" t="s">
        <v>73</v>
      </c>
      <c r="D412" s="118" t="s">
        <v>5018</v>
      </c>
      <c r="E412" s="118" t="s">
        <v>4122</v>
      </c>
      <c r="F412" s="118" t="s">
        <v>4039</v>
      </c>
      <c r="G412" s="118" t="s">
        <v>1379</v>
      </c>
      <c r="H412" s="119" t="s">
        <v>5017</v>
      </c>
      <c r="K412" s="118" t="s">
        <v>3565</v>
      </c>
      <c r="L412" s="120">
        <v>1</v>
      </c>
      <c r="M412" s="120">
        <v>1</v>
      </c>
      <c r="N412" s="120">
        <v>0</v>
      </c>
      <c r="O412" s="117">
        <v>162171</v>
      </c>
      <c r="P412" s="118" t="s">
        <v>4035</v>
      </c>
      <c r="R412" s="118" t="s">
        <v>3928</v>
      </c>
      <c r="S412" s="120">
        <v>0</v>
      </c>
      <c r="W412" s="118" t="s">
        <v>3928</v>
      </c>
      <c r="X412" s="120">
        <v>0</v>
      </c>
      <c r="Z412" s="120">
        <v>0</v>
      </c>
      <c r="AB412" s="118" t="s">
        <v>5996</v>
      </c>
      <c r="AC412" s="118" t="s">
        <v>5997</v>
      </c>
      <c r="AD412" s="118" t="s">
        <v>5998</v>
      </c>
      <c r="AE412" s="120">
        <v>0</v>
      </c>
      <c r="AG412" s="120">
        <v>0</v>
      </c>
      <c r="AI412" s="120">
        <v>0</v>
      </c>
      <c r="AK412" s="120">
        <v>0</v>
      </c>
      <c r="AM412" s="118" t="s">
        <v>4034</v>
      </c>
      <c r="AO412" t="str">
        <f t="shared" si="12"/>
        <v>Herr</v>
      </c>
      <c r="AP412" s="101" t="str">
        <f t="shared" si="13"/>
        <v xml:space="preserve"> </v>
      </c>
    </row>
    <row r="413" spans="1:42" ht="15" x14ac:dyDescent="0.2">
      <c r="A413" s="117">
        <v>99028249</v>
      </c>
      <c r="B413" s="118" t="s">
        <v>723</v>
      </c>
      <c r="C413" s="118" t="s">
        <v>1012</v>
      </c>
      <c r="D413" s="118" t="s">
        <v>4255</v>
      </c>
      <c r="E413" s="118" t="s">
        <v>4126</v>
      </c>
      <c r="F413" s="118" t="s">
        <v>1782</v>
      </c>
      <c r="G413" s="118" t="s">
        <v>1399</v>
      </c>
      <c r="H413" s="119" t="s">
        <v>5019</v>
      </c>
      <c r="L413" s="120">
        <v>1</v>
      </c>
      <c r="M413" s="120">
        <v>1</v>
      </c>
      <c r="N413" s="120">
        <v>0</v>
      </c>
      <c r="O413" s="117">
        <v>174014</v>
      </c>
      <c r="P413" s="118" t="s">
        <v>4153</v>
      </c>
      <c r="R413" s="118" t="s">
        <v>3925</v>
      </c>
      <c r="S413" s="120">
        <v>0</v>
      </c>
      <c r="W413" s="118" t="s">
        <v>3925</v>
      </c>
      <c r="X413" s="120">
        <v>0</v>
      </c>
      <c r="Z413" s="120">
        <v>0</v>
      </c>
      <c r="AB413" s="118" t="s">
        <v>5996</v>
      </c>
      <c r="AC413" s="118" t="s">
        <v>5997</v>
      </c>
      <c r="AD413" s="118" t="s">
        <v>5998</v>
      </c>
      <c r="AE413" s="120">
        <v>0</v>
      </c>
      <c r="AG413" s="120">
        <v>0</v>
      </c>
      <c r="AI413" s="120">
        <v>0</v>
      </c>
      <c r="AK413" s="120">
        <v>1</v>
      </c>
      <c r="AL413" s="118" t="s">
        <v>4040</v>
      </c>
      <c r="AM413" s="118" t="s">
        <v>3990</v>
      </c>
      <c r="AO413" t="str">
        <f t="shared" si="12"/>
        <v>Herr</v>
      </c>
      <c r="AP413" s="101" t="str">
        <f t="shared" si="13"/>
        <v xml:space="preserve"> </v>
      </c>
    </row>
    <row r="414" spans="1:42" ht="15" x14ac:dyDescent="0.2">
      <c r="A414" s="117">
        <v>99028250</v>
      </c>
      <c r="B414" s="118" t="s">
        <v>723</v>
      </c>
      <c r="C414" s="118" t="s">
        <v>705</v>
      </c>
      <c r="D414" s="118" t="s">
        <v>4255</v>
      </c>
      <c r="E414" s="118" t="s">
        <v>4126</v>
      </c>
      <c r="F414" s="118" t="s">
        <v>1782</v>
      </c>
      <c r="G414" s="118" t="s">
        <v>1399</v>
      </c>
      <c r="H414" s="119" t="s">
        <v>5020</v>
      </c>
      <c r="L414" s="120">
        <v>1</v>
      </c>
      <c r="M414" s="120">
        <v>1</v>
      </c>
      <c r="N414" s="120">
        <v>0</v>
      </c>
      <c r="O414" s="117">
        <v>174016</v>
      </c>
      <c r="P414" s="118" t="s">
        <v>4153</v>
      </c>
      <c r="Q414" s="118" t="s">
        <v>6026</v>
      </c>
      <c r="R414" s="118" t="s">
        <v>3919</v>
      </c>
      <c r="S414" s="120">
        <v>0</v>
      </c>
      <c r="W414" s="118" t="s">
        <v>3919</v>
      </c>
      <c r="X414" s="120">
        <v>0</v>
      </c>
      <c r="Z414" s="120">
        <v>0</v>
      </c>
      <c r="AB414" s="118" t="s">
        <v>5996</v>
      </c>
      <c r="AC414" s="118" t="s">
        <v>5997</v>
      </c>
      <c r="AD414" s="118" t="s">
        <v>5998</v>
      </c>
      <c r="AE414" s="120">
        <v>0</v>
      </c>
      <c r="AG414" s="120">
        <v>0</v>
      </c>
      <c r="AI414" s="120">
        <v>0</v>
      </c>
      <c r="AK414" s="120">
        <v>0</v>
      </c>
      <c r="AM414" s="118" t="s">
        <v>3990</v>
      </c>
      <c r="AO414" t="str">
        <f t="shared" si="12"/>
        <v>Herr</v>
      </c>
      <c r="AP414" s="101" t="str">
        <f t="shared" si="13"/>
        <v xml:space="preserve"> </v>
      </c>
    </row>
    <row r="415" spans="1:42" ht="15" x14ac:dyDescent="0.2">
      <c r="A415" s="117">
        <v>99028251</v>
      </c>
      <c r="B415" s="118" t="s">
        <v>336</v>
      </c>
      <c r="C415" s="118" t="s">
        <v>337</v>
      </c>
      <c r="D415" s="118" t="s">
        <v>4056</v>
      </c>
      <c r="E415" s="118" t="s">
        <v>5022</v>
      </c>
      <c r="F415" s="118" t="s">
        <v>4057</v>
      </c>
      <c r="G415" s="118" t="s">
        <v>897</v>
      </c>
      <c r="H415" s="119" t="s">
        <v>5021</v>
      </c>
      <c r="I415" s="118" t="s">
        <v>6091</v>
      </c>
      <c r="K415" s="118" t="s">
        <v>3543</v>
      </c>
      <c r="L415" s="120">
        <v>1</v>
      </c>
      <c r="M415" s="120">
        <v>1</v>
      </c>
      <c r="N415" s="120">
        <v>0</v>
      </c>
      <c r="O415" s="117">
        <v>152534</v>
      </c>
      <c r="P415" s="118" t="s">
        <v>4058</v>
      </c>
      <c r="Q415" s="118" t="s">
        <v>6009</v>
      </c>
      <c r="R415" s="118" t="s">
        <v>3920</v>
      </c>
      <c r="S415" s="120">
        <v>0</v>
      </c>
      <c r="T415" s="118" t="s">
        <v>4058</v>
      </c>
      <c r="U415" s="118" t="s">
        <v>6004</v>
      </c>
      <c r="V415" s="118" t="s">
        <v>6005</v>
      </c>
      <c r="W415" s="118" t="s">
        <v>3920</v>
      </c>
      <c r="X415" s="120">
        <v>0</v>
      </c>
      <c r="Z415" s="120">
        <v>0</v>
      </c>
      <c r="AB415" s="118" t="s">
        <v>5996</v>
      </c>
      <c r="AC415" s="118" t="s">
        <v>5997</v>
      </c>
      <c r="AD415" s="118" t="s">
        <v>5998</v>
      </c>
      <c r="AE415" s="120">
        <v>0</v>
      </c>
      <c r="AG415" s="120">
        <v>0</v>
      </c>
      <c r="AI415" s="120">
        <v>0</v>
      </c>
      <c r="AK415" s="120">
        <v>1</v>
      </c>
      <c r="AL415" s="118" t="s">
        <v>3920</v>
      </c>
      <c r="AM415" s="118" t="s">
        <v>4010</v>
      </c>
      <c r="AO415" t="str">
        <f t="shared" si="12"/>
        <v>Herr</v>
      </c>
      <c r="AP415" s="101" t="str">
        <f t="shared" si="13"/>
        <v xml:space="preserve"> </v>
      </c>
    </row>
    <row r="416" spans="1:42" ht="15" x14ac:dyDescent="0.2">
      <c r="A416" s="117">
        <v>99028253</v>
      </c>
      <c r="B416" s="118" t="s">
        <v>798</v>
      </c>
      <c r="C416" s="118" t="s">
        <v>985</v>
      </c>
      <c r="D416" s="118" t="s">
        <v>5024</v>
      </c>
      <c r="E416" s="118" t="s">
        <v>4133</v>
      </c>
      <c r="F416" s="118" t="s">
        <v>4053</v>
      </c>
      <c r="G416" s="118" t="s">
        <v>1405</v>
      </c>
      <c r="H416" s="119" t="s">
        <v>5023</v>
      </c>
      <c r="K416" s="118" t="s">
        <v>3319</v>
      </c>
      <c r="L416" s="120">
        <v>1</v>
      </c>
      <c r="M416" s="120">
        <v>1</v>
      </c>
      <c r="N416" s="120">
        <v>0</v>
      </c>
      <c r="O416" s="117">
        <v>100068</v>
      </c>
      <c r="R416" s="118" t="s">
        <v>3916</v>
      </c>
      <c r="S416" s="120">
        <v>0</v>
      </c>
      <c r="T416" s="118" t="s">
        <v>4187</v>
      </c>
      <c r="W416" s="118" t="s">
        <v>3916</v>
      </c>
      <c r="X416" s="120">
        <v>0</v>
      </c>
      <c r="Z416" s="120">
        <v>0</v>
      </c>
      <c r="AB416" s="118" t="s">
        <v>5996</v>
      </c>
      <c r="AC416" s="118" t="s">
        <v>5997</v>
      </c>
      <c r="AD416" s="118" t="s">
        <v>5998</v>
      </c>
      <c r="AE416" s="120">
        <v>0</v>
      </c>
      <c r="AG416" s="120">
        <v>0</v>
      </c>
      <c r="AI416" s="120">
        <v>0</v>
      </c>
      <c r="AK416" s="120">
        <v>1</v>
      </c>
      <c r="AL416" s="118" t="s">
        <v>4854</v>
      </c>
      <c r="AM416" s="118" t="s">
        <v>4010</v>
      </c>
      <c r="AO416" t="str">
        <f t="shared" si="12"/>
        <v>Herr</v>
      </c>
      <c r="AP416" s="101" t="str">
        <f t="shared" si="13"/>
        <v xml:space="preserve"> </v>
      </c>
    </row>
    <row r="417" spans="1:42" ht="15" x14ac:dyDescent="0.2">
      <c r="A417" s="117">
        <v>99043803</v>
      </c>
      <c r="B417" s="118" t="s">
        <v>799</v>
      </c>
      <c r="C417" s="118" t="s">
        <v>54</v>
      </c>
      <c r="D417" s="118" t="s">
        <v>4780</v>
      </c>
      <c r="E417" s="118" t="s">
        <v>5026</v>
      </c>
      <c r="F417" s="118" t="s">
        <v>4267</v>
      </c>
      <c r="G417" s="118" t="s">
        <v>915</v>
      </c>
      <c r="H417" s="119" t="s">
        <v>5025</v>
      </c>
      <c r="I417" s="118" t="s">
        <v>6092</v>
      </c>
      <c r="K417" s="118" t="s">
        <v>3958</v>
      </c>
      <c r="L417" s="120">
        <v>1</v>
      </c>
      <c r="M417" s="120">
        <v>0</v>
      </c>
      <c r="N417" s="120">
        <v>0</v>
      </c>
      <c r="O417" s="117">
        <v>105782</v>
      </c>
      <c r="P417" s="118" t="s">
        <v>4251</v>
      </c>
      <c r="R417" s="118" t="s">
        <v>3944</v>
      </c>
      <c r="S417" s="120">
        <v>0</v>
      </c>
      <c r="X417" s="120">
        <v>0</v>
      </c>
      <c r="Z417" s="120">
        <v>0</v>
      </c>
      <c r="AB417" s="118" t="s">
        <v>5996</v>
      </c>
      <c r="AC417" s="118" t="s">
        <v>5997</v>
      </c>
      <c r="AD417" s="118" t="s">
        <v>5998</v>
      </c>
      <c r="AE417" s="120">
        <v>0</v>
      </c>
      <c r="AG417" s="120">
        <v>0</v>
      </c>
      <c r="AI417" s="120">
        <v>0</v>
      </c>
      <c r="AK417" s="120">
        <v>0</v>
      </c>
      <c r="AM417" s="118" t="s">
        <v>4129</v>
      </c>
      <c r="AO417" t="str">
        <f t="shared" si="12"/>
        <v>Herr</v>
      </c>
      <c r="AP417" s="101" t="str">
        <f t="shared" si="13"/>
        <v xml:space="preserve"> </v>
      </c>
    </row>
    <row r="418" spans="1:42" ht="15" x14ac:dyDescent="0.2">
      <c r="A418" s="117">
        <v>99043818</v>
      </c>
      <c r="B418" s="118" t="s">
        <v>338</v>
      </c>
      <c r="C418" s="118" t="s">
        <v>95</v>
      </c>
      <c r="D418" s="118" t="s">
        <v>5028</v>
      </c>
      <c r="E418" s="118" t="s">
        <v>4069</v>
      </c>
      <c r="F418" s="118" t="s">
        <v>4326</v>
      </c>
      <c r="G418" s="118" t="s">
        <v>911</v>
      </c>
      <c r="H418" s="119" t="s">
        <v>5027</v>
      </c>
      <c r="K418" s="118" t="s">
        <v>3962</v>
      </c>
      <c r="L418" s="120">
        <v>1</v>
      </c>
      <c r="M418" s="120">
        <v>0</v>
      </c>
      <c r="N418" s="120">
        <v>0</v>
      </c>
      <c r="O418" s="117">
        <v>152265</v>
      </c>
      <c r="P418" s="118" t="s">
        <v>4303</v>
      </c>
      <c r="R418" s="118" t="s">
        <v>3944</v>
      </c>
      <c r="S418" s="120">
        <v>0</v>
      </c>
      <c r="X418" s="120">
        <v>0</v>
      </c>
      <c r="Z418" s="120">
        <v>0</v>
      </c>
      <c r="AB418" s="118" t="s">
        <v>5996</v>
      </c>
      <c r="AC418" s="118" t="s">
        <v>5997</v>
      </c>
      <c r="AD418" s="118" t="s">
        <v>5998</v>
      </c>
      <c r="AE418" s="120">
        <v>0</v>
      </c>
      <c r="AG418" s="120">
        <v>0</v>
      </c>
      <c r="AI418" s="120">
        <v>0</v>
      </c>
      <c r="AK418" s="120">
        <v>0</v>
      </c>
      <c r="AM418" s="118" t="s">
        <v>4010</v>
      </c>
      <c r="AO418" t="str">
        <f t="shared" si="12"/>
        <v>Herr</v>
      </c>
      <c r="AP418" s="101" t="str">
        <f t="shared" si="13"/>
        <v xml:space="preserve"> </v>
      </c>
    </row>
    <row r="419" spans="1:42" ht="15" x14ac:dyDescent="0.2">
      <c r="A419" s="117">
        <v>99028254</v>
      </c>
      <c r="B419" s="118" t="s">
        <v>338</v>
      </c>
      <c r="C419" s="118" t="s">
        <v>996</v>
      </c>
      <c r="D419" s="118" t="s">
        <v>5030</v>
      </c>
      <c r="E419" s="118" t="s">
        <v>4133</v>
      </c>
      <c r="F419" s="118" t="s">
        <v>1805</v>
      </c>
      <c r="G419" s="118" t="s">
        <v>919</v>
      </c>
      <c r="H419" s="119" t="s">
        <v>5029</v>
      </c>
      <c r="K419" s="118" t="s">
        <v>3428</v>
      </c>
      <c r="L419" s="120">
        <v>1</v>
      </c>
      <c r="M419" s="120">
        <v>1</v>
      </c>
      <c r="N419" s="120">
        <v>0</v>
      </c>
      <c r="O419" s="117">
        <v>109252</v>
      </c>
      <c r="P419" s="118" t="s">
        <v>4640</v>
      </c>
      <c r="Q419" s="118" t="s">
        <v>6000</v>
      </c>
      <c r="R419" s="118" t="s">
        <v>3920</v>
      </c>
      <c r="S419" s="120">
        <v>0</v>
      </c>
      <c r="W419" s="118" t="s">
        <v>3920</v>
      </c>
      <c r="X419" s="120">
        <v>0</v>
      </c>
      <c r="Z419" s="120">
        <v>0</v>
      </c>
      <c r="AB419" s="118" t="s">
        <v>5996</v>
      </c>
      <c r="AC419" s="118" t="s">
        <v>5997</v>
      </c>
      <c r="AD419" s="118" t="s">
        <v>5998</v>
      </c>
      <c r="AE419" s="120">
        <v>0</v>
      </c>
      <c r="AG419" s="120">
        <v>0</v>
      </c>
      <c r="AI419" s="120">
        <v>0</v>
      </c>
      <c r="AK419" s="120">
        <v>1</v>
      </c>
      <c r="AL419" s="118" t="s">
        <v>4186</v>
      </c>
      <c r="AM419" s="118" t="s">
        <v>4168</v>
      </c>
      <c r="AO419" t="str">
        <f t="shared" si="12"/>
        <v>Herr</v>
      </c>
      <c r="AP419" s="101" t="str">
        <f t="shared" si="13"/>
        <v xml:space="preserve"> </v>
      </c>
    </row>
    <row r="420" spans="1:42" ht="15" x14ac:dyDescent="0.2">
      <c r="A420" s="117">
        <v>99028255</v>
      </c>
      <c r="B420" s="118" t="s">
        <v>725</v>
      </c>
      <c r="C420" s="118" t="s">
        <v>726</v>
      </c>
      <c r="D420" s="118" t="s">
        <v>5032</v>
      </c>
      <c r="E420" s="118" t="s">
        <v>5033</v>
      </c>
      <c r="F420" s="118" t="s">
        <v>4064</v>
      </c>
      <c r="G420" s="118" t="s">
        <v>900</v>
      </c>
      <c r="H420" s="119" t="s">
        <v>5031</v>
      </c>
      <c r="K420" s="118" t="s">
        <v>3387</v>
      </c>
      <c r="L420" s="120">
        <v>1</v>
      </c>
      <c r="M420" s="120">
        <v>1</v>
      </c>
      <c r="N420" s="120">
        <v>0</v>
      </c>
      <c r="O420" s="117">
        <v>103767</v>
      </c>
      <c r="P420" s="118" t="s">
        <v>4028</v>
      </c>
      <c r="R420" s="118" t="s">
        <v>3928</v>
      </c>
      <c r="S420" s="120">
        <v>0</v>
      </c>
      <c r="W420" s="118" t="s">
        <v>3928</v>
      </c>
      <c r="X420" s="120">
        <v>0</v>
      </c>
      <c r="Z420" s="120">
        <v>0</v>
      </c>
      <c r="AB420" s="118" t="s">
        <v>5996</v>
      </c>
      <c r="AC420" s="118" t="s">
        <v>5997</v>
      </c>
      <c r="AD420" s="118" t="s">
        <v>5998</v>
      </c>
      <c r="AE420" s="120">
        <v>0</v>
      </c>
      <c r="AG420" s="120">
        <v>0</v>
      </c>
      <c r="AI420" s="120">
        <v>0</v>
      </c>
      <c r="AK420" s="120">
        <v>0</v>
      </c>
      <c r="AM420" s="118" t="s">
        <v>4024</v>
      </c>
      <c r="AO420" t="str">
        <f t="shared" si="12"/>
        <v>Herr</v>
      </c>
      <c r="AP420" s="101" t="str">
        <f t="shared" si="13"/>
        <v xml:space="preserve"> </v>
      </c>
    </row>
    <row r="421" spans="1:42" ht="15" x14ac:dyDescent="0.2">
      <c r="A421" s="117">
        <v>99028256</v>
      </c>
      <c r="B421" s="118" t="s">
        <v>1589</v>
      </c>
      <c r="C421" s="118" t="s">
        <v>62</v>
      </c>
      <c r="D421" s="118" t="s">
        <v>5035</v>
      </c>
      <c r="E421" s="118" t="s">
        <v>4184</v>
      </c>
      <c r="F421" s="118" t="s">
        <v>4329</v>
      </c>
      <c r="G421" s="118" t="s">
        <v>11</v>
      </c>
      <c r="H421" s="119" t="s">
        <v>5034</v>
      </c>
      <c r="K421" s="118" t="s">
        <v>3594</v>
      </c>
      <c r="L421" s="120">
        <v>1</v>
      </c>
      <c r="M421" s="120">
        <v>1</v>
      </c>
      <c r="N421" s="120">
        <v>0</v>
      </c>
      <c r="O421" s="117">
        <v>167432</v>
      </c>
      <c r="P421" s="118" t="s">
        <v>4327</v>
      </c>
      <c r="Q421" s="118" t="s">
        <v>6000</v>
      </c>
      <c r="R421" s="118" t="s">
        <v>3927</v>
      </c>
      <c r="S421" s="120">
        <v>0</v>
      </c>
      <c r="W421" s="118" t="s">
        <v>3927</v>
      </c>
      <c r="X421" s="120">
        <v>0</v>
      </c>
      <c r="Z421" s="120">
        <v>0</v>
      </c>
      <c r="AB421" s="118" t="s">
        <v>5996</v>
      </c>
      <c r="AC421" s="118" t="s">
        <v>5997</v>
      </c>
      <c r="AD421" s="118" t="s">
        <v>5998</v>
      </c>
      <c r="AE421" s="120">
        <v>0</v>
      </c>
      <c r="AG421" s="120">
        <v>0</v>
      </c>
      <c r="AI421" s="120">
        <v>0</v>
      </c>
      <c r="AK421" s="120">
        <v>1</v>
      </c>
      <c r="AL421" s="118" t="s">
        <v>4167</v>
      </c>
      <c r="AM421" s="118" t="s">
        <v>4077</v>
      </c>
      <c r="AO421" t="str">
        <f t="shared" si="12"/>
        <v>Herr</v>
      </c>
      <c r="AP421" s="101" t="str">
        <f t="shared" si="13"/>
        <v xml:space="preserve"> </v>
      </c>
    </row>
    <row r="422" spans="1:42" ht="15" x14ac:dyDescent="0.2">
      <c r="A422" s="117">
        <v>99028257</v>
      </c>
      <c r="B422" s="118" t="s">
        <v>800</v>
      </c>
      <c r="C422" s="118" t="s">
        <v>55</v>
      </c>
      <c r="D422" s="118" t="s">
        <v>5037</v>
      </c>
      <c r="E422" s="118" t="s">
        <v>4133</v>
      </c>
      <c r="F422" s="118" t="s">
        <v>4724</v>
      </c>
      <c r="G422" s="118" t="s">
        <v>50</v>
      </c>
      <c r="H422" s="119" t="s">
        <v>5036</v>
      </c>
      <c r="K422" s="118" t="s">
        <v>3493</v>
      </c>
      <c r="L422" s="120">
        <v>1</v>
      </c>
      <c r="M422" s="120">
        <v>1</v>
      </c>
      <c r="N422" s="120">
        <v>0</v>
      </c>
      <c r="O422" s="117">
        <v>132152</v>
      </c>
      <c r="R422" s="118" t="s">
        <v>3941</v>
      </c>
      <c r="S422" s="120">
        <v>0</v>
      </c>
      <c r="T422" s="118" t="s">
        <v>3290</v>
      </c>
      <c r="W422" s="118" t="s">
        <v>3941</v>
      </c>
      <c r="X422" s="120">
        <v>0</v>
      </c>
      <c r="Z422" s="120">
        <v>0</v>
      </c>
      <c r="AB422" s="118" t="s">
        <v>5996</v>
      </c>
      <c r="AC422" s="118" t="s">
        <v>5997</v>
      </c>
      <c r="AD422" s="118" t="s">
        <v>5998</v>
      </c>
      <c r="AE422" s="120">
        <v>0</v>
      </c>
      <c r="AG422" s="120">
        <v>0</v>
      </c>
      <c r="AI422" s="120">
        <v>0</v>
      </c>
      <c r="AK422" s="120">
        <v>0</v>
      </c>
      <c r="AM422" s="118" t="s">
        <v>4096</v>
      </c>
      <c r="AO422" t="str">
        <f t="shared" si="12"/>
        <v>Herr</v>
      </c>
      <c r="AP422" s="101" t="str">
        <f t="shared" si="13"/>
        <v xml:space="preserve"> </v>
      </c>
    </row>
    <row r="423" spans="1:42" ht="15" x14ac:dyDescent="0.2">
      <c r="A423" s="117">
        <v>99028258</v>
      </c>
      <c r="B423" s="118" t="s">
        <v>2974</v>
      </c>
      <c r="C423" s="118" t="s">
        <v>79</v>
      </c>
      <c r="D423" s="118" t="s">
        <v>4030</v>
      </c>
      <c r="E423" s="118" t="s">
        <v>5039</v>
      </c>
      <c r="F423" s="118" t="s">
        <v>3174</v>
      </c>
      <c r="G423" s="118" t="s">
        <v>1369</v>
      </c>
      <c r="H423" s="119" t="s">
        <v>5038</v>
      </c>
      <c r="I423" s="118" t="s">
        <v>6093</v>
      </c>
      <c r="K423" s="118" t="s">
        <v>3466</v>
      </c>
      <c r="L423" s="120">
        <v>1</v>
      </c>
      <c r="M423" s="120">
        <v>1</v>
      </c>
      <c r="N423" s="120">
        <v>0</v>
      </c>
      <c r="O423" s="117">
        <v>114788</v>
      </c>
      <c r="P423" s="118" t="s">
        <v>4340</v>
      </c>
      <c r="Q423" s="118" t="s">
        <v>6033</v>
      </c>
      <c r="R423" s="118" t="s">
        <v>3919</v>
      </c>
      <c r="S423" s="120">
        <v>1</v>
      </c>
      <c r="W423" s="118" t="s">
        <v>3919</v>
      </c>
      <c r="X423" s="120">
        <v>0</v>
      </c>
      <c r="Z423" s="120">
        <v>0</v>
      </c>
      <c r="AB423" s="118" t="s">
        <v>5996</v>
      </c>
      <c r="AC423" s="118" t="s">
        <v>5997</v>
      </c>
      <c r="AD423" s="118" t="s">
        <v>5998</v>
      </c>
      <c r="AE423" s="120">
        <v>0</v>
      </c>
      <c r="AG423" s="120">
        <v>0</v>
      </c>
      <c r="AI423" s="120">
        <v>0</v>
      </c>
      <c r="AK423" s="120">
        <v>0</v>
      </c>
      <c r="AM423" s="118" t="s">
        <v>4024</v>
      </c>
      <c r="AO423" t="str">
        <f t="shared" si="12"/>
        <v>Herr</v>
      </c>
      <c r="AP423" s="101" t="str">
        <f t="shared" si="13"/>
        <v>VV</v>
      </c>
    </row>
    <row r="424" spans="1:42" ht="15" x14ac:dyDescent="0.2">
      <c r="A424" s="117">
        <v>99028259</v>
      </c>
      <c r="B424" s="118" t="s">
        <v>801</v>
      </c>
      <c r="C424" s="118" t="s">
        <v>55</v>
      </c>
      <c r="D424" s="118" t="s">
        <v>5041</v>
      </c>
      <c r="E424" s="118" t="s">
        <v>4171</v>
      </c>
      <c r="F424" s="118" t="s">
        <v>4191</v>
      </c>
      <c r="G424" s="118" t="s">
        <v>1386</v>
      </c>
      <c r="H424" s="119" t="s">
        <v>5040</v>
      </c>
      <c r="K424" s="118" t="s">
        <v>3735</v>
      </c>
      <c r="L424" s="120">
        <v>1</v>
      </c>
      <c r="M424" s="120">
        <v>1</v>
      </c>
      <c r="N424" s="120">
        <v>0</v>
      </c>
      <c r="O424" s="117">
        <v>819867</v>
      </c>
      <c r="R424" s="118" t="s">
        <v>3924</v>
      </c>
      <c r="S424" s="120">
        <v>0</v>
      </c>
      <c r="T424" s="118" t="s">
        <v>4041</v>
      </c>
      <c r="W424" s="118" t="s">
        <v>3924</v>
      </c>
      <c r="X424" s="120">
        <v>0</v>
      </c>
      <c r="Z424" s="120">
        <v>0</v>
      </c>
      <c r="AB424" s="118" t="s">
        <v>5996</v>
      </c>
      <c r="AC424" s="118" t="s">
        <v>5997</v>
      </c>
      <c r="AD424" s="118" t="s">
        <v>5998</v>
      </c>
      <c r="AE424" s="120">
        <v>0</v>
      </c>
      <c r="AG424" s="120">
        <v>0</v>
      </c>
      <c r="AI424" s="120">
        <v>0</v>
      </c>
      <c r="AK424" s="120">
        <v>0</v>
      </c>
      <c r="AM424" s="118" t="s">
        <v>3985</v>
      </c>
      <c r="AO424" t="str">
        <f t="shared" si="12"/>
        <v>Herr</v>
      </c>
      <c r="AP424" s="101" t="str">
        <f t="shared" si="13"/>
        <v xml:space="preserve"> </v>
      </c>
    </row>
    <row r="425" spans="1:42" ht="15" x14ac:dyDescent="0.2">
      <c r="A425" s="117">
        <v>99028260</v>
      </c>
      <c r="B425" s="118" t="s">
        <v>803</v>
      </c>
      <c r="C425" s="118" t="s">
        <v>986</v>
      </c>
      <c r="D425" s="118" t="s">
        <v>5043</v>
      </c>
      <c r="E425" s="118" t="s">
        <v>4084</v>
      </c>
      <c r="F425" s="118" t="s">
        <v>4502</v>
      </c>
      <c r="G425" s="118" t="s">
        <v>23</v>
      </c>
      <c r="H425" s="119" t="s">
        <v>5042</v>
      </c>
      <c r="K425" s="118" t="s">
        <v>3475</v>
      </c>
      <c r="L425" s="120">
        <v>1</v>
      </c>
      <c r="M425" s="120">
        <v>1</v>
      </c>
      <c r="N425" s="120">
        <v>0</v>
      </c>
      <c r="O425" s="117">
        <v>118279</v>
      </c>
      <c r="P425" s="118" t="s">
        <v>4211</v>
      </c>
      <c r="R425" s="118" t="s">
        <v>3916</v>
      </c>
      <c r="S425" s="120">
        <v>0</v>
      </c>
      <c r="T425" s="118" t="s">
        <v>4211</v>
      </c>
      <c r="W425" s="118" t="s">
        <v>3916</v>
      </c>
      <c r="X425" s="120">
        <v>0</v>
      </c>
      <c r="Z425" s="120">
        <v>0</v>
      </c>
      <c r="AB425" s="118" t="s">
        <v>5996</v>
      </c>
      <c r="AC425" s="118" t="s">
        <v>5997</v>
      </c>
      <c r="AD425" s="118" t="s">
        <v>5998</v>
      </c>
      <c r="AE425" s="120">
        <v>0</v>
      </c>
      <c r="AG425" s="120">
        <v>0</v>
      </c>
      <c r="AI425" s="120">
        <v>0</v>
      </c>
      <c r="AK425" s="120">
        <v>0</v>
      </c>
      <c r="AM425" s="118" t="s">
        <v>4089</v>
      </c>
      <c r="AO425" t="str">
        <f t="shared" si="12"/>
        <v>Herr</v>
      </c>
      <c r="AP425" s="101" t="str">
        <f t="shared" si="13"/>
        <v xml:space="preserve"> </v>
      </c>
    </row>
    <row r="426" spans="1:42" ht="15" x14ac:dyDescent="0.2">
      <c r="A426" s="117">
        <v>99028261</v>
      </c>
      <c r="B426" s="118" t="s">
        <v>803</v>
      </c>
      <c r="C426" s="118" t="s">
        <v>54</v>
      </c>
      <c r="D426" s="118" t="s">
        <v>5045</v>
      </c>
      <c r="E426" s="118" t="s">
        <v>4007</v>
      </c>
      <c r="F426" s="118" t="s">
        <v>4535</v>
      </c>
      <c r="G426" s="118" t="s">
        <v>32</v>
      </c>
      <c r="H426" s="119" t="s">
        <v>5044</v>
      </c>
      <c r="I426" s="118" t="s">
        <v>6094</v>
      </c>
      <c r="L426" s="120">
        <v>1</v>
      </c>
      <c r="M426" s="120">
        <v>1</v>
      </c>
      <c r="N426" s="120">
        <v>0</v>
      </c>
      <c r="O426" s="117">
        <v>100366</v>
      </c>
      <c r="P426" s="118" t="s">
        <v>4426</v>
      </c>
      <c r="R426" s="118" t="s">
        <v>3946</v>
      </c>
      <c r="S426" s="120">
        <v>1</v>
      </c>
      <c r="W426" s="118" t="s">
        <v>3946</v>
      </c>
      <c r="X426" s="120">
        <v>0</v>
      </c>
      <c r="Z426" s="120">
        <v>0</v>
      </c>
      <c r="AB426" s="118" t="s">
        <v>5996</v>
      </c>
      <c r="AC426" s="118" t="s">
        <v>5997</v>
      </c>
      <c r="AD426" s="118" t="s">
        <v>5998</v>
      </c>
      <c r="AE426" s="120">
        <v>0</v>
      </c>
      <c r="AG426" s="120">
        <v>0</v>
      </c>
      <c r="AI426" s="120">
        <v>0</v>
      </c>
      <c r="AK426" s="120">
        <v>1</v>
      </c>
      <c r="AL426" s="118" t="s">
        <v>4208</v>
      </c>
      <c r="AM426" s="118" t="s">
        <v>4168</v>
      </c>
      <c r="AO426" t="str">
        <f t="shared" si="12"/>
        <v>Herr</v>
      </c>
      <c r="AP426" s="101" t="str">
        <f t="shared" si="13"/>
        <v>VV</v>
      </c>
    </row>
    <row r="427" spans="1:42" ht="15" x14ac:dyDescent="0.2">
      <c r="A427" s="117">
        <v>99028262</v>
      </c>
      <c r="B427" s="118" t="s">
        <v>803</v>
      </c>
      <c r="C427" s="118" t="s">
        <v>55</v>
      </c>
      <c r="D427" s="118" t="s">
        <v>1878</v>
      </c>
      <c r="F427" s="118" t="s">
        <v>4397</v>
      </c>
      <c r="G427" s="118" t="s">
        <v>13</v>
      </c>
      <c r="H427" s="119" t="s">
        <v>5046</v>
      </c>
      <c r="L427" s="120">
        <v>1</v>
      </c>
      <c r="M427" s="120">
        <v>1</v>
      </c>
      <c r="N427" s="120">
        <v>0</v>
      </c>
      <c r="O427" s="117">
        <v>100254</v>
      </c>
      <c r="P427" s="118" t="s">
        <v>4169</v>
      </c>
      <c r="R427" s="118" t="s">
        <v>3935</v>
      </c>
      <c r="S427" s="120">
        <v>0</v>
      </c>
      <c r="W427" s="118" t="s">
        <v>3935</v>
      </c>
      <c r="X427" s="120">
        <v>0</v>
      </c>
      <c r="Z427" s="120">
        <v>0</v>
      </c>
      <c r="AB427" s="118" t="s">
        <v>5996</v>
      </c>
      <c r="AC427" s="118" t="s">
        <v>5997</v>
      </c>
      <c r="AD427" s="118" t="s">
        <v>5998</v>
      </c>
      <c r="AE427" s="120">
        <v>0</v>
      </c>
      <c r="AG427" s="120">
        <v>0</v>
      </c>
      <c r="AI427" s="120">
        <v>0</v>
      </c>
      <c r="AK427" s="120">
        <v>1</v>
      </c>
      <c r="AL427" s="118" t="s">
        <v>4940</v>
      </c>
      <c r="AM427" s="118" t="s">
        <v>4168</v>
      </c>
      <c r="AO427" t="str">
        <f t="shared" si="12"/>
        <v>Herr</v>
      </c>
      <c r="AP427" s="101" t="str">
        <f t="shared" si="13"/>
        <v xml:space="preserve"> </v>
      </c>
    </row>
    <row r="428" spans="1:42" ht="15" x14ac:dyDescent="0.2">
      <c r="A428" s="117">
        <v>99028263</v>
      </c>
      <c r="B428" s="118" t="s">
        <v>803</v>
      </c>
      <c r="C428" s="118" t="s">
        <v>60</v>
      </c>
      <c r="D428" s="118" t="s">
        <v>5048</v>
      </c>
      <c r="E428" s="118" t="s">
        <v>4184</v>
      </c>
      <c r="F428" s="118" t="s">
        <v>4416</v>
      </c>
      <c r="G428" s="118" t="s">
        <v>1381</v>
      </c>
      <c r="H428" s="119" t="s">
        <v>5047</v>
      </c>
      <c r="L428" s="120">
        <v>1</v>
      </c>
      <c r="M428" s="120">
        <v>1</v>
      </c>
      <c r="N428" s="120">
        <v>0</v>
      </c>
      <c r="O428" s="117">
        <v>118281</v>
      </c>
      <c r="R428" s="118" t="s">
        <v>3940</v>
      </c>
      <c r="S428" s="120">
        <v>0</v>
      </c>
      <c r="T428" s="118" t="s">
        <v>3290</v>
      </c>
      <c r="W428" s="118" t="s">
        <v>3940</v>
      </c>
      <c r="X428" s="120">
        <v>0</v>
      </c>
      <c r="Z428" s="120">
        <v>0</v>
      </c>
      <c r="AB428" s="118" t="s">
        <v>5996</v>
      </c>
      <c r="AC428" s="118" t="s">
        <v>5997</v>
      </c>
      <c r="AD428" s="118" t="s">
        <v>5998</v>
      </c>
      <c r="AE428" s="120">
        <v>0</v>
      </c>
      <c r="AG428" s="120">
        <v>0</v>
      </c>
      <c r="AI428" s="120">
        <v>0</v>
      </c>
      <c r="AK428" s="120">
        <v>1</v>
      </c>
      <c r="AL428" s="118" t="s">
        <v>4322</v>
      </c>
      <c r="AM428" s="118" t="s">
        <v>4096</v>
      </c>
      <c r="AO428" t="str">
        <f t="shared" si="12"/>
        <v>Herr</v>
      </c>
      <c r="AP428" s="101" t="str">
        <f t="shared" si="13"/>
        <v xml:space="preserve"> </v>
      </c>
    </row>
    <row r="429" spans="1:42" ht="15" x14ac:dyDescent="0.2">
      <c r="A429" s="117">
        <v>99028264</v>
      </c>
      <c r="B429" s="118" t="s">
        <v>1699</v>
      </c>
      <c r="C429" s="118" t="s">
        <v>75</v>
      </c>
      <c r="D429" s="118" t="s">
        <v>5050</v>
      </c>
      <c r="E429" s="118" t="s">
        <v>3994</v>
      </c>
      <c r="F429" s="118" t="s">
        <v>4313</v>
      </c>
      <c r="G429" s="118" t="s">
        <v>1553</v>
      </c>
      <c r="H429" s="119" t="s">
        <v>5049</v>
      </c>
      <c r="K429" s="118" t="s">
        <v>3486</v>
      </c>
      <c r="L429" s="120">
        <v>1</v>
      </c>
      <c r="M429" s="120">
        <v>1</v>
      </c>
      <c r="N429" s="120">
        <v>0</v>
      </c>
      <c r="O429" s="117">
        <v>129110</v>
      </c>
      <c r="R429" s="118" t="s">
        <v>3929</v>
      </c>
      <c r="S429" s="120">
        <v>0</v>
      </c>
      <c r="T429" s="118" t="s">
        <v>4142</v>
      </c>
      <c r="W429" s="118" t="s">
        <v>3929</v>
      </c>
      <c r="X429" s="120">
        <v>0</v>
      </c>
      <c r="Z429" s="120">
        <v>0</v>
      </c>
      <c r="AB429" s="118" t="s">
        <v>5996</v>
      </c>
      <c r="AC429" s="118" t="s">
        <v>5997</v>
      </c>
      <c r="AD429" s="118" t="s">
        <v>5998</v>
      </c>
      <c r="AE429" s="120">
        <v>0</v>
      </c>
      <c r="AG429" s="120">
        <v>0</v>
      </c>
      <c r="AI429" s="120">
        <v>0</v>
      </c>
      <c r="AK429" s="120">
        <v>0</v>
      </c>
      <c r="AM429" s="118" t="s">
        <v>4149</v>
      </c>
      <c r="AO429" t="str">
        <f t="shared" si="12"/>
        <v>Herr</v>
      </c>
      <c r="AP429" s="101" t="str">
        <f t="shared" si="13"/>
        <v xml:space="preserve"> </v>
      </c>
    </row>
    <row r="430" spans="1:42" ht="15" x14ac:dyDescent="0.2">
      <c r="A430" s="117">
        <v>99028265</v>
      </c>
      <c r="B430" s="118" t="s">
        <v>1025</v>
      </c>
      <c r="C430" s="118" t="s">
        <v>115</v>
      </c>
      <c r="D430" s="118" t="s">
        <v>4405</v>
      </c>
      <c r="E430" s="118" t="s">
        <v>3994</v>
      </c>
      <c r="F430" s="118" t="s">
        <v>4008</v>
      </c>
      <c r="G430" s="118" t="s">
        <v>899</v>
      </c>
      <c r="H430" s="119" t="s">
        <v>5051</v>
      </c>
      <c r="I430" s="118" t="s">
        <v>6095</v>
      </c>
      <c r="K430" s="118" t="s">
        <v>3341</v>
      </c>
      <c r="L430" s="120">
        <v>1</v>
      </c>
      <c r="M430" s="120">
        <v>1</v>
      </c>
      <c r="N430" s="120">
        <v>0</v>
      </c>
      <c r="O430" s="117">
        <v>100270</v>
      </c>
      <c r="P430" s="118" t="s">
        <v>4004</v>
      </c>
      <c r="Q430" s="118" t="s">
        <v>6026</v>
      </c>
      <c r="R430" s="118" t="s">
        <v>3946</v>
      </c>
      <c r="S430" s="120">
        <v>0</v>
      </c>
      <c r="W430" s="118" t="s">
        <v>3946</v>
      </c>
      <c r="X430" s="120">
        <v>0</v>
      </c>
      <c r="Z430" s="120">
        <v>0</v>
      </c>
      <c r="AB430" s="118" t="s">
        <v>5996</v>
      </c>
      <c r="AC430" s="118" t="s">
        <v>5997</v>
      </c>
      <c r="AD430" s="118" t="s">
        <v>5998</v>
      </c>
      <c r="AE430" s="120">
        <v>0</v>
      </c>
      <c r="AG430" s="120">
        <v>1</v>
      </c>
      <c r="AH430" s="118" t="s">
        <v>6096</v>
      </c>
      <c r="AI430" s="120">
        <v>0</v>
      </c>
      <c r="AK430" s="120">
        <v>1</v>
      </c>
      <c r="AL430" s="118" t="s">
        <v>3931</v>
      </c>
      <c r="AM430" s="118" t="s">
        <v>3990</v>
      </c>
      <c r="AN430" s="118" t="s">
        <v>940</v>
      </c>
      <c r="AO430" t="str">
        <f t="shared" si="12"/>
        <v>Herr</v>
      </c>
      <c r="AP430" s="101" t="str">
        <f t="shared" si="13"/>
        <v xml:space="preserve"> </v>
      </c>
    </row>
    <row r="431" spans="1:42" ht="15" x14ac:dyDescent="0.2">
      <c r="A431" s="117">
        <v>99028266</v>
      </c>
      <c r="B431" s="118" t="s">
        <v>3843</v>
      </c>
      <c r="C431" s="118" t="s">
        <v>945</v>
      </c>
      <c r="D431" s="118" t="s">
        <v>5053</v>
      </c>
      <c r="E431" s="118" t="s">
        <v>5054</v>
      </c>
      <c r="F431" s="118" t="s">
        <v>5055</v>
      </c>
      <c r="G431" s="118" t="s">
        <v>912</v>
      </c>
      <c r="H431" s="119" t="s">
        <v>5052</v>
      </c>
      <c r="K431" s="118" t="s">
        <v>3844</v>
      </c>
      <c r="L431" s="120">
        <v>1</v>
      </c>
      <c r="M431" s="120">
        <v>1</v>
      </c>
      <c r="N431" s="120">
        <v>0</v>
      </c>
      <c r="O431" s="117">
        <v>115599</v>
      </c>
      <c r="P431" s="118" t="s">
        <v>4303</v>
      </c>
      <c r="R431" s="118" t="s">
        <v>3923</v>
      </c>
      <c r="S431" s="120">
        <v>0</v>
      </c>
      <c r="W431" s="118" t="s">
        <v>3923</v>
      </c>
      <c r="X431" s="120">
        <v>0</v>
      </c>
      <c r="Z431" s="120">
        <v>0</v>
      </c>
      <c r="AB431" s="118" t="s">
        <v>5996</v>
      </c>
      <c r="AC431" s="118" t="s">
        <v>5997</v>
      </c>
      <c r="AD431" s="118" t="s">
        <v>5998</v>
      </c>
      <c r="AE431" s="120">
        <v>0</v>
      </c>
      <c r="AG431" s="120">
        <v>0</v>
      </c>
      <c r="AI431" s="120">
        <v>0</v>
      </c>
      <c r="AK431" s="120">
        <v>0</v>
      </c>
      <c r="AM431" s="118" t="s">
        <v>4010</v>
      </c>
      <c r="AO431" t="str">
        <f t="shared" si="12"/>
        <v>Herr</v>
      </c>
      <c r="AP431" s="101" t="str">
        <f t="shared" si="13"/>
        <v xml:space="preserve"> </v>
      </c>
    </row>
    <row r="432" spans="1:42" ht="15" x14ac:dyDescent="0.2">
      <c r="A432" s="117">
        <v>99028268</v>
      </c>
      <c r="B432" s="118" t="s">
        <v>3838</v>
      </c>
      <c r="C432" s="118" t="s">
        <v>65</v>
      </c>
      <c r="D432" s="118" t="s">
        <v>5057</v>
      </c>
      <c r="E432" s="118" t="s">
        <v>5058</v>
      </c>
      <c r="F432" s="118" t="s">
        <v>4234</v>
      </c>
      <c r="G432" s="118" t="s">
        <v>902</v>
      </c>
      <c r="H432" s="119" t="s">
        <v>5056</v>
      </c>
      <c r="K432" s="118" t="s">
        <v>3839</v>
      </c>
      <c r="L432" s="120">
        <v>1</v>
      </c>
      <c r="M432" s="120">
        <v>1</v>
      </c>
      <c r="N432" s="120">
        <v>0</v>
      </c>
      <c r="O432" s="117">
        <v>152342</v>
      </c>
      <c r="R432" s="118" t="s">
        <v>3932</v>
      </c>
      <c r="S432" s="120">
        <v>0</v>
      </c>
      <c r="T432" s="118" t="s">
        <v>4991</v>
      </c>
      <c r="W432" s="118" t="s">
        <v>3932</v>
      </c>
      <c r="X432" s="120">
        <v>0</v>
      </c>
      <c r="Z432" s="120">
        <v>0</v>
      </c>
      <c r="AB432" s="118" t="s">
        <v>5996</v>
      </c>
      <c r="AC432" s="118" t="s">
        <v>5997</v>
      </c>
      <c r="AD432" s="118" t="s">
        <v>5998</v>
      </c>
      <c r="AE432" s="120">
        <v>0</v>
      </c>
      <c r="AG432" s="120">
        <v>0</v>
      </c>
      <c r="AI432" s="120">
        <v>0</v>
      </c>
      <c r="AK432" s="120">
        <v>0</v>
      </c>
      <c r="AM432" s="118" t="s">
        <v>4010</v>
      </c>
      <c r="AO432" t="str">
        <f t="shared" si="12"/>
        <v>Herr</v>
      </c>
      <c r="AP432" s="101" t="str">
        <f t="shared" si="13"/>
        <v xml:space="preserve"> </v>
      </c>
    </row>
    <row r="433" spans="1:42" ht="15" x14ac:dyDescent="0.2">
      <c r="A433" s="117">
        <v>99028299</v>
      </c>
      <c r="B433" s="118" t="s">
        <v>1227</v>
      </c>
      <c r="C433" s="118" t="s">
        <v>987</v>
      </c>
      <c r="D433" s="118" t="s">
        <v>5060</v>
      </c>
      <c r="E433" s="118" t="s">
        <v>4184</v>
      </c>
      <c r="F433" s="118" t="s">
        <v>4014</v>
      </c>
      <c r="G433" s="118" t="s">
        <v>891</v>
      </c>
      <c r="H433" s="119" t="s">
        <v>5059</v>
      </c>
      <c r="K433" s="118" t="s">
        <v>3320</v>
      </c>
      <c r="L433" s="120">
        <v>1</v>
      </c>
      <c r="M433" s="120">
        <v>1</v>
      </c>
      <c r="N433" s="120">
        <v>0</v>
      </c>
      <c r="O433" s="117">
        <v>100069</v>
      </c>
      <c r="P433" s="118" t="s">
        <v>4011</v>
      </c>
      <c r="Q433" s="118" t="s">
        <v>6026</v>
      </c>
      <c r="R433" s="118" t="s">
        <v>3946</v>
      </c>
      <c r="S433" s="120">
        <v>0</v>
      </c>
      <c r="W433" s="118" t="s">
        <v>3946</v>
      </c>
      <c r="X433" s="120">
        <v>0</v>
      </c>
      <c r="Z433" s="120">
        <v>0</v>
      </c>
      <c r="AB433" s="118" t="s">
        <v>5996</v>
      </c>
      <c r="AC433" s="118" t="s">
        <v>5997</v>
      </c>
      <c r="AD433" s="118" t="s">
        <v>5998</v>
      </c>
      <c r="AE433" s="120">
        <v>0</v>
      </c>
      <c r="AG433" s="120">
        <v>0</v>
      </c>
      <c r="AI433" s="120">
        <v>0</v>
      </c>
      <c r="AK433" s="120">
        <v>1</v>
      </c>
      <c r="AL433" s="118" t="s">
        <v>4339</v>
      </c>
      <c r="AM433" s="118" t="s">
        <v>4010</v>
      </c>
      <c r="AO433" t="str">
        <f t="shared" si="12"/>
        <v>Herr</v>
      </c>
      <c r="AP433" s="101" t="str">
        <f t="shared" si="13"/>
        <v xml:space="preserve"> </v>
      </c>
    </row>
    <row r="434" spans="1:42" ht="15" x14ac:dyDescent="0.2">
      <c r="A434" s="117">
        <v>99028300</v>
      </c>
      <c r="B434" s="118" t="s">
        <v>5061</v>
      </c>
      <c r="C434" s="118" t="s">
        <v>59</v>
      </c>
      <c r="D434" s="118" t="s">
        <v>4233</v>
      </c>
      <c r="E434" s="118" t="s">
        <v>4061</v>
      </c>
      <c r="F434" s="118" t="s">
        <v>4234</v>
      </c>
      <c r="G434" s="118" t="s">
        <v>902</v>
      </c>
      <c r="H434" s="119" t="s">
        <v>5062</v>
      </c>
      <c r="L434" s="120">
        <v>1</v>
      </c>
      <c r="M434" s="120">
        <v>1</v>
      </c>
      <c r="N434" s="120">
        <v>0</v>
      </c>
      <c r="O434" s="117">
        <v>186370</v>
      </c>
      <c r="P434" s="118" t="s">
        <v>4231</v>
      </c>
      <c r="R434" s="118" t="s">
        <v>3940</v>
      </c>
      <c r="S434" s="120">
        <v>0</v>
      </c>
      <c r="W434" s="118" t="s">
        <v>3940</v>
      </c>
      <c r="X434" s="120">
        <v>0</v>
      </c>
      <c r="Z434" s="120">
        <v>0</v>
      </c>
      <c r="AB434" s="118" t="s">
        <v>5996</v>
      </c>
      <c r="AC434" s="118" t="s">
        <v>5997</v>
      </c>
      <c r="AD434" s="118" t="s">
        <v>5998</v>
      </c>
      <c r="AE434" s="120">
        <v>0</v>
      </c>
      <c r="AG434" s="120">
        <v>0</v>
      </c>
      <c r="AI434" s="120">
        <v>0</v>
      </c>
      <c r="AK434" s="120">
        <v>1</v>
      </c>
      <c r="AL434" s="118" t="s">
        <v>4208</v>
      </c>
      <c r="AM434" s="118" t="s">
        <v>4010</v>
      </c>
      <c r="AO434" t="str">
        <f t="shared" si="12"/>
        <v>Herr</v>
      </c>
      <c r="AP434" s="101" t="str">
        <f t="shared" si="13"/>
        <v xml:space="preserve"> </v>
      </c>
    </row>
    <row r="435" spans="1:42" ht="15" x14ac:dyDescent="0.2">
      <c r="A435" s="117">
        <v>99028301</v>
      </c>
      <c r="B435" s="118" t="s">
        <v>1012</v>
      </c>
      <c r="C435" s="118" t="s">
        <v>960</v>
      </c>
      <c r="D435" s="118" t="s">
        <v>5064</v>
      </c>
      <c r="E435" s="118" t="s">
        <v>4239</v>
      </c>
      <c r="F435" s="118" t="s">
        <v>4008</v>
      </c>
      <c r="G435" s="118" t="s">
        <v>899</v>
      </c>
      <c r="H435" s="119" t="s">
        <v>5063</v>
      </c>
      <c r="K435" s="118" t="s">
        <v>3271</v>
      </c>
      <c r="L435" s="120">
        <v>1</v>
      </c>
      <c r="M435" s="120">
        <v>1</v>
      </c>
      <c r="N435" s="120">
        <v>0</v>
      </c>
      <c r="O435" s="117">
        <v>223472</v>
      </c>
      <c r="P435" s="118" t="s">
        <v>4529</v>
      </c>
      <c r="Q435" s="118" t="s">
        <v>6000</v>
      </c>
      <c r="R435" s="118" t="s">
        <v>3932</v>
      </c>
      <c r="S435" s="120">
        <v>0</v>
      </c>
      <c r="W435" s="118" t="s">
        <v>3932</v>
      </c>
      <c r="X435" s="120">
        <v>0</v>
      </c>
      <c r="Z435" s="120">
        <v>0</v>
      </c>
      <c r="AB435" s="118" t="s">
        <v>5996</v>
      </c>
      <c r="AC435" s="118" t="s">
        <v>5997</v>
      </c>
      <c r="AD435" s="118" t="s">
        <v>5998</v>
      </c>
      <c r="AE435" s="120">
        <v>0</v>
      </c>
      <c r="AG435" s="120">
        <v>0</v>
      </c>
      <c r="AI435" s="120">
        <v>0</v>
      </c>
      <c r="AK435" s="120">
        <v>1</v>
      </c>
      <c r="AL435" s="118" t="s">
        <v>3996</v>
      </c>
      <c r="AM435" s="118" t="s">
        <v>3990</v>
      </c>
      <c r="AO435" t="str">
        <f t="shared" si="12"/>
        <v>Herr</v>
      </c>
      <c r="AP435" s="101" t="str">
        <f t="shared" si="13"/>
        <v xml:space="preserve"> </v>
      </c>
    </row>
    <row r="436" spans="1:42" ht="15" x14ac:dyDescent="0.2">
      <c r="A436" s="117">
        <v>99028333</v>
      </c>
      <c r="B436" s="118" t="s">
        <v>340</v>
      </c>
      <c r="C436" s="118" t="s">
        <v>73</v>
      </c>
      <c r="D436" s="118" t="s">
        <v>5065</v>
      </c>
      <c r="E436" s="118" t="s">
        <v>4069</v>
      </c>
      <c r="F436" s="118" t="s">
        <v>4152</v>
      </c>
      <c r="G436" s="118" t="s">
        <v>898</v>
      </c>
      <c r="H436" s="119" t="s">
        <v>4345</v>
      </c>
      <c r="I436" s="118" t="s">
        <v>6097</v>
      </c>
      <c r="K436" s="118" t="s">
        <v>3258</v>
      </c>
      <c r="L436" s="120">
        <v>1</v>
      </c>
      <c r="M436" s="120">
        <v>1</v>
      </c>
      <c r="N436" s="120">
        <v>0</v>
      </c>
      <c r="O436" s="117">
        <v>100382</v>
      </c>
      <c r="P436" s="118" t="s">
        <v>4796</v>
      </c>
      <c r="Q436" s="118" t="s">
        <v>6000</v>
      </c>
      <c r="R436" s="118" t="s">
        <v>3920</v>
      </c>
      <c r="S436" s="120">
        <v>1</v>
      </c>
      <c r="W436" s="118" t="s">
        <v>3920</v>
      </c>
      <c r="X436" s="120">
        <v>0</v>
      </c>
      <c r="Z436" s="120">
        <v>0</v>
      </c>
      <c r="AB436" s="118" t="s">
        <v>5996</v>
      </c>
      <c r="AC436" s="118" t="s">
        <v>5997</v>
      </c>
      <c r="AD436" s="118" t="s">
        <v>5998</v>
      </c>
      <c r="AE436" s="120">
        <v>0</v>
      </c>
      <c r="AG436" s="120">
        <v>0</v>
      </c>
      <c r="AI436" s="120">
        <v>0</v>
      </c>
      <c r="AK436" s="120">
        <v>1</v>
      </c>
      <c r="AL436" s="118" t="s">
        <v>4015</v>
      </c>
      <c r="AM436" s="118" t="s">
        <v>4149</v>
      </c>
      <c r="AN436" s="118" t="s">
        <v>216</v>
      </c>
      <c r="AO436" t="str">
        <f t="shared" si="12"/>
        <v>Herr</v>
      </c>
      <c r="AP436" s="101" t="str">
        <f t="shared" si="13"/>
        <v>VV</v>
      </c>
    </row>
    <row r="437" spans="1:42" ht="15" x14ac:dyDescent="0.2">
      <c r="A437" s="117">
        <v>99028334</v>
      </c>
      <c r="B437" s="118" t="s">
        <v>340</v>
      </c>
      <c r="C437" s="118" t="s">
        <v>988</v>
      </c>
      <c r="D437" s="118" t="s">
        <v>5067</v>
      </c>
      <c r="E437" s="118" t="s">
        <v>4087</v>
      </c>
      <c r="F437" s="118" t="s">
        <v>4388</v>
      </c>
      <c r="G437" s="118" t="s">
        <v>1370</v>
      </c>
      <c r="H437" s="119" t="s">
        <v>5066</v>
      </c>
      <c r="L437" s="120">
        <v>1</v>
      </c>
      <c r="M437" s="120">
        <v>1</v>
      </c>
      <c r="N437" s="120">
        <v>0</v>
      </c>
      <c r="O437" s="117">
        <v>139280</v>
      </c>
      <c r="P437" s="118" t="s">
        <v>4385</v>
      </c>
      <c r="R437" s="118" t="s">
        <v>3946</v>
      </c>
      <c r="S437" s="120">
        <v>0</v>
      </c>
      <c r="W437" s="118" t="s">
        <v>3946</v>
      </c>
      <c r="X437" s="120">
        <v>0</v>
      </c>
      <c r="Z437" s="120">
        <v>0</v>
      </c>
      <c r="AB437" s="118" t="s">
        <v>5996</v>
      </c>
      <c r="AC437" s="118" t="s">
        <v>5997</v>
      </c>
      <c r="AD437" s="118" t="s">
        <v>5998</v>
      </c>
      <c r="AE437" s="120">
        <v>0</v>
      </c>
      <c r="AG437" s="120">
        <v>0</v>
      </c>
      <c r="AI437" s="120">
        <v>0</v>
      </c>
      <c r="AK437" s="120">
        <v>1</v>
      </c>
      <c r="AL437" s="118" t="s">
        <v>4854</v>
      </c>
      <c r="AM437" s="118" t="s">
        <v>3990</v>
      </c>
      <c r="AO437" t="str">
        <f t="shared" si="12"/>
        <v>Herr</v>
      </c>
      <c r="AP437" s="101" t="str">
        <f t="shared" si="13"/>
        <v xml:space="preserve"> </v>
      </c>
    </row>
    <row r="438" spans="1:42" ht="15" x14ac:dyDescent="0.2">
      <c r="A438" s="117">
        <v>99028335</v>
      </c>
      <c r="B438" s="118" t="s">
        <v>977</v>
      </c>
      <c r="C438" s="118" t="s">
        <v>81</v>
      </c>
      <c r="D438" s="118" t="s">
        <v>4465</v>
      </c>
      <c r="E438" s="118" t="s">
        <v>4007</v>
      </c>
      <c r="F438" s="118" t="s">
        <v>4457</v>
      </c>
      <c r="G438" s="118" t="s">
        <v>918</v>
      </c>
      <c r="H438" s="119" t="s">
        <v>5068</v>
      </c>
      <c r="L438" s="120">
        <v>1</v>
      </c>
      <c r="M438" s="120">
        <v>1</v>
      </c>
      <c r="N438" s="120">
        <v>0</v>
      </c>
      <c r="O438" s="117">
        <v>107698</v>
      </c>
      <c r="P438" s="118" t="s">
        <v>3991</v>
      </c>
      <c r="R438" s="118" t="s">
        <v>3925</v>
      </c>
      <c r="S438" s="120">
        <v>0</v>
      </c>
      <c r="W438" s="118" t="s">
        <v>3925</v>
      </c>
      <c r="X438" s="120">
        <v>0</v>
      </c>
      <c r="Z438" s="120">
        <v>0</v>
      </c>
      <c r="AB438" s="118" t="s">
        <v>5996</v>
      </c>
      <c r="AC438" s="118" t="s">
        <v>5997</v>
      </c>
      <c r="AD438" s="118" t="s">
        <v>5998</v>
      </c>
      <c r="AE438" s="120">
        <v>0</v>
      </c>
      <c r="AG438" s="120">
        <v>0</v>
      </c>
      <c r="AI438" s="120">
        <v>0</v>
      </c>
      <c r="AK438" s="120">
        <v>0</v>
      </c>
      <c r="AM438" s="118" t="s">
        <v>3990</v>
      </c>
      <c r="AO438" t="str">
        <f t="shared" si="12"/>
        <v>Herr</v>
      </c>
      <c r="AP438" s="101" t="str">
        <f t="shared" si="13"/>
        <v xml:space="preserve"> </v>
      </c>
    </row>
    <row r="439" spans="1:42" ht="15" x14ac:dyDescent="0.2">
      <c r="A439" s="117">
        <v>99028336</v>
      </c>
      <c r="B439" s="118" t="s">
        <v>977</v>
      </c>
      <c r="C439" s="118" t="s">
        <v>55</v>
      </c>
      <c r="D439" s="118" t="s">
        <v>5070</v>
      </c>
      <c r="E439" s="118" t="s">
        <v>4336</v>
      </c>
      <c r="F439" s="118" t="s">
        <v>4746</v>
      </c>
      <c r="G439" s="118" t="s">
        <v>25</v>
      </c>
      <c r="H439" s="119" t="s">
        <v>5069</v>
      </c>
      <c r="K439" s="118" t="s">
        <v>3376</v>
      </c>
      <c r="L439" s="120">
        <v>1</v>
      </c>
      <c r="M439" s="120">
        <v>1</v>
      </c>
      <c r="N439" s="120">
        <v>0</v>
      </c>
      <c r="O439" s="117">
        <v>101293</v>
      </c>
      <c r="P439" s="118" t="s">
        <v>4742</v>
      </c>
      <c r="R439" s="118" t="s">
        <v>3938</v>
      </c>
      <c r="S439" s="120">
        <v>0</v>
      </c>
      <c r="W439" s="118" t="s">
        <v>3938</v>
      </c>
      <c r="X439" s="120">
        <v>0</v>
      </c>
      <c r="Z439" s="120">
        <v>0</v>
      </c>
      <c r="AB439" s="118" t="s">
        <v>5996</v>
      </c>
      <c r="AC439" s="118" t="s">
        <v>5997</v>
      </c>
      <c r="AD439" s="118" t="s">
        <v>5998</v>
      </c>
      <c r="AE439" s="120">
        <v>0</v>
      </c>
      <c r="AG439" s="120">
        <v>0</v>
      </c>
      <c r="AI439" s="120">
        <v>0</v>
      </c>
      <c r="AK439" s="120">
        <v>1</v>
      </c>
      <c r="AL439" s="118" t="s">
        <v>4208</v>
      </c>
      <c r="AM439" s="118" t="s">
        <v>4034</v>
      </c>
      <c r="AO439" t="str">
        <f t="shared" si="12"/>
        <v>Herr</v>
      </c>
      <c r="AP439" s="101" t="str">
        <f t="shared" si="13"/>
        <v xml:space="preserve"> </v>
      </c>
    </row>
    <row r="440" spans="1:42" ht="15" x14ac:dyDescent="0.2">
      <c r="A440" s="117">
        <v>99028337</v>
      </c>
      <c r="B440" s="118" t="s">
        <v>977</v>
      </c>
      <c r="C440" s="118" t="s">
        <v>59</v>
      </c>
      <c r="D440" s="118" t="s">
        <v>5072</v>
      </c>
      <c r="E440" s="118" t="s">
        <v>4069</v>
      </c>
      <c r="F440" s="118" t="s">
        <v>5073</v>
      </c>
      <c r="G440" s="118" t="s">
        <v>2999</v>
      </c>
      <c r="H440" s="119" t="s">
        <v>5071</v>
      </c>
      <c r="L440" s="120">
        <v>1</v>
      </c>
      <c r="M440" s="120">
        <v>1</v>
      </c>
      <c r="N440" s="120">
        <v>0</v>
      </c>
      <c r="O440" s="117">
        <v>166216</v>
      </c>
      <c r="P440" s="118" t="s">
        <v>4054</v>
      </c>
      <c r="R440" s="118" t="s">
        <v>3919</v>
      </c>
      <c r="S440" s="120">
        <v>0</v>
      </c>
      <c r="W440" s="118" t="s">
        <v>3919</v>
      </c>
      <c r="X440" s="120">
        <v>0</v>
      </c>
      <c r="Z440" s="120">
        <v>0</v>
      </c>
      <c r="AB440" s="118" t="s">
        <v>5996</v>
      </c>
      <c r="AC440" s="118" t="s">
        <v>5997</v>
      </c>
      <c r="AD440" s="118" t="s">
        <v>5998</v>
      </c>
      <c r="AE440" s="120">
        <v>0</v>
      </c>
      <c r="AG440" s="120">
        <v>0</v>
      </c>
      <c r="AI440" s="120">
        <v>0</v>
      </c>
      <c r="AK440" s="120">
        <v>0</v>
      </c>
      <c r="AM440" s="118" t="s">
        <v>4034</v>
      </c>
      <c r="AO440" t="str">
        <f t="shared" si="12"/>
        <v>Herr</v>
      </c>
      <c r="AP440" s="101" t="str">
        <f t="shared" si="13"/>
        <v xml:space="preserve"> </v>
      </c>
    </row>
    <row r="441" spans="1:42" ht="15" x14ac:dyDescent="0.2">
      <c r="A441" s="117">
        <v>99028338</v>
      </c>
      <c r="B441" s="118" t="s">
        <v>3836</v>
      </c>
      <c r="C441" s="118" t="s">
        <v>116</v>
      </c>
      <c r="D441" s="118" t="s">
        <v>5075</v>
      </c>
      <c r="E441" s="118" t="s">
        <v>4825</v>
      </c>
      <c r="F441" s="118" t="s">
        <v>4696</v>
      </c>
      <c r="G441" s="118" t="s">
        <v>10</v>
      </c>
      <c r="H441" s="119" t="s">
        <v>5074</v>
      </c>
      <c r="K441" s="118" t="s">
        <v>3837</v>
      </c>
      <c r="L441" s="120">
        <v>1</v>
      </c>
      <c r="M441" s="120">
        <v>1</v>
      </c>
      <c r="N441" s="120">
        <v>0</v>
      </c>
      <c r="O441" s="117">
        <v>827511</v>
      </c>
      <c r="P441" s="118" t="s">
        <v>4434</v>
      </c>
      <c r="R441" s="118" t="s">
        <v>3932</v>
      </c>
      <c r="S441" s="120">
        <v>0</v>
      </c>
      <c r="W441" s="118" t="s">
        <v>3932</v>
      </c>
      <c r="X441" s="120">
        <v>0</v>
      </c>
      <c r="Z441" s="120">
        <v>0</v>
      </c>
      <c r="AB441" s="118" t="s">
        <v>5996</v>
      </c>
      <c r="AC441" s="118" t="s">
        <v>5997</v>
      </c>
      <c r="AD441" s="118" t="s">
        <v>5998</v>
      </c>
      <c r="AE441" s="120">
        <v>0</v>
      </c>
      <c r="AG441" s="120">
        <v>0</v>
      </c>
      <c r="AI441" s="120">
        <v>0</v>
      </c>
      <c r="AK441" s="120">
        <v>0</v>
      </c>
      <c r="AM441" s="118" t="s">
        <v>4168</v>
      </c>
      <c r="AO441" t="str">
        <f t="shared" si="12"/>
        <v>Herr</v>
      </c>
      <c r="AP441" s="101" t="str">
        <f t="shared" si="13"/>
        <v xml:space="preserve"> </v>
      </c>
    </row>
    <row r="442" spans="1:42" ht="15" x14ac:dyDescent="0.2">
      <c r="A442" s="117">
        <v>99028339</v>
      </c>
      <c r="B442" s="118" t="s">
        <v>1228</v>
      </c>
      <c r="C442" s="118" t="s">
        <v>1008</v>
      </c>
      <c r="D442" s="118" t="s">
        <v>5077</v>
      </c>
      <c r="E442" s="118" t="s">
        <v>5078</v>
      </c>
      <c r="F442" s="118" t="s">
        <v>4262</v>
      </c>
      <c r="G442" s="118" t="s">
        <v>1400</v>
      </c>
      <c r="H442" s="119" t="s">
        <v>5076</v>
      </c>
      <c r="L442" s="120">
        <v>1</v>
      </c>
      <c r="M442" s="120">
        <v>1</v>
      </c>
      <c r="N442" s="120">
        <v>0</v>
      </c>
      <c r="O442" s="117">
        <v>112378</v>
      </c>
      <c r="P442" s="118" t="s">
        <v>4181</v>
      </c>
      <c r="R442" s="118" t="s">
        <v>3947</v>
      </c>
      <c r="S442" s="120">
        <v>0</v>
      </c>
      <c r="T442" s="118" t="s">
        <v>4181</v>
      </c>
      <c r="W442" s="118" t="s">
        <v>3947</v>
      </c>
      <c r="X442" s="120">
        <v>0</v>
      </c>
      <c r="Z442" s="120">
        <v>0</v>
      </c>
      <c r="AB442" s="118" t="s">
        <v>6012</v>
      </c>
      <c r="AC442" s="118" t="s">
        <v>5997</v>
      </c>
      <c r="AD442" s="118" t="s">
        <v>5998</v>
      </c>
      <c r="AE442" s="120">
        <v>0</v>
      </c>
      <c r="AG442" s="120">
        <v>0</v>
      </c>
      <c r="AI442" s="120">
        <v>0</v>
      </c>
      <c r="AK442" s="120">
        <v>0</v>
      </c>
      <c r="AM442" s="118" t="s">
        <v>4089</v>
      </c>
      <c r="AO442" t="str">
        <f t="shared" si="12"/>
        <v>Frau</v>
      </c>
      <c r="AP442" s="101" t="str">
        <f t="shared" si="13"/>
        <v xml:space="preserve"> </v>
      </c>
    </row>
    <row r="443" spans="1:42" ht="15" x14ac:dyDescent="0.2">
      <c r="A443" s="117">
        <v>99028340</v>
      </c>
      <c r="B443" s="118" t="s">
        <v>1229</v>
      </c>
      <c r="C443" s="118" t="s">
        <v>115</v>
      </c>
      <c r="D443" s="118" t="s">
        <v>5080</v>
      </c>
      <c r="E443" s="118" t="s">
        <v>4069</v>
      </c>
      <c r="F443" s="118" t="s">
        <v>4109</v>
      </c>
      <c r="G443" s="118" t="s">
        <v>2</v>
      </c>
      <c r="H443" s="119" t="s">
        <v>5079</v>
      </c>
      <c r="L443" s="120">
        <v>1</v>
      </c>
      <c r="M443" s="120">
        <v>1</v>
      </c>
      <c r="N443" s="120">
        <v>0</v>
      </c>
      <c r="O443" s="117">
        <v>169641</v>
      </c>
      <c r="P443" s="118" t="s">
        <v>4105</v>
      </c>
      <c r="R443" s="118" t="s">
        <v>3927</v>
      </c>
      <c r="S443" s="120">
        <v>0</v>
      </c>
      <c r="W443" s="118" t="s">
        <v>3927</v>
      </c>
      <c r="X443" s="120">
        <v>0</v>
      </c>
      <c r="Z443" s="120">
        <v>0</v>
      </c>
      <c r="AB443" s="118" t="s">
        <v>5996</v>
      </c>
      <c r="AC443" s="118" t="s">
        <v>5997</v>
      </c>
      <c r="AD443" s="118" t="s">
        <v>5998</v>
      </c>
      <c r="AE443" s="120">
        <v>0</v>
      </c>
      <c r="AG443" s="120">
        <v>0</v>
      </c>
      <c r="AI443" s="120">
        <v>0</v>
      </c>
      <c r="AK443" s="120">
        <v>1</v>
      </c>
      <c r="AL443" s="118" t="s">
        <v>4065</v>
      </c>
      <c r="AM443" s="118" t="s">
        <v>3997</v>
      </c>
      <c r="AO443" t="str">
        <f t="shared" si="12"/>
        <v>Herr</v>
      </c>
      <c r="AP443" s="101" t="str">
        <f t="shared" si="13"/>
        <v xml:space="preserve"> </v>
      </c>
    </row>
    <row r="444" spans="1:42" ht="15" x14ac:dyDescent="0.2">
      <c r="A444" s="117">
        <v>99028341</v>
      </c>
      <c r="B444" s="118" t="s">
        <v>804</v>
      </c>
      <c r="C444" s="118" t="s">
        <v>60</v>
      </c>
      <c r="D444" s="118" t="s">
        <v>5082</v>
      </c>
      <c r="E444" s="118" t="s">
        <v>4141</v>
      </c>
      <c r="F444" s="118" t="s">
        <v>5083</v>
      </c>
      <c r="G444" s="118" t="s">
        <v>3969</v>
      </c>
      <c r="H444" s="119" t="s">
        <v>5081</v>
      </c>
      <c r="K444" s="118" t="s">
        <v>3603</v>
      </c>
      <c r="L444" s="120">
        <v>1</v>
      </c>
      <c r="M444" s="120">
        <v>1</v>
      </c>
      <c r="N444" s="120">
        <v>0</v>
      </c>
      <c r="O444" s="117">
        <v>168930</v>
      </c>
      <c r="R444" s="118" t="s">
        <v>3947</v>
      </c>
      <c r="S444" s="120">
        <v>0</v>
      </c>
      <c r="T444" s="118" t="s">
        <v>4523</v>
      </c>
      <c r="W444" s="118" t="s">
        <v>3947</v>
      </c>
      <c r="X444" s="120">
        <v>0</v>
      </c>
      <c r="Z444" s="120">
        <v>0</v>
      </c>
      <c r="AB444" s="118" t="s">
        <v>5996</v>
      </c>
      <c r="AC444" s="118" t="s">
        <v>5997</v>
      </c>
      <c r="AD444" s="118" t="s">
        <v>5998</v>
      </c>
      <c r="AE444" s="120">
        <v>0</v>
      </c>
      <c r="AG444" s="120">
        <v>0</v>
      </c>
      <c r="AI444" s="120">
        <v>0</v>
      </c>
      <c r="AK444" s="120">
        <v>0</v>
      </c>
      <c r="AM444" s="118" t="s">
        <v>4173</v>
      </c>
      <c r="AO444" t="str">
        <f t="shared" si="12"/>
        <v>Herr</v>
      </c>
      <c r="AP444" s="101" t="str">
        <f t="shared" si="13"/>
        <v xml:space="preserve"> </v>
      </c>
    </row>
    <row r="445" spans="1:42" ht="15" x14ac:dyDescent="0.2">
      <c r="A445" s="117">
        <v>99028342</v>
      </c>
      <c r="B445" s="118" t="s">
        <v>805</v>
      </c>
      <c r="C445" s="118" t="s">
        <v>93</v>
      </c>
      <c r="D445" s="118" t="s">
        <v>3263</v>
      </c>
      <c r="F445" s="118" t="s">
        <v>4326</v>
      </c>
      <c r="G445" s="118" t="s">
        <v>911</v>
      </c>
      <c r="H445" s="119" t="s">
        <v>5084</v>
      </c>
      <c r="K445" s="118" t="s">
        <v>3568</v>
      </c>
      <c r="L445" s="120">
        <v>1</v>
      </c>
      <c r="M445" s="120">
        <v>1</v>
      </c>
      <c r="N445" s="120">
        <v>0</v>
      </c>
      <c r="O445" s="117">
        <v>162434</v>
      </c>
      <c r="R445" s="118" t="s">
        <v>3941</v>
      </c>
      <c r="S445" s="120">
        <v>0</v>
      </c>
      <c r="T445" s="118" t="s">
        <v>4115</v>
      </c>
      <c r="W445" s="118" t="s">
        <v>3941</v>
      </c>
      <c r="X445" s="120">
        <v>0</v>
      </c>
      <c r="Z445" s="120">
        <v>0</v>
      </c>
      <c r="AB445" s="118" t="s">
        <v>5996</v>
      </c>
      <c r="AC445" s="118" t="s">
        <v>5997</v>
      </c>
      <c r="AD445" s="118" t="s">
        <v>5998</v>
      </c>
      <c r="AE445" s="120">
        <v>0</v>
      </c>
      <c r="AG445" s="120">
        <v>0</v>
      </c>
      <c r="AI445" s="120">
        <v>0</v>
      </c>
      <c r="AK445" s="120">
        <v>0</v>
      </c>
      <c r="AM445" s="118" t="s">
        <v>4034</v>
      </c>
      <c r="AO445" t="str">
        <f t="shared" si="12"/>
        <v>Herr</v>
      </c>
      <c r="AP445" s="101" t="str">
        <f t="shared" si="13"/>
        <v xml:space="preserve"> </v>
      </c>
    </row>
    <row r="446" spans="1:42" ht="15" x14ac:dyDescent="0.2">
      <c r="A446" s="117">
        <v>99028343</v>
      </c>
      <c r="B446" s="118" t="s">
        <v>1472</v>
      </c>
      <c r="C446" s="118" t="s">
        <v>55</v>
      </c>
      <c r="D446" s="118" t="s">
        <v>5087</v>
      </c>
      <c r="E446" s="118" t="s">
        <v>4277</v>
      </c>
      <c r="F446" s="118" t="s">
        <v>4333</v>
      </c>
      <c r="G446" s="118" t="s">
        <v>903</v>
      </c>
      <c r="H446" s="119" t="s">
        <v>5086</v>
      </c>
      <c r="L446" s="120">
        <v>1</v>
      </c>
      <c r="M446" s="120">
        <v>1</v>
      </c>
      <c r="N446" s="120">
        <v>0</v>
      </c>
      <c r="O446" s="117">
        <v>148647</v>
      </c>
      <c r="P446" s="118" t="s">
        <v>5085</v>
      </c>
      <c r="Q446" s="118" t="s">
        <v>6009</v>
      </c>
      <c r="R446" s="118" t="s">
        <v>3945</v>
      </c>
      <c r="S446" s="120">
        <v>0</v>
      </c>
      <c r="W446" s="118" t="s">
        <v>3945</v>
      </c>
      <c r="X446" s="120">
        <v>0</v>
      </c>
      <c r="Z446" s="120">
        <v>0</v>
      </c>
      <c r="AB446" s="118" t="s">
        <v>5996</v>
      </c>
      <c r="AC446" s="118" t="s">
        <v>5997</v>
      </c>
      <c r="AD446" s="118" t="s">
        <v>5998</v>
      </c>
      <c r="AE446" s="120">
        <v>0</v>
      </c>
      <c r="AG446" s="120">
        <v>0</v>
      </c>
      <c r="AI446" s="120">
        <v>0</v>
      </c>
      <c r="AK446" s="120">
        <v>1</v>
      </c>
      <c r="AL446" s="118" t="s">
        <v>4319</v>
      </c>
      <c r="AM446" s="118" t="s">
        <v>4077</v>
      </c>
      <c r="AO446" t="str">
        <f t="shared" si="12"/>
        <v>Herr</v>
      </c>
      <c r="AP446" s="101" t="str">
        <f t="shared" si="13"/>
        <v xml:space="preserve"> </v>
      </c>
    </row>
    <row r="447" spans="1:42" ht="15" x14ac:dyDescent="0.2">
      <c r="A447" s="117">
        <v>99028344</v>
      </c>
      <c r="B447" s="118" t="s">
        <v>1230</v>
      </c>
      <c r="C447" s="118" t="s">
        <v>106</v>
      </c>
      <c r="D447" s="118" t="s">
        <v>5089</v>
      </c>
      <c r="E447" s="118" t="s">
        <v>4061</v>
      </c>
      <c r="F447" s="118" t="s">
        <v>4118</v>
      </c>
      <c r="G447" s="118" t="s">
        <v>3</v>
      </c>
      <c r="H447" s="119" t="s">
        <v>5088</v>
      </c>
      <c r="L447" s="120">
        <v>1</v>
      </c>
      <c r="M447" s="120">
        <v>1</v>
      </c>
      <c r="N447" s="120">
        <v>0</v>
      </c>
      <c r="O447" s="117">
        <v>104184</v>
      </c>
      <c r="R447" s="118" t="s">
        <v>3928</v>
      </c>
      <c r="S447" s="120">
        <v>0</v>
      </c>
      <c r="T447" s="118" t="s">
        <v>4480</v>
      </c>
      <c r="W447" s="118" t="s">
        <v>3928</v>
      </c>
      <c r="X447" s="120">
        <v>0</v>
      </c>
      <c r="Z447" s="120">
        <v>0</v>
      </c>
      <c r="AB447" s="118" t="s">
        <v>6012</v>
      </c>
      <c r="AC447" s="118" t="s">
        <v>5997</v>
      </c>
      <c r="AD447" s="118" t="s">
        <v>5998</v>
      </c>
      <c r="AE447" s="120">
        <v>0</v>
      </c>
      <c r="AG447" s="120">
        <v>0</v>
      </c>
      <c r="AI447" s="120">
        <v>0</v>
      </c>
      <c r="AK447" s="120">
        <v>1</v>
      </c>
      <c r="AL447" s="118" t="s">
        <v>4045</v>
      </c>
      <c r="AM447" s="118" t="s">
        <v>4034</v>
      </c>
      <c r="AO447" t="str">
        <f t="shared" si="12"/>
        <v>Frau</v>
      </c>
      <c r="AP447" s="101" t="str">
        <f t="shared" si="13"/>
        <v xml:space="preserve"> </v>
      </c>
    </row>
    <row r="448" spans="1:42" ht="15" x14ac:dyDescent="0.2">
      <c r="A448" s="117">
        <v>99028345</v>
      </c>
      <c r="B448" s="118" t="s">
        <v>1230</v>
      </c>
      <c r="C448" s="118" t="s">
        <v>72</v>
      </c>
      <c r="D448" s="118" t="s">
        <v>5091</v>
      </c>
      <c r="E448" s="118" t="s">
        <v>4069</v>
      </c>
      <c r="F448" s="118" t="s">
        <v>4152</v>
      </c>
      <c r="G448" s="118" t="s">
        <v>898</v>
      </c>
      <c r="H448" s="119" t="s">
        <v>5090</v>
      </c>
      <c r="L448" s="120">
        <v>1</v>
      </c>
      <c r="M448" s="120">
        <v>1</v>
      </c>
      <c r="N448" s="120">
        <v>0</v>
      </c>
      <c r="O448" s="117">
        <v>218800</v>
      </c>
      <c r="P448" s="118" t="s">
        <v>4796</v>
      </c>
      <c r="R448" s="118" t="s">
        <v>3938</v>
      </c>
      <c r="S448" s="120">
        <v>0</v>
      </c>
      <c r="W448" s="118" t="s">
        <v>3938</v>
      </c>
      <c r="X448" s="120">
        <v>0</v>
      </c>
      <c r="Z448" s="120">
        <v>0</v>
      </c>
      <c r="AB448" s="118" t="s">
        <v>5996</v>
      </c>
      <c r="AC448" s="118" t="s">
        <v>5997</v>
      </c>
      <c r="AD448" s="118" t="s">
        <v>5998</v>
      </c>
      <c r="AE448" s="120">
        <v>0</v>
      </c>
      <c r="AG448" s="120">
        <v>0</v>
      </c>
      <c r="AI448" s="120">
        <v>0</v>
      </c>
      <c r="AK448" s="120">
        <v>0</v>
      </c>
      <c r="AM448" s="118" t="s">
        <v>4149</v>
      </c>
      <c r="AO448" t="str">
        <f t="shared" si="12"/>
        <v>Herr</v>
      </c>
      <c r="AP448" s="101" t="str">
        <f t="shared" si="13"/>
        <v xml:space="preserve"> </v>
      </c>
    </row>
    <row r="449" spans="1:42" ht="15" x14ac:dyDescent="0.2">
      <c r="A449" s="117">
        <v>99028347</v>
      </c>
      <c r="B449" s="118" t="s">
        <v>1230</v>
      </c>
      <c r="C449" s="118" t="s">
        <v>958</v>
      </c>
      <c r="D449" s="118" t="s">
        <v>4255</v>
      </c>
      <c r="E449" s="118" t="s">
        <v>4126</v>
      </c>
      <c r="F449" s="118" t="s">
        <v>3171</v>
      </c>
      <c r="G449" s="118" t="s">
        <v>1543</v>
      </c>
      <c r="H449" s="119" t="s">
        <v>5092</v>
      </c>
      <c r="K449" s="118" t="s">
        <v>3715</v>
      </c>
      <c r="L449" s="120">
        <v>1</v>
      </c>
      <c r="M449" s="120">
        <v>1</v>
      </c>
      <c r="N449" s="120">
        <v>0</v>
      </c>
      <c r="O449" s="117">
        <v>293600</v>
      </c>
      <c r="R449" s="118" t="s">
        <v>3935</v>
      </c>
      <c r="S449" s="120">
        <v>0</v>
      </c>
      <c r="T449" s="118" t="s">
        <v>4251</v>
      </c>
      <c r="W449" s="118" t="s">
        <v>3935</v>
      </c>
      <c r="X449" s="120">
        <v>0</v>
      </c>
      <c r="Z449" s="120">
        <v>0</v>
      </c>
      <c r="AB449" s="118" t="s">
        <v>5996</v>
      </c>
      <c r="AC449" s="118" t="s">
        <v>5997</v>
      </c>
      <c r="AD449" s="118" t="s">
        <v>5998</v>
      </c>
      <c r="AE449" s="120">
        <v>0</v>
      </c>
      <c r="AG449" s="120">
        <v>0</v>
      </c>
      <c r="AI449" s="120">
        <v>0</v>
      </c>
      <c r="AK449" s="120">
        <v>1</v>
      </c>
      <c r="AL449" s="118" t="s">
        <v>4650</v>
      </c>
      <c r="AM449" s="118" t="s">
        <v>4129</v>
      </c>
      <c r="AN449" s="118" t="s">
        <v>6202</v>
      </c>
      <c r="AO449" t="str">
        <f t="shared" si="12"/>
        <v>Herr</v>
      </c>
      <c r="AP449" s="101" t="str">
        <f t="shared" si="13"/>
        <v xml:space="preserve"> </v>
      </c>
    </row>
    <row r="450" spans="1:42" ht="15" x14ac:dyDescent="0.2">
      <c r="A450" s="117">
        <v>99028361</v>
      </c>
      <c r="B450" s="118" t="s">
        <v>1230</v>
      </c>
      <c r="C450" s="118" t="s">
        <v>55</v>
      </c>
      <c r="D450" s="118" t="s">
        <v>889</v>
      </c>
      <c r="E450" s="118" t="s">
        <v>4069</v>
      </c>
      <c r="F450" s="118" t="s">
        <v>4219</v>
      </c>
      <c r="G450" s="118" t="s">
        <v>1387</v>
      </c>
      <c r="H450" s="119" t="s">
        <v>5094</v>
      </c>
      <c r="K450" s="118" t="s">
        <v>3860</v>
      </c>
      <c r="L450" s="120">
        <v>1</v>
      </c>
      <c r="M450" s="120">
        <v>1</v>
      </c>
      <c r="N450" s="120">
        <v>0</v>
      </c>
      <c r="O450" s="117">
        <v>140523</v>
      </c>
      <c r="P450" s="118" t="s">
        <v>4216</v>
      </c>
      <c r="R450" s="118" t="s">
        <v>3928</v>
      </c>
      <c r="S450" s="120">
        <v>0</v>
      </c>
      <c r="T450" s="118" t="s">
        <v>4480</v>
      </c>
      <c r="W450" s="118" t="s">
        <v>3928</v>
      </c>
      <c r="X450" s="120">
        <v>0</v>
      </c>
      <c r="Z450" s="120">
        <v>0</v>
      </c>
      <c r="AB450" s="118" t="s">
        <v>5996</v>
      </c>
      <c r="AC450" s="118" t="s">
        <v>5997</v>
      </c>
      <c r="AD450" s="118" t="s">
        <v>5998</v>
      </c>
      <c r="AE450" s="120">
        <v>0</v>
      </c>
      <c r="AG450" s="120">
        <v>0</v>
      </c>
      <c r="AI450" s="120">
        <v>0</v>
      </c>
      <c r="AK450" s="120">
        <v>1</v>
      </c>
      <c r="AL450" s="118" t="s">
        <v>4854</v>
      </c>
      <c r="AM450" s="118" t="s">
        <v>4168</v>
      </c>
      <c r="AO450" t="str">
        <f t="shared" ref="AO450:AO513" si="14">IF(AB450="m","Herr","Frau")</f>
        <v>Herr</v>
      </c>
      <c r="AP450" s="101" t="str">
        <f t="shared" ref="AP450:AP513" si="15">IF(S450=1,"VV"," ")</f>
        <v xml:space="preserve"> </v>
      </c>
    </row>
    <row r="451" spans="1:42" ht="15" x14ac:dyDescent="0.2">
      <c r="A451" s="117">
        <v>99028349</v>
      </c>
      <c r="B451" s="118" t="s">
        <v>1230</v>
      </c>
      <c r="C451" s="118" t="s">
        <v>55</v>
      </c>
      <c r="D451" s="118" t="s">
        <v>556</v>
      </c>
      <c r="E451" s="124"/>
      <c r="F451" s="118" t="s">
        <v>4296</v>
      </c>
      <c r="G451" s="118" t="s">
        <v>1389</v>
      </c>
      <c r="H451" s="119" t="s">
        <v>5095</v>
      </c>
      <c r="K451" s="124"/>
      <c r="L451" s="120">
        <v>1</v>
      </c>
      <c r="M451" s="120">
        <v>1</v>
      </c>
      <c r="N451" s="120">
        <v>0</v>
      </c>
      <c r="O451" s="117">
        <v>175132</v>
      </c>
      <c r="P451" s="125" t="s">
        <v>4025</v>
      </c>
      <c r="R451" s="118" t="s">
        <v>3949</v>
      </c>
      <c r="S451" s="120">
        <v>0</v>
      </c>
      <c r="T451" s="124"/>
      <c r="W451" s="118" t="s">
        <v>3949</v>
      </c>
      <c r="X451" s="120">
        <v>0</v>
      </c>
      <c r="Z451" s="120">
        <v>0</v>
      </c>
      <c r="AB451" s="118" t="s">
        <v>5996</v>
      </c>
      <c r="AC451" s="118" t="s">
        <v>5997</v>
      </c>
      <c r="AD451" s="118" t="s">
        <v>5998</v>
      </c>
      <c r="AE451" s="120">
        <v>0</v>
      </c>
      <c r="AG451" s="120">
        <v>0</v>
      </c>
      <c r="AI451" s="120">
        <v>0</v>
      </c>
      <c r="AK451" s="120">
        <v>1</v>
      </c>
      <c r="AL451" s="118" t="s">
        <v>5096</v>
      </c>
      <c r="AM451" s="118" t="s">
        <v>4024</v>
      </c>
      <c r="AN451" s="125" t="s">
        <v>6098</v>
      </c>
      <c r="AO451" t="str">
        <f t="shared" si="14"/>
        <v>Herr</v>
      </c>
      <c r="AP451" s="101" t="str">
        <f t="shared" si="15"/>
        <v xml:space="preserve"> </v>
      </c>
    </row>
    <row r="452" spans="1:42" ht="15" x14ac:dyDescent="0.2">
      <c r="A452" s="117">
        <v>99028348</v>
      </c>
      <c r="B452" s="118" t="s">
        <v>1230</v>
      </c>
      <c r="C452" s="118" t="s">
        <v>55</v>
      </c>
      <c r="D452" s="118" t="s">
        <v>5089</v>
      </c>
      <c r="E452" s="125" t="s">
        <v>4061</v>
      </c>
      <c r="F452" s="118" t="s">
        <v>4118</v>
      </c>
      <c r="G452" s="118" t="s">
        <v>3</v>
      </c>
      <c r="H452" s="119" t="s">
        <v>5093</v>
      </c>
      <c r="K452" s="125" t="s">
        <v>3762</v>
      </c>
      <c r="L452" s="120">
        <v>1</v>
      </c>
      <c r="M452" s="120">
        <v>1</v>
      </c>
      <c r="N452" s="120">
        <v>0</v>
      </c>
      <c r="O452" s="117">
        <v>104185</v>
      </c>
      <c r="P452" s="124"/>
      <c r="R452" s="118" t="s">
        <v>3946</v>
      </c>
      <c r="S452" s="120">
        <v>0</v>
      </c>
      <c r="T452" s="125" t="s">
        <v>4480</v>
      </c>
      <c r="W452" s="118" t="s">
        <v>3946</v>
      </c>
      <c r="X452" s="120">
        <v>0</v>
      </c>
      <c r="Z452" s="120">
        <v>0</v>
      </c>
      <c r="AB452" s="118" t="s">
        <v>5996</v>
      </c>
      <c r="AC452" s="118" t="s">
        <v>5997</v>
      </c>
      <c r="AD452" s="118" t="s">
        <v>5998</v>
      </c>
      <c r="AE452" s="120">
        <v>0</v>
      </c>
      <c r="AG452" s="120">
        <v>0</v>
      </c>
      <c r="AI452" s="120">
        <v>0</v>
      </c>
      <c r="AK452" s="120">
        <v>1</v>
      </c>
      <c r="AL452" s="118" t="s">
        <v>4186</v>
      </c>
      <c r="AM452" s="118" t="s">
        <v>4034</v>
      </c>
      <c r="AN452" s="124"/>
      <c r="AO452" t="str">
        <f t="shared" si="14"/>
        <v>Herr</v>
      </c>
      <c r="AP452" s="101" t="str">
        <f t="shared" si="15"/>
        <v xml:space="preserve"> </v>
      </c>
    </row>
    <row r="453" spans="1:42" ht="15" x14ac:dyDescent="0.2">
      <c r="A453" s="117">
        <v>99028350</v>
      </c>
      <c r="B453" s="118" t="s">
        <v>1230</v>
      </c>
      <c r="C453" s="118" t="s">
        <v>977</v>
      </c>
      <c r="D453" s="118" t="s">
        <v>5098</v>
      </c>
      <c r="E453" s="118" t="s">
        <v>4184</v>
      </c>
      <c r="F453" s="118" t="s">
        <v>1798</v>
      </c>
      <c r="G453" s="118" t="s">
        <v>1380</v>
      </c>
      <c r="H453" s="119" t="s">
        <v>5097</v>
      </c>
      <c r="L453" s="120">
        <v>1</v>
      </c>
      <c r="M453" s="120">
        <v>1</v>
      </c>
      <c r="N453" s="120">
        <v>0</v>
      </c>
      <c r="O453" s="117">
        <v>209707</v>
      </c>
      <c r="P453" s="118" t="s">
        <v>4130</v>
      </c>
      <c r="R453" s="118" t="s">
        <v>3941</v>
      </c>
      <c r="S453" s="120">
        <v>0</v>
      </c>
      <c r="W453" s="118" t="s">
        <v>3941</v>
      </c>
      <c r="X453" s="120">
        <v>0</v>
      </c>
      <c r="Z453" s="120">
        <v>0</v>
      </c>
      <c r="AB453" s="118" t="s">
        <v>5996</v>
      </c>
      <c r="AC453" s="118" t="s">
        <v>5997</v>
      </c>
      <c r="AD453" s="118" t="s">
        <v>5998</v>
      </c>
      <c r="AE453" s="120">
        <v>0</v>
      </c>
      <c r="AG453" s="120">
        <v>0</v>
      </c>
      <c r="AI453" s="120">
        <v>0</v>
      </c>
      <c r="AK453" s="120">
        <v>0</v>
      </c>
      <c r="AM453" s="118" t="s">
        <v>4129</v>
      </c>
      <c r="AO453" t="str">
        <f t="shared" si="14"/>
        <v>Herr</v>
      </c>
      <c r="AP453" s="101" t="str">
        <f t="shared" si="15"/>
        <v xml:space="preserve"> </v>
      </c>
    </row>
    <row r="454" spans="1:42" ht="15" x14ac:dyDescent="0.2">
      <c r="A454" s="117">
        <v>99028351</v>
      </c>
      <c r="B454" s="118" t="s">
        <v>806</v>
      </c>
      <c r="C454" s="118" t="s">
        <v>101</v>
      </c>
      <c r="D454" s="118" t="s">
        <v>5100</v>
      </c>
      <c r="E454" s="118" t="s">
        <v>4750</v>
      </c>
      <c r="F454" s="118" t="s">
        <v>1789</v>
      </c>
      <c r="G454" s="118" t="s">
        <v>21</v>
      </c>
      <c r="H454" s="119" t="s">
        <v>5099</v>
      </c>
      <c r="K454" s="118" t="s">
        <v>3520</v>
      </c>
      <c r="L454" s="120">
        <v>1</v>
      </c>
      <c r="M454" s="120">
        <v>1</v>
      </c>
      <c r="N454" s="120">
        <v>0</v>
      </c>
      <c r="O454" s="117">
        <v>144876</v>
      </c>
      <c r="P454" s="118" t="s">
        <v>4160</v>
      </c>
      <c r="R454" s="118" t="s">
        <v>3926</v>
      </c>
      <c r="S454" s="120">
        <v>0</v>
      </c>
      <c r="W454" s="118" t="s">
        <v>3926</v>
      </c>
      <c r="X454" s="120">
        <v>0</v>
      </c>
      <c r="Z454" s="120">
        <v>0</v>
      </c>
      <c r="AB454" s="118" t="s">
        <v>5996</v>
      </c>
      <c r="AC454" s="118" t="s">
        <v>5997</v>
      </c>
      <c r="AD454" s="118" t="s">
        <v>5998</v>
      </c>
      <c r="AE454" s="120">
        <v>0</v>
      </c>
      <c r="AG454" s="120">
        <v>0</v>
      </c>
      <c r="AI454" s="120">
        <v>0</v>
      </c>
      <c r="AK454" s="120">
        <v>1</v>
      </c>
      <c r="AL454" s="118" t="s">
        <v>4343</v>
      </c>
      <c r="AM454" s="118" t="s">
        <v>4129</v>
      </c>
      <c r="AO454" t="str">
        <f t="shared" si="14"/>
        <v>Herr</v>
      </c>
      <c r="AP454" s="101" t="str">
        <f t="shared" si="15"/>
        <v xml:space="preserve"> </v>
      </c>
    </row>
    <row r="455" spans="1:42" ht="15" x14ac:dyDescent="0.2">
      <c r="A455" s="117">
        <v>99028352</v>
      </c>
      <c r="B455" s="118" t="s">
        <v>806</v>
      </c>
      <c r="C455" s="118" t="s">
        <v>54</v>
      </c>
      <c r="D455" s="118" t="s">
        <v>5089</v>
      </c>
      <c r="E455" s="118" t="s">
        <v>4184</v>
      </c>
      <c r="F455" s="118" t="s">
        <v>4118</v>
      </c>
      <c r="G455" s="118" t="s">
        <v>3</v>
      </c>
      <c r="H455" s="119" t="s">
        <v>5101</v>
      </c>
      <c r="L455" s="120">
        <v>1</v>
      </c>
      <c r="M455" s="120">
        <v>1</v>
      </c>
      <c r="N455" s="120">
        <v>0</v>
      </c>
      <c r="O455" s="117">
        <v>104296</v>
      </c>
      <c r="P455" s="118" t="s">
        <v>4114</v>
      </c>
      <c r="R455" s="118" t="s">
        <v>3940</v>
      </c>
      <c r="S455" s="120">
        <v>0</v>
      </c>
      <c r="W455" s="118" t="s">
        <v>3940</v>
      </c>
      <c r="X455" s="120">
        <v>0</v>
      </c>
      <c r="Z455" s="120">
        <v>0</v>
      </c>
      <c r="AB455" s="118" t="s">
        <v>5996</v>
      </c>
      <c r="AC455" s="118" t="s">
        <v>5997</v>
      </c>
      <c r="AD455" s="118" t="s">
        <v>5998</v>
      </c>
      <c r="AE455" s="120">
        <v>0</v>
      </c>
      <c r="AG455" s="120">
        <v>0</v>
      </c>
      <c r="AI455" s="120">
        <v>0</v>
      </c>
      <c r="AK455" s="120">
        <v>1</v>
      </c>
      <c r="AL455" s="118" t="s">
        <v>4322</v>
      </c>
      <c r="AM455" s="118" t="s">
        <v>4034</v>
      </c>
      <c r="AO455" t="str">
        <f t="shared" si="14"/>
        <v>Herr</v>
      </c>
      <c r="AP455" s="101" t="str">
        <f t="shared" si="15"/>
        <v xml:space="preserve"> </v>
      </c>
    </row>
    <row r="456" spans="1:42" ht="15" x14ac:dyDescent="0.2">
      <c r="A456" s="117">
        <v>99028353</v>
      </c>
      <c r="B456" s="118" t="s">
        <v>806</v>
      </c>
      <c r="C456" s="118" t="s">
        <v>990</v>
      </c>
      <c r="D456" s="118" t="s">
        <v>4378</v>
      </c>
      <c r="E456" s="118" t="s">
        <v>4214</v>
      </c>
      <c r="F456" s="118" t="s">
        <v>5103</v>
      </c>
      <c r="G456" s="118" t="s">
        <v>48</v>
      </c>
      <c r="H456" s="119" t="s">
        <v>5102</v>
      </c>
      <c r="L456" s="120">
        <v>1</v>
      </c>
      <c r="M456" s="120">
        <v>1</v>
      </c>
      <c r="N456" s="120">
        <v>0</v>
      </c>
      <c r="O456" s="117">
        <v>115600</v>
      </c>
      <c r="P456" s="118" t="s">
        <v>4303</v>
      </c>
      <c r="R456" s="118" t="s">
        <v>3920</v>
      </c>
      <c r="S456" s="120">
        <v>0</v>
      </c>
      <c r="W456" s="118" t="s">
        <v>3920</v>
      </c>
      <c r="X456" s="120">
        <v>0</v>
      </c>
      <c r="Z456" s="120">
        <v>0</v>
      </c>
      <c r="AB456" s="118" t="s">
        <v>5996</v>
      </c>
      <c r="AC456" s="118" t="s">
        <v>5997</v>
      </c>
      <c r="AD456" s="118" t="s">
        <v>5998</v>
      </c>
      <c r="AE456" s="120">
        <v>0</v>
      </c>
      <c r="AG456" s="120">
        <v>0</v>
      </c>
      <c r="AI456" s="120">
        <v>0</v>
      </c>
      <c r="AK456" s="120">
        <v>1</v>
      </c>
      <c r="AL456" s="118" t="s">
        <v>4319</v>
      </c>
      <c r="AM456" s="118" t="s">
        <v>4010</v>
      </c>
      <c r="AO456" t="str">
        <f t="shared" si="14"/>
        <v>Herr</v>
      </c>
      <c r="AP456" s="101" t="str">
        <f t="shared" si="15"/>
        <v xml:space="preserve"> </v>
      </c>
    </row>
    <row r="457" spans="1:42" ht="15" x14ac:dyDescent="0.2">
      <c r="A457" s="117">
        <v>99028354</v>
      </c>
      <c r="B457" s="118" t="s">
        <v>808</v>
      </c>
      <c r="C457" s="118" t="s">
        <v>55</v>
      </c>
      <c r="D457" s="118" t="s">
        <v>5105</v>
      </c>
      <c r="E457" s="118" t="s">
        <v>4250</v>
      </c>
      <c r="F457" s="118" t="s">
        <v>4284</v>
      </c>
      <c r="G457" s="118" t="s">
        <v>5</v>
      </c>
      <c r="H457" s="119" t="s">
        <v>5104</v>
      </c>
      <c r="L457" s="120">
        <v>1</v>
      </c>
      <c r="M457" s="120">
        <v>1</v>
      </c>
      <c r="N457" s="120">
        <v>0</v>
      </c>
      <c r="O457" s="117">
        <v>167156</v>
      </c>
      <c r="P457" s="118" t="s">
        <v>4281</v>
      </c>
      <c r="R457" s="118" t="s">
        <v>3942</v>
      </c>
      <c r="S457" s="120">
        <v>0</v>
      </c>
      <c r="W457" s="118" t="s">
        <v>3942</v>
      </c>
      <c r="X457" s="120">
        <v>0</v>
      </c>
      <c r="Z457" s="120">
        <v>0</v>
      </c>
      <c r="AB457" s="118" t="s">
        <v>5996</v>
      </c>
      <c r="AC457" s="118" t="s">
        <v>5997</v>
      </c>
      <c r="AD457" s="118" t="s">
        <v>5998</v>
      </c>
      <c r="AE457" s="120">
        <v>0</v>
      </c>
      <c r="AG457" s="120">
        <v>0</v>
      </c>
      <c r="AI457" s="120">
        <v>0</v>
      </c>
      <c r="AK457" s="120">
        <v>1</v>
      </c>
      <c r="AL457" s="118" t="s">
        <v>4606</v>
      </c>
      <c r="AM457" s="118" t="s">
        <v>3997</v>
      </c>
      <c r="AO457" t="str">
        <f t="shared" si="14"/>
        <v>Herr</v>
      </c>
      <c r="AP457" s="101" t="str">
        <f t="shared" si="15"/>
        <v xml:space="preserve"> </v>
      </c>
    </row>
    <row r="458" spans="1:42" ht="15" x14ac:dyDescent="0.2">
      <c r="A458" s="117">
        <v>99028355</v>
      </c>
      <c r="B458" s="118" t="s">
        <v>3235</v>
      </c>
      <c r="C458" s="118" t="s">
        <v>55</v>
      </c>
      <c r="D458" s="118" t="s">
        <v>4628</v>
      </c>
      <c r="E458" s="118" t="s">
        <v>4061</v>
      </c>
      <c r="F458" s="118" t="s">
        <v>1798</v>
      </c>
      <c r="G458" s="118" t="s">
        <v>1380</v>
      </c>
      <c r="H458" s="119" t="s">
        <v>5106</v>
      </c>
      <c r="K458" s="118" t="s">
        <v>3800</v>
      </c>
      <c r="L458" s="120">
        <v>1</v>
      </c>
      <c r="M458" s="120">
        <v>1</v>
      </c>
      <c r="N458" s="120">
        <v>0</v>
      </c>
      <c r="O458" s="117">
        <v>140645</v>
      </c>
      <c r="P458" s="118" t="s">
        <v>4536</v>
      </c>
      <c r="Q458" s="118" t="s">
        <v>6026</v>
      </c>
      <c r="R458" s="118" t="s">
        <v>3917</v>
      </c>
      <c r="S458" s="120">
        <v>0</v>
      </c>
      <c r="W458" s="118" t="s">
        <v>3917</v>
      </c>
      <c r="X458" s="120">
        <v>0</v>
      </c>
      <c r="Z458" s="120">
        <v>0</v>
      </c>
      <c r="AB458" s="118" t="s">
        <v>5996</v>
      </c>
      <c r="AC458" s="118" t="s">
        <v>5997</v>
      </c>
      <c r="AD458" s="118" t="s">
        <v>5998</v>
      </c>
      <c r="AE458" s="120">
        <v>0</v>
      </c>
      <c r="AG458" s="120">
        <v>0</v>
      </c>
      <c r="AI458" s="120">
        <v>0</v>
      </c>
      <c r="AK458" s="120">
        <v>1</v>
      </c>
      <c r="AL458" s="118" t="s">
        <v>4119</v>
      </c>
      <c r="AM458" s="118" t="s">
        <v>4129</v>
      </c>
      <c r="AO458" t="str">
        <f t="shared" si="14"/>
        <v>Herr</v>
      </c>
      <c r="AP458" s="101" t="str">
        <f t="shared" si="15"/>
        <v xml:space="preserve"> </v>
      </c>
    </row>
    <row r="459" spans="1:42" ht="15" x14ac:dyDescent="0.2">
      <c r="A459" s="117">
        <v>99028356</v>
      </c>
      <c r="B459" s="118" t="s">
        <v>1231</v>
      </c>
      <c r="C459" s="118" t="s">
        <v>1011</v>
      </c>
      <c r="D459" s="118" t="s">
        <v>824</v>
      </c>
      <c r="E459" s="118" t="s">
        <v>4225</v>
      </c>
      <c r="F459" s="118" t="s">
        <v>4416</v>
      </c>
      <c r="G459" s="118" t="s">
        <v>1381</v>
      </c>
      <c r="H459" s="119" t="s">
        <v>5107</v>
      </c>
      <c r="K459" s="118" t="s">
        <v>3321</v>
      </c>
      <c r="L459" s="120">
        <v>1</v>
      </c>
      <c r="M459" s="120">
        <v>1</v>
      </c>
      <c r="N459" s="120">
        <v>0</v>
      </c>
      <c r="O459" s="117">
        <v>100072</v>
      </c>
      <c r="P459" s="118" t="s">
        <v>4011</v>
      </c>
      <c r="R459" s="118" t="s">
        <v>3931</v>
      </c>
      <c r="S459" s="120">
        <v>0</v>
      </c>
      <c r="W459" s="118" t="s">
        <v>3931</v>
      </c>
      <c r="X459" s="120">
        <v>0</v>
      </c>
      <c r="Z459" s="120">
        <v>0</v>
      </c>
      <c r="AB459" s="118" t="s">
        <v>5996</v>
      </c>
      <c r="AC459" s="118" t="s">
        <v>5997</v>
      </c>
      <c r="AD459" s="118" t="s">
        <v>5998</v>
      </c>
      <c r="AE459" s="120">
        <v>0</v>
      </c>
      <c r="AG459" s="120">
        <v>0</v>
      </c>
      <c r="AI459" s="120">
        <v>0</v>
      </c>
      <c r="AK459" s="120">
        <v>1</v>
      </c>
      <c r="AL459" s="118" t="s">
        <v>3916</v>
      </c>
      <c r="AM459" s="118" t="s">
        <v>4010</v>
      </c>
      <c r="AO459" t="str">
        <f t="shared" si="14"/>
        <v>Herr</v>
      </c>
      <c r="AP459" s="101" t="str">
        <f t="shared" si="15"/>
        <v xml:space="preserve"> </v>
      </c>
    </row>
    <row r="460" spans="1:42" ht="15" x14ac:dyDescent="0.2">
      <c r="A460" s="117">
        <v>99028357</v>
      </c>
      <c r="B460" s="118" t="s">
        <v>398</v>
      </c>
      <c r="C460" s="118" t="s">
        <v>62</v>
      </c>
      <c r="D460" s="118" t="s">
        <v>5109</v>
      </c>
      <c r="E460" s="118" t="s">
        <v>4007</v>
      </c>
      <c r="F460" s="118" t="s">
        <v>4014</v>
      </c>
      <c r="G460" s="118" t="s">
        <v>891</v>
      </c>
      <c r="H460" s="119" t="s">
        <v>5108</v>
      </c>
      <c r="K460" s="118" t="s">
        <v>3322</v>
      </c>
      <c r="L460" s="120">
        <v>1</v>
      </c>
      <c r="M460" s="120">
        <v>1</v>
      </c>
      <c r="N460" s="120">
        <v>0</v>
      </c>
      <c r="O460" s="117">
        <v>100073</v>
      </c>
      <c r="P460" s="118" t="s">
        <v>4011</v>
      </c>
      <c r="Q460" s="118" t="s">
        <v>6026</v>
      </c>
      <c r="R460" s="118" t="s">
        <v>3930</v>
      </c>
      <c r="S460" s="120">
        <v>0</v>
      </c>
      <c r="W460" s="118" t="s">
        <v>3930</v>
      </c>
      <c r="X460" s="120">
        <v>0</v>
      </c>
      <c r="Z460" s="120">
        <v>0</v>
      </c>
      <c r="AB460" s="118" t="s">
        <v>5996</v>
      </c>
      <c r="AC460" s="118" t="s">
        <v>5997</v>
      </c>
      <c r="AD460" s="118" t="s">
        <v>5998</v>
      </c>
      <c r="AE460" s="120">
        <v>0</v>
      </c>
      <c r="AG460" s="120">
        <v>0</v>
      </c>
      <c r="AI460" s="120">
        <v>0</v>
      </c>
      <c r="AK460" s="120">
        <v>1</v>
      </c>
      <c r="AL460" s="118" t="s">
        <v>4015</v>
      </c>
      <c r="AM460" s="118" t="s">
        <v>4010</v>
      </c>
      <c r="AO460" t="str">
        <f t="shared" si="14"/>
        <v>Herr</v>
      </c>
      <c r="AP460" s="101" t="str">
        <f t="shared" si="15"/>
        <v xml:space="preserve"> </v>
      </c>
    </row>
    <row r="461" spans="1:42" ht="15" x14ac:dyDescent="0.2">
      <c r="A461" s="117">
        <v>99028358</v>
      </c>
      <c r="B461" s="118" t="s">
        <v>400</v>
      </c>
      <c r="C461" s="118" t="s">
        <v>112</v>
      </c>
      <c r="D461" s="118" t="s">
        <v>5111</v>
      </c>
      <c r="E461" s="118" t="s">
        <v>4379</v>
      </c>
      <c r="F461" s="118" t="s">
        <v>4002</v>
      </c>
      <c r="G461" s="118" t="s">
        <v>893</v>
      </c>
      <c r="H461" s="119" t="s">
        <v>5110</v>
      </c>
      <c r="K461" s="118" t="s">
        <v>3386</v>
      </c>
      <c r="L461" s="120">
        <v>1</v>
      </c>
      <c r="M461" s="120">
        <v>1</v>
      </c>
      <c r="N461" s="120">
        <v>0</v>
      </c>
      <c r="O461" s="117">
        <v>103713</v>
      </c>
      <c r="P461" s="118" t="s">
        <v>3998</v>
      </c>
      <c r="Q461" s="118" t="s">
        <v>6000</v>
      </c>
      <c r="R461" s="118" t="s">
        <v>3930</v>
      </c>
      <c r="S461" s="120">
        <v>0</v>
      </c>
      <c r="W461" s="118" t="s">
        <v>3930</v>
      </c>
      <c r="X461" s="120">
        <v>0</v>
      </c>
      <c r="Z461" s="120">
        <v>0</v>
      </c>
      <c r="AB461" s="118" t="s">
        <v>5996</v>
      </c>
      <c r="AC461" s="118" t="s">
        <v>5997</v>
      </c>
      <c r="AD461" s="118" t="s">
        <v>5998</v>
      </c>
      <c r="AE461" s="120">
        <v>0</v>
      </c>
      <c r="AG461" s="120">
        <v>0</v>
      </c>
      <c r="AI461" s="120">
        <v>0</v>
      </c>
      <c r="AK461" s="120">
        <v>1</v>
      </c>
      <c r="AL461" s="118" t="s">
        <v>3925</v>
      </c>
      <c r="AM461" s="118" t="s">
        <v>3997</v>
      </c>
      <c r="AO461" t="str">
        <f t="shared" si="14"/>
        <v>Herr</v>
      </c>
      <c r="AP461" s="101" t="str">
        <f t="shared" si="15"/>
        <v xml:space="preserve"> </v>
      </c>
    </row>
    <row r="462" spans="1:42" ht="15" x14ac:dyDescent="0.2">
      <c r="A462" s="117">
        <v>99028359</v>
      </c>
      <c r="B462" s="118" t="s">
        <v>1499</v>
      </c>
      <c r="C462" s="118" t="s">
        <v>52</v>
      </c>
      <c r="D462" s="118" t="s">
        <v>5113</v>
      </c>
      <c r="E462" s="118" t="s">
        <v>4038</v>
      </c>
      <c r="F462" s="118" t="s">
        <v>4137</v>
      </c>
      <c r="G462" s="118" t="s">
        <v>1372</v>
      </c>
      <c r="H462" s="119" t="s">
        <v>5112</v>
      </c>
      <c r="K462" s="118" t="s">
        <v>6099</v>
      </c>
      <c r="L462" s="120">
        <v>1</v>
      </c>
      <c r="M462" s="120">
        <v>1</v>
      </c>
      <c r="N462" s="120">
        <v>0</v>
      </c>
      <c r="O462" s="117">
        <v>104299</v>
      </c>
      <c r="P462" s="118" t="s">
        <v>4054</v>
      </c>
      <c r="Q462" s="118" t="s">
        <v>5999</v>
      </c>
      <c r="R462" s="118" t="s">
        <v>3943</v>
      </c>
      <c r="S462" s="120">
        <v>0</v>
      </c>
      <c r="W462" s="118" t="s">
        <v>3943</v>
      </c>
      <c r="X462" s="120">
        <v>0</v>
      </c>
      <c r="Z462" s="120">
        <v>0</v>
      </c>
      <c r="AB462" s="118" t="s">
        <v>5996</v>
      </c>
      <c r="AC462" s="118" t="s">
        <v>5997</v>
      </c>
      <c r="AD462" s="118" t="s">
        <v>5998</v>
      </c>
      <c r="AE462" s="120">
        <v>0</v>
      </c>
      <c r="AG462" s="120">
        <v>0</v>
      </c>
      <c r="AI462" s="120">
        <v>0</v>
      </c>
      <c r="AK462" s="120">
        <v>1</v>
      </c>
      <c r="AL462" s="118" t="s">
        <v>4033</v>
      </c>
      <c r="AM462" s="118" t="s">
        <v>4034</v>
      </c>
      <c r="AO462" t="str">
        <f t="shared" si="14"/>
        <v>Herr</v>
      </c>
      <c r="AP462" s="101" t="str">
        <f t="shared" si="15"/>
        <v xml:space="preserve"> </v>
      </c>
    </row>
    <row r="463" spans="1:42" ht="15" x14ac:dyDescent="0.2">
      <c r="A463" s="117">
        <v>99043801</v>
      </c>
      <c r="B463" s="118" t="s">
        <v>1499</v>
      </c>
      <c r="C463" s="118" t="s">
        <v>62</v>
      </c>
      <c r="D463" s="118" t="s">
        <v>4615</v>
      </c>
      <c r="E463" s="118" t="s">
        <v>4470</v>
      </c>
      <c r="F463" s="118" t="s">
        <v>1598</v>
      </c>
      <c r="G463" s="118" t="s">
        <v>627</v>
      </c>
      <c r="H463" s="119" t="s">
        <v>5114</v>
      </c>
      <c r="I463" s="118" t="s">
        <v>6100</v>
      </c>
      <c r="J463" s="118" t="s">
        <v>6101</v>
      </c>
      <c r="K463" s="118" t="s">
        <v>3960</v>
      </c>
      <c r="L463" s="120">
        <v>1</v>
      </c>
      <c r="M463" s="120">
        <v>0</v>
      </c>
      <c r="N463" s="120">
        <v>0</v>
      </c>
      <c r="P463" s="118" t="s">
        <v>4701</v>
      </c>
      <c r="R463" s="118" t="s">
        <v>3944</v>
      </c>
      <c r="S463" s="120">
        <v>0</v>
      </c>
      <c r="X463" s="120">
        <v>0</v>
      </c>
      <c r="Z463" s="120">
        <v>0</v>
      </c>
      <c r="AB463" s="118" t="s">
        <v>5996</v>
      </c>
      <c r="AC463" s="118" t="s">
        <v>5997</v>
      </c>
      <c r="AD463" s="118" t="s">
        <v>5998</v>
      </c>
      <c r="AE463" s="120">
        <v>0</v>
      </c>
      <c r="AG463" s="120">
        <v>0</v>
      </c>
      <c r="AI463" s="120">
        <v>0</v>
      </c>
      <c r="AK463" s="120">
        <v>0</v>
      </c>
      <c r="AM463" s="118" t="s">
        <v>3997</v>
      </c>
      <c r="AO463" t="str">
        <f t="shared" si="14"/>
        <v>Herr</v>
      </c>
      <c r="AP463" s="101" t="str">
        <f t="shared" si="15"/>
        <v xml:space="preserve"> </v>
      </c>
    </row>
    <row r="464" spans="1:42" ht="15" x14ac:dyDescent="0.2">
      <c r="A464" s="117">
        <v>99028332</v>
      </c>
      <c r="B464" s="118" t="s">
        <v>1499</v>
      </c>
      <c r="C464" s="118" t="s">
        <v>54</v>
      </c>
      <c r="D464" s="118" t="s">
        <v>560</v>
      </c>
      <c r="F464" s="118" t="s">
        <v>4127</v>
      </c>
      <c r="G464" s="118" t="s">
        <v>1395</v>
      </c>
      <c r="H464" s="119" t="s">
        <v>5118</v>
      </c>
      <c r="L464" s="120">
        <v>1</v>
      </c>
      <c r="M464" s="120">
        <v>1</v>
      </c>
      <c r="N464" s="120">
        <v>0</v>
      </c>
      <c r="O464" s="117">
        <v>145799</v>
      </c>
      <c r="P464" s="118" t="s">
        <v>4123</v>
      </c>
      <c r="R464" s="118" t="s">
        <v>3917</v>
      </c>
      <c r="S464" s="120">
        <v>0</v>
      </c>
      <c r="W464" s="118" t="s">
        <v>3917</v>
      </c>
      <c r="X464" s="120">
        <v>0</v>
      </c>
      <c r="Z464" s="120">
        <v>0</v>
      </c>
      <c r="AB464" s="118" t="s">
        <v>5996</v>
      </c>
      <c r="AC464" s="118" t="s">
        <v>5997</v>
      </c>
      <c r="AD464" s="118" t="s">
        <v>5998</v>
      </c>
      <c r="AE464" s="120">
        <v>0</v>
      </c>
      <c r="AG464" s="120">
        <v>0</v>
      </c>
      <c r="AI464" s="120">
        <v>0</v>
      </c>
      <c r="AK464" s="120">
        <v>0</v>
      </c>
      <c r="AM464" s="118" t="s">
        <v>4024</v>
      </c>
      <c r="AO464" t="str">
        <f t="shared" si="14"/>
        <v>Herr</v>
      </c>
      <c r="AP464" s="101" t="str">
        <f t="shared" si="15"/>
        <v xml:space="preserve"> </v>
      </c>
    </row>
    <row r="465" spans="1:42" ht="15" x14ac:dyDescent="0.2">
      <c r="A465" s="117">
        <v>99028360</v>
      </c>
      <c r="B465" s="118" t="s">
        <v>1499</v>
      </c>
      <c r="C465" s="118" t="s">
        <v>54</v>
      </c>
      <c r="D465" s="118" t="s">
        <v>5116</v>
      </c>
      <c r="E465" s="118" t="s">
        <v>5117</v>
      </c>
      <c r="F465" s="118" t="s">
        <v>4754</v>
      </c>
      <c r="G465" s="118" t="s">
        <v>31</v>
      </c>
      <c r="H465" s="119" t="s">
        <v>5115</v>
      </c>
      <c r="K465" s="118" t="s">
        <v>3801</v>
      </c>
      <c r="L465" s="120">
        <v>1</v>
      </c>
      <c r="M465" s="120">
        <v>1</v>
      </c>
      <c r="N465" s="120">
        <v>0</v>
      </c>
      <c r="O465" s="117">
        <v>166209</v>
      </c>
      <c r="P465" s="118" t="s">
        <v>4529</v>
      </c>
      <c r="Q465" s="118" t="s">
        <v>6000</v>
      </c>
      <c r="R465" s="118" t="s">
        <v>3945</v>
      </c>
      <c r="S465" s="120">
        <v>0</v>
      </c>
      <c r="W465" s="118" t="s">
        <v>3945</v>
      </c>
      <c r="X465" s="120">
        <v>0</v>
      </c>
      <c r="Z465" s="120">
        <v>0</v>
      </c>
      <c r="AB465" s="118" t="s">
        <v>5996</v>
      </c>
      <c r="AC465" s="118" t="s">
        <v>5997</v>
      </c>
      <c r="AD465" s="118" t="s">
        <v>5998</v>
      </c>
      <c r="AE465" s="120">
        <v>0</v>
      </c>
      <c r="AG465" s="120">
        <v>0</v>
      </c>
      <c r="AI465" s="120">
        <v>0</v>
      </c>
      <c r="AK465" s="120">
        <v>1</v>
      </c>
      <c r="AL465" s="118" t="s">
        <v>3996</v>
      </c>
      <c r="AM465" s="118" t="s">
        <v>3990</v>
      </c>
      <c r="AO465" t="str">
        <f t="shared" si="14"/>
        <v>Herr</v>
      </c>
      <c r="AP465" s="101" t="str">
        <f t="shared" si="15"/>
        <v xml:space="preserve"> </v>
      </c>
    </row>
    <row r="466" spans="1:42" ht="15" x14ac:dyDescent="0.2">
      <c r="A466" s="117">
        <v>99028331</v>
      </c>
      <c r="B466" s="118" t="s">
        <v>883</v>
      </c>
      <c r="C466" s="118" t="s">
        <v>884</v>
      </c>
      <c r="D466" s="118" t="s">
        <v>4283</v>
      </c>
      <c r="E466" s="118" t="s">
        <v>4072</v>
      </c>
      <c r="F466" s="118" t="s">
        <v>4094</v>
      </c>
      <c r="G466" s="118" t="s">
        <v>28</v>
      </c>
      <c r="H466" s="119" t="s">
        <v>5119</v>
      </c>
      <c r="K466" s="118" t="s">
        <v>3633</v>
      </c>
      <c r="L466" s="120">
        <v>1</v>
      </c>
      <c r="M466" s="120">
        <v>1</v>
      </c>
      <c r="N466" s="120">
        <v>0</v>
      </c>
      <c r="O466" s="117">
        <v>177526</v>
      </c>
      <c r="P466" s="118" t="s">
        <v>4090</v>
      </c>
      <c r="R466" s="118" t="s">
        <v>3933</v>
      </c>
      <c r="S466" s="120">
        <v>0</v>
      </c>
      <c r="W466" s="118" t="s">
        <v>3933</v>
      </c>
      <c r="X466" s="120">
        <v>0</v>
      </c>
      <c r="Z466" s="120">
        <v>0</v>
      </c>
      <c r="AB466" s="118" t="s">
        <v>5996</v>
      </c>
      <c r="AC466" s="118" t="s">
        <v>5997</v>
      </c>
      <c r="AD466" s="118" t="s">
        <v>5998</v>
      </c>
      <c r="AE466" s="120">
        <v>0</v>
      </c>
      <c r="AG466" s="120">
        <v>0</v>
      </c>
      <c r="AI466" s="120">
        <v>0</v>
      </c>
      <c r="AK466" s="120">
        <v>1</v>
      </c>
      <c r="AL466" s="118" t="s">
        <v>4040</v>
      </c>
      <c r="AM466" s="118" t="s">
        <v>4089</v>
      </c>
      <c r="AO466" t="str">
        <f t="shared" si="14"/>
        <v>Herr</v>
      </c>
      <c r="AP466" s="101" t="str">
        <f t="shared" si="15"/>
        <v xml:space="preserve"> </v>
      </c>
    </row>
    <row r="467" spans="1:42" ht="15" x14ac:dyDescent="0.2">
      <c r="A467" s="117">
        <v>99028330</v>
      </c>
      <c r="B467" s="118" t="s">
        <v>1232</v>
      </c>
      <c r="C467" s="118" t="s">
        <v>975</v>
      </c>
      <c r="D467" s="118" t="s">
        <v>5121</v>
      </c>
      <c r="E467" s="118" t="s">
        <v>4750</v>
      </c>
      <c r="F467" s="118" t="s">
        <v>5122</v>
      </c>
      <c r="G467" s="118" t="s">
        <v>158</v>
      </c>
      <c r="H467" s="119" t="s">
        <v>5120</v>
      </c>
      <c r="L467" s="120">
        <v>1</v>
      </c>
      <c r="M467" s="120">
        <v>1</v>
      </c>
      <c r="N467" s="120">
        <v>0</v>
      </c>
      <c r="O467" s="117">
        <v>171654</v>
      </c>
      <c r="P467" s="118" t="s">
        <v>4551</v>
      </c>
      <c r="R467" s="118" t="s">
        <v>3938</v>
      </c>
      <c r="S467" s="120">
        <v>0</v>
      </c>
      <c r="W467" s="118" t="s">
        <v>3938</v>
      </c>
      <c r="X467" s="120">
        <v>0</v>
      </c>
      <c r="Z467" s="120">
        <v>0</v>
      </c>
      <c r="AB467" s="118" t="s">
        <v>5996</v>
      </c>
      <c r="AC467" s="118" t="s">
        <v>5997</v>
      </c>
      <c r="AD467" s="118" t="s">
        <v>5998</v>
      </c>
      <c r="AE467" s="120">
        <v>0</v>
      </c>
      <c r="AG467" s="120">
        <v>0</v>
      </c>
      <c r="AI467" s="120">
        <v>0</v>
      </c>
      <c r="AK467" s="120">
        <v>1</v>
      </c>
      <c r="AL467" s="118" t="s">
        <v>4208</v>
      </c>
      <c r="AM467" s="118" t="s">
        <v>3997</v>
      </c>
      <c r="AO467" t="str">
        <f t="shared" si="14"/>
        <v>Herr</v>
      </c>
      <c r="AP467" s="101" t="str">
        <f t="shared" si="15"/>
        <v xml:space="preserve"> </v>
      </c>
    </row>
    <row r="468" spans="1:42" ht="15" x14ac:dyDescent="0.2">
      <c r="A468" s="117">
        <v>99028329</v>
      </c>
      <c r="B468" s="118" t="s">
        <v>1232</v>
      </c>
      <c r="C468" s="118" t="s">
        <v>1012</v>
      </c>
      <c r="D468" s="118" t="s">
        <v>5124</v>
      </c>
      <c r="E468" s="118" t="s">
        <v>3994</v>
      </c>
      <c r="F468" s="118" t="s">
        <v>4185</v>
      </c>
      <c r="G468" s="118" t="s">
        <v>1401</v>
      </c>
      <c r="H468" s="119" t="s">
        <v>5123</v>
      </c>
      <c r="K468" s="118" t="s">
        <v>3580</v>
      </c>
      <c r="L468" s="120">
        <v>1</v>
      </c>
      <c r="M468" s="120">
        <v>1</v>
      </c>
      <c r="N468" s="120">
        <v>0</v>
      </c>
      <c r="O468" s="117">
        <v>165464</v>
      </c>
      <c r="P468" s="118" t="s">
        <v>4609</v>
      </c>
      <c r="R468" s="118" t="s">
        <v>3931</v>
      </c>
      <c r="S468" s="120">
        <v>0</v>
      </c>
      <c r="W468" s="118" t="s">
        <v>3931</v>
      </c>
      <c r="X468" s="120">
        <v>0</v>
      </c>
      <c r="Z468" s="120">
        <v>0</v>
      </c>
      <c r="AB468" s="118" t="s">
        <v>5996</v>
      </c>
      <c r="AC468" s="118" t="s">
        <v>5997</v>
      </c>
      <c r="AD468" s="118" t="s">
        <v>5998</v>
      </c>
      <c r="AE468" s="120">
        <v>0</v>
      </c>
      <c r="AG468" s="120">
        <v>0</v>
      </c>
      <c r="AI468" s="120">
        <v>0</v>
      </c>
      <c r="AK468" s="120">
        <v>1</v>
      </c>
      <c r="AL468" s="118" t="s">
        <v>3930</v>
      </c>
      <c r="AM468" s="118" t="s">
        <v>4089</v>
      </c>
      <c r="AO468" t="str">
        <f t="shared" si="14"/>
        <v>Herr</v>
      </c>
      <c r="AP468" s="101" t="str">
        <f t="shared" si="15"/>
        <v xml:space="preserve"> </v>
      </c>
    </row>
    <row r="469" spans="1:42" ht="15" x14ac:dyDescent="0.2">
      <c r="A469" s="117">
        <v>99028302</v>
      </c>
      <c r="B469" s="118" t="s">
        <v>1232</v>
      </c>
      <c r="C469" s="118" t="s">
        <v>3244</v>
      </c>
      <c r="D469" s="118" t="s">
        <v>5126</v>
      </c>
      <c r="E469" s="118" t="s">
        <v>3994</v>
      </c>
      <c r="F469" s="118" t="s">
        <v>4329</v>
      </c>
      <c r="G469" s="118" t="s">
        <v>11</v>
      </c>
      <c r="H469" s="119" t="s">
        <v>5125</v>
      </c>
      <c r="L469" s="120">
        <v>1</v>
      </c>
      <c r="M469" s="120">
        <v>1</v>
      </c>
      <c r="N469" s="120">
        <v>0</v>
      </c>
      <c r="O469" s="117">
        <v>171887</v>
      </c>
      <c r="P469" s="118" t="s">
        <v>4327</v>
      </c>
      <c r="Q469" s="118" t="s">
        <v>6026</v>
      </c>
      <c r="R469" s="118" t="s">
        <v>3917</v>
      </c>
      <c r="S469" s="120">
        <v>0</v>
      </c>
      <c r="W469" s="118" t="s">
        <v>3917</v>
      </c>
      <c r="X469" s="120">
        <v>0</v>
      </c>
      <c r="Z469" s="120">
        <v>0</v>
      </c>
      <c r="AB469" s="118" t="s">
        <v>5996</v>
      </c>
      <c r="AC469" s="118" t="s">
        <v>5997</v>
      </c>
      <c r="AD469" s="118" t="s">
        <v>5998</v>
      </c>
      <c r="AE469" s="120">
        <v>0</v>
      </c>
      <c r="AG469" s="120">
        <v>0</v>
      </c>
      <c r="AI469" s="120">
        <v>0</v>
      </c>
      <c r="AK469" s="120">
        <v>0</v>
      </c>
      <c r="AM469" s="118" t="s">
        <v>4077</v>
      </c>
      <c r="AO469" t="str">
        <f t="shared" si="14"/>
        <v>Herr</v>
      </c>
      <c r="AP469" s="101" t="str">
        <f t="shared" si="15"/>
        <v xml:space="preserve"> </v>
      </c>
    </row>
    <row r="470" spans="1:42" ht="15" x14ac:dyDescent="0.2">
      <c r="A470" s="117">
        <v>99028303</v>
      </c>
      <c r="B470" s="118" t="s">
        <v>1232</v>
      </c>
      <c r="C470" s="118" t="s">
        <v>112</v>
      </c>
      <c r="D470" s="118" t="s">
        <v>1405</v>
      </c>
      <c r="E470" s="118" t="s">
        <v>4072</v>
      </c>
      <c r="F470" s="118" t="s">
        <v>1598</v>
      </c>
      <c r="G470" s="118" t="s">
        <v>627</v>
      </c>
      <c r="H470" s="119" t="s">
        <v>5127</v>
      </c>
      <c r="I470" s="118" t="s">
        <v>6102</v>
      </c>
      <c r="K470" s="118" t="s">
        <v>3303</v>
      </c>
      <c r="L470" s="120">
        <v>1</v>
      </c>
      <c r="M470" s="120">
        <v>1</v>
      </c>
      <c r="N470" s="120">
        <v>0</v>
      </c>
      <c r="O470" s="117">
        <v>109179</v>
      </c>
      <c r="P470" s="118" t="s">
        <v>4701</v>
      </c>
      <c r="Q470" s="118" t="s">
        <v>6020</v>
      </c>
      <c r="R470" s="118" t="s">
        <v>3933</v>
      </c>
      <c r="S470" s="120">
        <v>1</v>
      </c>
      <c r="W470" s="118" t="s">
        <v>3933</v>
      </c>
      <c r="X470" s="120">
        <v>0</v>
      </c>
      <c r="Z470" s="120">
        <v>0</v>
      </c>
      <c r="AB470" s="118" t="s">
        <v>5996</v>
      </c>
      <c r="AC470" s="118" t="s">
        <v>5997</v>
      </c>
      <c r="AD470" s="118" t="s">
        <v>5998</v>
      </c>
      <c r="AE470" s="120">
        <v>0</v>
      </c>
      <c r="AG470" s="120">
        <v>0</v>
      </c>
      <c r="AI470" s="120">
        <v>0</v>
      </c>
      <c r="AK470" s="120">
        <v>1</v>
      </c>
      <c r="AL470" s="118" t="s">
        <v>3933</v>
      </c>
      <c r="AM470" s="118" t="s">
        <v>3997</v>
      </c>
      <c r="AN470" s="118" t="s">
        <v>6202</v>
      </c>
      <c r="AO470" t="str">
        <f t="shared" si="14"/>
        <v>Herr</v>
      </c>
      <c r="AP470" s="101" t="str">
        <f t="shared" si="15"/>
        <v>VV</v>
      </c>
    </row>
    <row r="471" spans="1:42" ht="15" x14ac:dyDescent="0.2">
      <c r="A471" s="117">
        <v>99028304</v>
      </c>
      <c r="B471" s="118" t="s">
        <v>1232</v>
      </c>
      <c r="C471" s="118" t="s">
        <v>59</v>
      </c>
      <c r="D471" s="118" t="s">
        <v>538</v>
      </c>
      <c r="F471" s="118" t="s">
        <v>4329</v>
      </c>
      <c r="G471" s="118" t="s">
        <v>11</v>
      </c>
      <c r="H471" s="119" t="s">
        <v>5128</v>
      </c>
      <c r="L471" s="120">
        <v>1</v>
      </c>
      <c r="M471" s="120">
        <v>1</v>
      </c>
      <c r="N471" s="120">
        <v>0</v>
      </c>
      <c r="O471" s="117">
        <v>114489</v>
      </c>
      <c r="P471" s="118" t="s">
        <v>4327</v>
      </c>
      <c r="Q471" s="118" t="s">
        <v>6009</v>
      </c>
      <c r="R471" s="118" t="s">
        <v>3922</v>
      </c>
      <c r="S471" s="120">
        <v>0</v>
      </c>
      <c r="W471" s="118" t="s">
        <v>3922</v>
      </c>
      <c r="X471" s="120">
        <v>0</v>
      </c>
      <c r="Z471" s="120">
        <v>0</v>
      </c>
      <c r="AB471" s="118" t="s">
        <v>5996</v>
      </c>
      <c r="AC471" s="118" t="s">
        <v>5997</v>
      </c>
      <c r="AD471" s="118" t="s">
        <v>5998</v>
      </c>
      <c r="AE471" s="120">
        <v>0</v>
      </c>
      <c r="AG471" s="120">
        <v>0</v>
      </c>
      <c r="AI471" s="120">
        <v>0</v>
      </c>
      <c r="AK471" s="120">
        <v>0</v>
      </c>
      <c r="AM471" s="118" t="s">
        <v>4077</v>
      </c>
      <c r="AO471" t="str">
        <f t="shared" si="14"/>
        <v>Herr</v>
      </c>
      <c r="AP471" s="101" t="str">
        <f t="shared" si="15"/>
        <v xml:space="preserve"> </v>
      </c>
    </row>
    <row r="472" spans="1:42" ht="15" x14ac:dyDescent="0.2">
      <c r="A472" s="117">
        <v>99028305</v>
      </c>
      <c r="B472" s="118" t="s">
        <v>1232</v>
      </c>
      <c r="C472" s="118" t="s">
        <v>3212</v>
      </c>
      <c r="D472" s="118" t="s">
        <v>4283</v>
      </c>
      <c r="E472" s="118" t="s">
        <v>4473</v>
      </c>
      <c r="F472" s="118" t="s">
        <v>4459</v>
      </c>
      <c r="G472" s="118" t="s">
        <v>917</v>
      </c>
      <c r="H472" s="119" t="s">
        <v>5129</v>
      </c>
      <c r="K472" s="118" t="s">
        <v>3378</v>
      </c>
      <c r="L472" s="120">
        <v>1</v>
      </c>
      <c r="M472" s="120">
        <v>1</v>
      </c>
      <c r="N472" s="120">
        <v>0</v>
      </c>
      <c r="O472" s="117">
        <v>101385</v>
      </c>
      <c r="P472" s="118" t="s">
        <v>4340</v>
      </c>
      <c r="Q472" s="118" t="s">
        <v>6000</v>
      </c>
      <c r="R472" s="118" t="s">
        <v>3939</v>
      </c>
      <c r="S472" s="120">
        <v>0</v>
      </c>
      <c r="W472" s="118" t="s">
        <v>3939</v>
      </c>
      <c r="X472" s="120">
        <v>0</v>
      </c>
      <c r="Z472" s="120">
        <v>0</v>
      </c>
      <c r="AB472" s="118" t="s">
        <v>6012</v>
      </c>
      <c r="AC472" s="118" t="s">
        <v>5997</v>
      </c>
      <c r="AD472" s="118" t="s">
        <v>5998</v>
      </c>
      <c r="AE472" s="120">
        <v>0</v>
      </c>
      <c r="AG472" s="120">
        <v>0</v>
      </c>
      <c r="AI472" s="120">
        <v>0</v>
      </c>
      <c r="AK472" s="120">
        <v>0</v>
      </c>
      <c r="AM472" s="118" t="s">
        <v>4024</v>
      </c>
      <c r="AO472" t="str">
        <f t="shared" si="14"/>
        <v>Frau</v>
      </c>
      <c r="AP472" s="101" t="str">
        <f t="shared" si="15"/>
        <v xml:space="preserve"> </v>
      </c>
    </row>
    <row r="473" spans="1:42" ht="15" x14ac:dyDescent="0.2">
      <c r="A473" s="117">
        <v>99028306</v>
      </c>
      <c r="B473" s="118" t="s">
        <v>1232</v>
      </c>
      <c r="C473" s="118" t="s">
        <v>60</v>
      </c>
      <c r="D473" s="118" t="s">
        <v>1405</v>
      </c>
      <c r="E473" s="118" t="s">
        <v>4061</v>
      </c>
      <c r="F473" s="118" t="s">
        <v>1598</v>
      </c>
      <c r="G473" s="118" t="s">
        <v>627</v>
      </c>
      <c r="H473" s="119" t="s">
        <v>5130</v>
      </c>
      <c r="K473" s="118" t="s">
        <v>3427</v>
      </c>
      <c r="L473" s="120">
        <v>1</v>
      </c>
      <c r="M473" s="120">
        <v>1</v>
      </c>
      <c r="N473" s="120">
        <v>0</v>
      </c>
      <c r="O473" s="117">
        <v>109181</v>
      </c>
      <c r="P473" s="118" t="s">
        <v>4701</v>
      </c>
      <c r="Q473" s="118" t="s">
        <v>6000</v>
      </c>
      <c r="R473" s="118" t="s">
        <v>3927</v>
      </c>
      <c r="S473" s="120">
        <v>0</v>
      </c>
      <c r="W473" s="118" t="s">
        <v>3927</v>
      </c>
      <c r="X473" s="120">
        <v>0</v>
      </c>
      <c r="Z473" s="120">
        <v>0</v>
      </c>
      <c r="AB473" s="118" t="s">
        <v>5996</v>
      </c>
      <c r="AC473" s="118" t="s">
        <v>5997</v>
      </c>
      <c r="AD473" s="118" t="s">
        <v>5998</v>
      </c>
      <c r="AE473" s="120">
        <v>0</v>
      </c>
      <c r="AG473" s="120">
        <v>0</v>
      </c>
      <c r="AI473" s="120">
        <v>0</v>
      </c>
      <c r="AK473" s="120">
        <v>1</v>
      </c>
      <c r="AL473" s="118" t="s">
        <v>4065</v>
      </c>
      <c r="AM473" s="118" t="s">
        <v>3997</v>
      </c>
      <c r="AO473" t="str">
        <f t="shared" si="14"/>
        <v>Herr</v>
      </c>
      <c r="AP473" s="101" t="str">
        <f t="shared" si="15"/>
        <v xml:space="preserve"> </v>
      </c>
    </row>
    <row r="474" spans="1:42" ht="15" x14ac:dyDescent="0.2">
      <c r="A474" s="117">
        <v>99028307</v>
      </c>
      <c r="B474" s="118" t="s">
        <v>1267</v>
      </c>
      <c r="C474" s="118" t="s">
        <v>107</v>
      </c>
      <c r="D474" s="118" t="s">
        <v>4228</v>
      </c>
      <c r="E474" s="118" t="s">
        <v>5132</v>
      </c>
      <c r="F474" s="118" t="s">
        <v>4605</v>
      </c>
      <c r="G474" s="118" t="s">
        <v>896</v>
      </c>
      <c r="H474" s="119" t="s">
        <v>5131</v>
      </c>
      <c r="K474" s="118" t="s">
        <v>3412</v>
      </c>
      <c r="L474" s="120">
        <v>1</v>
      </c>
      <c r="M474" s="120">
        <v>1</v>
      </c>
      <c r="N474" s="120">
        <v>0</v>
      </c>
      <c r="O474" s="117">
        <v>104563</v>
      </c>
      <c r="P474" s="118" t="s">
        <v>4426</v>
      </c>
      <c r="Q474" s="118" t="s">
        <v>5999</v>
      </c>
      <c r="R474" s="118" t="s">
        <v>3926</v>
      </c>
      <c r="S474" s="120">
        <v>0</v>
      </c>
      <c r="W474" s="118" t="s">
        <v>3926</v>
      </c>
      <c r="X474" s="120">
        <v>0</v>
      </c>
      <c r="Z474" s="120">
        <v>0</v>
      </c>
      <c r="AB474" s="118" t="s">
        <v>5996</v>
      </c>
      <c r="AC474" s="118" t="s">
        <v>5997</v>
      </c>
      <c r="AD474" s="118" t="s">
        <v>5998</v>
      </c>
      <c r="AE474" s="120">
        <v>0</v>
      </c>
      <c r="AG474" s="120">
        <v>0</v>
      </c>
      <c r="AI474" s="120">
        <v>0</v>
      </c>
      <c r="AK474" s="120">
        <v>1</v>
      </c>
      <c r="AL474" s="118" t="s">
        <v>4297</v>
      </c>
      <c r="AM474" s="118" t="s">
        <v>4168</v>
      </c>
      <c r="AO474" t="str">
        <f t="shared" si="14"/>
        <v>Herr</v>
      </c>
      <c r="AP474" s="101" t="str">
        <f t="shared" si="15"/>
        <v xml:space="preserve"> </v>
      </c>
    </row>
    <row r="475" spans="1:42" ht="15" x14ac:dyDescent="0.2">
      <c r="A475" s="117">
        <v>99028308</v>
      </c>
      <c r="B475" s="118" t="s">
        <v>5133</v>
      </c>
      <c r="C475" s="118" t="s">
        <v>55</v>
      </c>
      <c r="D475" s="118" t="s">
        <v>5135</v>
      </c>
      <c r="E475" s="118" t="s">
        <v>4225</v>
      </c>
      <c r="F475" s="118" t="s">
        <v>1787</v>
      </c>
      <c r="G475" s="118" t="s">
        <v>1400</v>
      </c>
      <c r="H475" s="119" t="s">
        <v>5134</v>
      </c>
      <c r="L475" s="120">
        <v>1</v>
      </c>
      <c r="M475" s="120">
        <v>1</v>
      </c>
      <c r="N475" s="120">
        <v>0</v>
      </c>
      <c r="O475" s="117">
        <v>121949</v>
      </c>
      <c r="R475" s="118" t="s">
        <v>3931</v>
      </c>
      <c r="S475" s="120">
        <v>0</v>
      </c>
      <c r="T475" s="118" t="s">
        <v>4206</v>
      </c>
      <c r="W475" s="118" t="s">
        <v>3931</v>
      </c>
      <c r="X475" s="120">
        <v>0</v>
      </c>
      <c r="Z475" s="120">
        <v>0</v>
      </c>
      <c r="AB475" s="118" t="s">
        <v>5996</v>
      </c>
      <c r="AC475" s="118" t="s">
        <v>5997</v>
      </c>
      <c r="AD475" s="118" t="s">
        <v>5998</v>
      </c>
      <c r="AE475" s="120">
        <v>0</v>
      </c>
      <c r="AG475" s="120">
        <v>0</v>
      </c>
      <c r="AI475" s="120">
        <v>0</v>
      </c>
      <c r="AK475" s="120">
        <v>0</v>
      </c>
      <c r="AM475" s="118" t="s">
        <v>3997</v>
      </c>
      <c r="AO475" t="str">
        <f t="shared" si="14"/>
        <v>Herr</v>
      </c>
      <c r="AP475" s="101" t="str">
        <f t="shared" si="15"/>
        <v xml:space="preserve"> </v>
      </c>
    </row>
    <row r="476" spans="1:42" ht="15" x14ac:dyDescent="0.2">
      <c r="A476" s="117">
        <v>99028309</v>
      </c>
      <c r="B476" s="118" t="s">
        <v>809</v>
      </c>
      <c r="C476" s="118" t="s">
        <v>973</v>
      </c>
      <c r="D476" s="118" t="s">
        <v>5137</v>
      </c>
      <c r="E476" s="118" t="s">
        <v>3994</v>
      </c>
      <c r="F476" s="118" t="s">
        <v>4532</v>
      </c>
      <c r="G476" s="118" t="s">
        <v>0</v>
      </c>
      <c r="H476" s="119" t="s">
        <v>5136</v>
      </c>
      <c r="L476" s="120">
        <v>1</v>
      </c>
      <c r="M476" s="120">
        <v>1</v>
      </c>
      <c r="N476" s="120">
        <v>0</v>
      </c>
      <c r="O476" s="117">
        <v>223582</v>
      </c>
      <c r="R476" s="118" t="s">
        <v>3928</v>
      </c>
      <c r="S476" s="120">
        <v>0</v>
      </c>
      <c r="T476" s="118" t="s">
        <v>4529</v>
      </c>
      <c r="W476" s="118" t="s">
        <v>3928</v>
      </c>
      <c r="X476" s="120">
        <v>0</v>
      </c>
      <c r="Z476" s="120">
        <v>0</v>
      </c>
      <c r="AB476" s="118" t="s">
        <v>5996</v>
      </c>
      <c r="AC476" s="118" t="s">
        <v>5997</v>
      </c>
      <c r="AD476" s="118" t="s">
        <v>5998</v>
      </c>
      <c r="AE476" s="120">
        <v>0</v>
      </c>
      <c r="AG476" s="120">
        <v>0</v>
      </c>
      <c r="AI476" s="120">
        <v>0</v>
      </c>
      <c r="AK476" s="120">
        <v>1</v>
      </c>
      <c r="AL476" s="118" t="s">
        <v>4186</v>
      </c>
      <c r="AM476" s="118" t="s">
        <v>3990</v>
      </c>
      <c r="AO476" t="str">
        <f t="shared" si="14"/>
        <v>Herr</v>
      </c>
      <c r="AP476" s="101" t="str">
        <f t="shared" si="15"/>
        <v xml:space="preserve"> </v>
      </c>
    </row>
    <row r="477" spans="1:42" ht="15" x14ac:dyDescent="0.2">
      <c r="A477" s="117">
        <v>99028310</v>
      </c>
      <c r="B477" s="118" t="s">
        <v>809</v>
      </c>
      <c r="C477" s="118" t="s">
        <v>54</v>
      </c>
      <c r="D477" s="118" t="s">
        <v>4063</v>
      </c>
      <c r="E477" s="118" t="s">
        <v>4336</v>
      </c>
      <c r="F477" s="118" t="s">
        <v>4127</v>
      </c>
      <c r="G477" s="118" t="s">
        <v>1395</v>
      </c>
      <c r="H477" s="119" t="s">
        <v>5138</v>
      </c>
      <c r="L477" s="120">
        <v>1</v>
      </c>
      <c r="M477" s="120">
        <v>1</v>
      </c>
      <c r="N477" s="120">
        <v>0</v>
      </c>
      <c r="O477" s="117">
        <v>145643</v>
      </c>
      <c r="R477" s="118" t="s">
        <v>3952</v>
      </c>
      <c r="S477" s="120">
        <v>0</v>
      </c>
      <c r="T477" s="118" t="s">
        <v>4123</v>
      </c>
      <c r="W477" s="118" t="s">
        <v>3952</v>
      </c>
      <c r="X477" s="120">
        <v>0</v>
      </c>
      <c r="Z477" s="120">
        <v>0</v>
      </c>
      <c r="AB477" s="118" t="s">
        <v>5996</v>
      </c>
      <c r="AC477" s="118" t="s">
        <v>5997</v>
      </c>
      <c r="AD477" s="118" t="s">
        <v>5998</v>
      </c>
      <c r="AE477" s="120">
        <v>0</v>
      </c>
      <c r="AG477" s="120">
        <v>0</v>
      </c>
      <c r="AI477" s="120">
        <v>0</v>
      </c>
      <c r="AK477" s="120">
        <v>0</v>
      </c>
      <c r="AM477" s="118" t="s">
        <v>4024</v>
      </c>
      <c r="AO477" t="str">
        <f t="shared" si="14"/>
        <v>Herr</v>
      </c>
      <c r="AP477" s="101" t="str">
        <f t="shared" si="15"/>
        <v xml:space="preserve"> </v>
      </c>
    </row>
    <row r="478" spans="1:42" ht="15" x14ac:dyDescent="0.2">
      <c r="A478" s="117">
        <v>99028312</v>
      </c>
      <c r="B478" s="118" t="s">
        <v>809</v>
      </c>
      <c r="C478" s="118" t="s">
        <v>54</v>
      </c>
      <c r="D478" s="118" t="s">
        <v>5141</v>
      </c>
      <c r="E478" s="118" t="s">
        <v>5142</v>
      </c>
      <c r="F478" s="118" t="s">
        <v>4776</v>
      </c>
      <c r="G478" s="118" t="s">
        <v>1400</v>
      </c>
      <c r="H478" s="119" t="s">
        <v>5140</v>
      </c>
      <c r="L478" s="120">
        <v>1</v>
      </c>
      <c r="M478" s="120">
        <v>1</v>
      </c>
      <c r="N478" s="120">
        <v>0</v>
      </c>
      <c r="O478" s="117">
        <v>166679</v>
      </c>
      <c r="P478" s="118" t="s">
        <v>4609</v>
      </c>
      <c r="R478" s="118" t="s">
        <v>3933</v>
      </c>
      <c r="S478" s="120">
        <v>0</v>
      </c>
      <c r="W478" s="118" t="s">
        <v>3933</v>
      </c>
      <c r="X478" s="120">
        <v>0</v>
      </c>
      <c r="Z478" s="120">
        <v>0</v>
      </c>
      <c r="AB478" s="118" t="s">
        <v>5996</v>
      </c>
      <c r="AC478" s="118" t="s">
        <v>5997</v>
      </c>
      <c r="AD478" s="118" t="s">
        <v>5998</v>
      </c>
      <c r="AE478" s="120">
        <v>0</v>
      </c>
      <c r="AG478" s="120">
        <v>0</v>
      </c>
      <c r="AI478" s="120">
        <v>0</v>
      </c>
      <c r="AK478" s="120">
        <v>1</v>
      </c>
      <c r="AL478" s="118" t="s">
        <v>4940</v>
      </c>
      <c r="AM478" s="118" t="s">
        <v>4089</v>
      </c>
      <c r="AO478" t="str">
        <f t="shared" si="14"/>
        <v>Herr</v>
      </c>
      <c r="AP478" s="101" t="str">
        <f t="shared" si="15"/>
        <v xml:space="preserve"> </v>
      </c>
    </row>
    <row r="479" spans="1:42" ht="15" x14ac:dyDescent="0.2">
      <c r="A479" s="117">
        <v>99028311</v>
      </c>
      <c r="B479" s="118" t="s">
        <v>809</v>
      </c>
      <c r="C479" s="118" t="s">
        <v>54</v>
      </c>
      <c r="D479" s="118" t="s">
        <v>4512</v>
      </c>
      <c r="E479" s="118" t="s">
        <v>4007</v>
      </c>
      <c r="F479" s="118" t="s">
        <v>4532</v>
      </c>
      <c r="G479" s="118" t="s">
        <v>0</v>
      </c>
      <c r="H479" s="119" t="s">
        <v>5139</v>
      </c>
      <c r="K479" s="118" t="s">
        <v>3763</v>
      </c>
      <c r="L479" s="120">
        <v>1</v>
      </c>
      <c r="M479" s="120">
        <v>1</v>
      </c>
      <c r="N479" s="120">
        <v>0</v>
      </c>
      <c r="O479" s="117">
        <v>223583</v>
      </c>
      <c r="P479" s="118" t="s">
        <v>4529</v>
      </c>
      <c r="R479" s="118" t="s">
        <v>3926</v>
      </c>
      <c r="S479" s="120">
        <v>0</v>
      </c>
      <c r="W479" s="118" t="s">
        <v>3926</v>
      </c>
      <c r="X479" s="120">
        <v>0</v>
      </c>
      <c r="Z479" s="120">
        <v>0</v>
      </c>
      <c r="AB479" s="118" t="s">
        <v>5996</v>
      </c>
      <c r="AC479" s="118" t="s">
        <v>5997</v>
      </c>
      <c r="AD479" s="118" t="s">
        <v>5998</v>
      </c>
      <c r="AE479" s="120">
        <v>0</v>
      </c>
      <c r="AG479" s="120">
        <v>0</v>
      </c>
      <c r="AI479" s="120">
        <v>0</v>
      </c>
      <c r="AK479" s="120">
        <v>1</v>
      </c>
      <c r="AL479" s="118" t="s">
        <v>4009</v>
      </c>
      <c r="AM479" s="118" t="s">
        <v>3990</v>
      </c>
      <c r="AO479" t="str">
        <f t="shared" si="14"/>
        <v>Herr</v>
      </c>
      <c r="AP479" s="101" t="str">
        <f t="shared" si="15"/>
        <v xml:space="preserve"> </v>
      </c>
    </row>
    <row r="480" spans="1:42" ht="15" x14ac:dyDescent="0.2">
      <c r="A480" s="117">
        <v>99028313</v>
      </c>
      <c r="B480" s="118" t="s">
        <v>809</v>
      </c>
      <c r="C480" s="118" t="s">
        <v>1270</v>
      </c>
      <c r="D480" s="118" t="s">
        <v>5144</v>
      </c>
      <c r="E480" s="118" t="s">
        <v>4171</v>
      </c>
      <c r="F480" s="118" t="s">
        <v>4267</v>
      </c>
      <c r="G480" s="118" t="s">
        <v>915</v>
      </c>
      <c r="H480" s="119" t="s">
        <v>5143</v>
      </c>
      <c r="K480" s="118" t="s">
        <v>3273</v>
      </c>
      <c r="L480" s="120">
        <v>1</v>
      </c>
      <c r="M480" s="120">
        <v>1</v>
      </c>
      <c r="N480" s="120">
        <v>0</v>
      </c>
      <c r="O480" s="117">
        <v>101121</v>
      </c>
      <c r="R480" s="118" t="s">
        <v>3932</v>
      </c>
      <c r="S480" s="120">
        <v>0</v>
      </c>
      <c r="T480" s="118" t="s">
        <v>4251</v>
      </c>
      <c r="W480" s="118" t="s">
        <v>3932</v>
      </c>
      <c r="X480" s="120">
        <v>0</v>
      </c>
      <c r="Z480" s="120">
        <v>0</v>
      </c>
      <c r="AB480" s="118" t="s">
        <v>5996</v>
      </c>
      <c r="AC480" s="118" t="s">
        <v>5997</v>
      </c>
      <c r="AD480" s="118" t="s">
        <v>5998</v>
      </c>
      <c r="AE480" s="120">
        <v>0</v>
      </c>
      <c r="AG480" s="120">
        <v>0</v>
      </c>
      <c r="AI480" s="120">
        <v>0</v>
      </c>
      <c r="AK480" s="120">
        <v>0</v>
      </c>
      <c r="AM480" s="118" t="s">
        <v>4129</v>
      </c>
      <c r="AO480" t="str">
        <f t="shared" si="14"/>
        <v>Herr</v>
      </c>
      <c r="AP480" s="101" t="str">
        <f t="shared" si="15"/>
        <v xml:space="preserve"> </v>
      </c>
    </row>
    <row r="481" spans="1:42" ht="15" x14ac:dyDescent="0.2">
      <c r="A481" s="117">
        <v>99028314</v>
      </c>
      <c r="B481" s="118" t="s">
        <v>810</v>
      </c>
      <c r="C481" s="118" t="s">
        <v>113</v>
      </c>
      <c r="D481" s="118" t="s">
        <v>5147</v>
      </c>
      <c r="E481" s="118" t="s">
        <v>4052</v>
      </c>
      <c r="F481" s="118" t="s">
        <v>4137</v>
      </c>
      <c r="G481" s="118" t="s">
        <v>1372</v>
      </c>
      <c r="H481" s="119" t="s">
        <v>5145</v>
      </c>
      <c r="K481" s="118" t="s">
        <v>5148</v>
      </c>
      <c r="L481" s="120">
        <v>1</v>
      </c>
      <c r="M481" s="120">
        <v>0</v>
      </c>
      <c r="N481" s="120">
        <v>0</v>
      </c>
      <c r="O481" s="117">
        <v>201827</v>
      </c>
      <c r="P481" s="118" t="s">
        <v>4054</v>
      </c>
      <c r="R481" s="118" t="s">
        <v>5146</v>
      </c>
      <c r="S481" s="120">
        <v>0</v>
      </c>
      <c r="X481" s="120">
        <v>0</v>
      </c>
      <c r="Z481" s="120">
        <v>0</v>
      </c>
      <c r="AB481" s="118" t="s">
        <v>5996</v>
      </c>
      <c r="AC481" s="118" t="s">
        <v>5997</v>
      </c>
      <c r="AD481" s="118" t="s">
        <v>5998</v>
      </c>
      <c r="AE481" s="120">
        <v>0</v>
      </c>
      <c r="AG481" s="120">
        <v>0</v>
      </c>
      <c r="AI481" s="120">
        <v>0</v>
      </c>
      <c r="AK481" s="120">
        <v>1</v>
      </c>
      <c r="AL481" s="118" t="s">
        <v>4033</v>
      </c>
      <c r="AM481" s="118" t="s">
        <v>4034</v>
      </c>
      <c r="AO481" t="str">
        <f t="shared" si="14"/>
        <v>Herr</v>
      </c>
      <c r="AP481" s="101" t="str">
        <f t="shared" si="15"/>
        <v xml:space="preserve"> </v>
      </c>
    </row>
    <row r="482" spans="1:42" ht="15" x14ac:dyDescent="0.2">
      <c r="A482" s="117">
        <v>99028315</v>
      </c>
      <c r="B482" s="118" t="s">
        <v>1233</v>
      </c>
      <c r="C482" s="118" t="s">
        <v>55</v>
      </c>
      <c r="D482" s="118" t="s">
        <v>5150</v>
      </c>
      <c r="E482" s="118" t="s">
        <v>4133</v>
      </c>
      <c r="F482" s="118" t="s">
        <v>4553</v>
      </c>
      <c r="G482" s="118" t="s">
        <v>895</v>
      </c>
      <c r="H482" s="119" t="s">
        <v>5149</v>
      </c>
      <c r="K482" s="118" t="s">
        <v>3761</v>
      </c>
      <c r="L482" s="120">
        <v>1</v>
      </c>
      <c r="M482" s="120">
        <v>1</v>
      </c>
      <c r="N482" s="120">
        <v>0</v>
      </c>
      <c r="O482" s="117">
        <v>171659</v>
      </c>
      <c r="P482" s="118" t="s">
        <v>4551</v>
      </c>
      <c r="R482" s="118" t="s">
        <v>3939</v>
      </c>
      <c r="S482" s="120">
        <v>0</v>
      </c>
      <c r="W482" s="118" t="s">
        <v>3939</v>
      </c>
      <c r="X482" s="120">
        <v>0</v>
      </c>
      <c r="Z482" s="120">
        <v>0</v>
      </c>
      <c r="AB482" s="118" t="s">
        <v>5996</v>
      </c>
      <c r="AC482" s="118" t="s">
        <v>5997</v>
      </c>
      <c r="AD482" s="118" t="s">
        <v>5998</v>
      </c>
      <c r="AE482" s="120">
        <v>0</v>
      </c>
      <c r="AG482" s="120">
        <v>0</v>
      </c>
      <c r="AI482" s="120">
        <v>0</v>
      </c>
      <c r="AK482" s="120">
        <v>1</v>
      </c>
      <c r="AL482" s="118" t="s">
        <v>3996</v>
      </c>
      <c r="AM482" s="118" t="s">
        <v>3997</v>
      </c>
      <c r="AO482" t="str">
        <f t="shared" si="14"/>
        <v>Herr</v>
      </c>
      <c r="AP482" s="101" t="str">
        <f t="shared" si="15"/>
        <v xml:space="preserve"> </v>
      </c>
    </row>
    <row r="483" spans="1:42" ht="15" x14ac:dyDescent="0.2">
      <c r="A483" s="117">
        <v>99028316</v>
      </c>
      <c r="B483" s="118" t="s">
        <v>1234</v>
      </c>
      <c r="C483" s="118" t="s">
        <v>1012</v>
      </c>
      <c r="D483" s="118" t="s">
        <v>5152</v>
      </c>
      <c r="E483" s="118" t="s">
        <v>4456</v>
      </c>
      <c r="F483" s="118" t="s">
        <v>1802</v>
      </c>
      <c r="G483" s="118" t="s">
        <v>1396</v>
      </c>
      <c r="H483" s="119" t="s">
        <v>5151</v>
      </c>
      <c r="I483" s="118" t="s">
        <v>6103</v>
      </c>
      <c r="J483" s="118" t="s">
        <v>6104</v>
      </c>
      <c r="K483" s="118" t="s">
        <v>3254</v>
      </c>
      <c r="L483" s="120">
        <v>1</v>
      </c>
      <c r="M483" s="120">
        <v>1</v>
      </c>
      <c r="N483" s="120">
        <v>0</v>
      </c>
      <c r="O483" s="117">
        <v>182871</v>
      </c>
      <c r="R483" s="118" t="s">
        <v>3940</v>
      </c>
      <c r="S483" s="120">
        <v>0</v>
      </c>
      <c r="T483" s="118" t="s">
        <v>4017</v>
      </c>
      <c r="W483" s="118" t="s">
        <v>3940</v>
      </c>
      <c r="X483" s="120">
        <v>1</v>
      </c>
      <c r="Z483" s="120">
        <v>0</v>
      </c>
      <c r="AB483" s="118" t="s">
        <v>5996</v>
      </c>
      <c r="AC483" s="118" t="s">
        <v>5997</v>
      </c>
      <c r="AD483" s="118" t="s">
        <v>5998</v>
      </c>
      <c r="AE483" s="120">
        <v>0</v>
      </c>
      <c r="AG483" s="120">
        <v>0</v>
      </c>
      <c r="AI483" s="120">
        <v>0</v>
      </c>
      <c r="AK483" s="120">
        <v>1</v>
      </c>
      <c r="AL483" s="118" t="s">
        <v>4322</v>
      </c>
      <c r="AM483" s="118" t="s">
        <v>4024</v>
      </c>
      <c r="AN483" s="118" t="s">
        <v>6202</v>
      </c>
      <c r="AO483" t="str">
        <f t="shared" si="14"/>
        <v>Herr</v>
      </c>
      <c r="AP483" s="101" t="str">
        <f t="shared" si="15"/>
        <v xml:space="preserve"> </v>
      </c>
    </row>
    <row r="484" spans="1:42" ht="15" x14ac:dyDescent="0.2">
      <c r="A484" s="117">
        <v>99043807</v>
      </c>
      <c r="B484" s="118" t="s">
        <v>3179</v>
      </c>
      <c r="C484" s="118" t="s">
        <v>3888</v>
      </c>
      <c r="D484" s="118" t="s">
        <v>4210</v>
      </c>
      <c r="E484" s="118" t="s">
        <v>4612</v>
      </c>
      <c r="F484" s="118" t="s">
        <v>4100</v>
      </c>
      <c r="G484" s="118" t="s">
        <v>1390</v>
      </c>
      <c r="H484" s="119" t="s">
        <v>5153</v>
      </c>
      <c r="I484" s="118" t="s">
        <v>6105</v>
      </c>
      <c r="J484" s="118" t="s">
        <v>6106</v>
      </c>
      <c r="K484" s="118" t="s">
        <v>3957</v>
      </c>
      <c r="L484" s="120">
        <v>1</v>
      </c>
      <c r="M484" s="120">
        <v>1</v>
      </c>
      <c r="N484" s="120">
        <v>0</v>
      </c>
      <c r="O484" s="117">
        <v>317292</v>
      </c>
      <c r="P484" s="118" t="s">
        <v>4097</v>
      </c>
      <c r="R484" s="118" t="s">
        <v>3944</v>
      </c>
      <c r="S484" s="120">
        <v>0</v>
      </c>
      <c r="T484" s="118" t="s">
        <v>4097</v>
      </c>
      <c r="W484" s="118" t="s">
        <v>3944</v>
      </c>
      <c r="X484" s="120">
        <v>0</v>
      </c>
      <c r="Z484" s="120">
        <v>0</v>
      </c>
      <c r="AB484" s="118" t="s">
        <v>6012</v>
      </c>
      <c r="AC484" s="118" t="s">
        <v>5997</v>
      </c>
      <c r="AD484" s="118" t="s">
        <v>5998</v>
      </c>
      <c r="AE484" s="120">
        <v>0</v>
      </c>
      <c r="AG484" s="120">
        <v>0</v>
      </c>
      <c r="AI484" s="120">
        <v>0</v>
      </c>
      <c r="AK484" s="120">
        <v>0</v>
      </c>
      <c r="AM484" s="118" t="s">
        <v>4096</v>
      </c>
      <c r="AO484" t="str">
        <f t="shared" si="14"/>
        <v>Frau</v>
      </c>
      <c r="AP484" s="101" t="str">
        <f t="shared" si="15"/>
        <v xml:space="preserve"> </v>
      </c>
    </row>
    <row r="485" spans="1:42" ht="15" x14ac:dyDescent="0.2">
      <c r="A485" s="117">
        <v>99028317</v>
      </c>
      <c r="B485" s="118" t="s">
        <v>3179</v>
      </c>
      <c r="C485" s="118" t="s">
        <v>3167</v>
      </c>
      <c r="D485" s="118" t="s">
        <v>4210</v>
      </c>
      <c r="E485" s="118" t="s">
        <v>4612</v>
      </c>
      <c r="F485" s="118" t="s">
        <v>4100</v>
      </c>
      <c r="G485" s="118" t="s">
        <v>1390</v>
      </c>
      <c r="H485" s="119" t="s">
        <v>5154</v>
      </c>
      <c r="K485" s="118" t="s">
        <v>3372</v>
      </c>
      <c r="L485" s="120">
        <v>1</v>
      </c>
      <c r="M485" s="120">
        <v>1</v>
      </c>
      <c r="N485" s="120">
        <v>0</v>
      </c>
      <c r="O485" s="117">
        <v>101114</v>
      </c>
      <c r="R485" s="118" t="s">
        <v>3924</v>
      </c>
      <c r="S485" s="120">
        <v>0</v>
      </c>
      <c r="T485" s="118" t="s">
        <v>4097</v>
      </c>
      <c r="W485" s="118" t="s">
        <v>3924</v>
      </c>
      <c r="X485" s="120">
        <v>0</v>
      </c>
      <c r="Z485" s="120">
        <v>0</v>
      </c>
      <c r="AB485" s="118" t="s">
        <v>5996</v>
      </c>
      <c r="AC485" s="118" t="s">
        <v>5997</v>
      </c>
      <c r="AD485" s="118" t="s">
        <v>5998</v>
      </c>
      <c r="AE485" s="120">
        <v>0</v>
      </c>
      <c r="AG485" s="120">
        <v>0</v>
      </c>
      <c r="AI485" s="120">
        <v>0</v>
      </c>
      <c r="AK485" s="120">
        <v>1</v>
      </c>
      <c r="AL485" s="118" t="s">
        <v>3932</v>
      </c>
      <c r="AM485" s="118" t="s">
        <v>4096</v>
      </c>
      <c r="AO485" t="str">
        <f t="shared" si="14"/>
        <v>Herr</v>
      </c>
      <c r="AP485" s="101" t="str">
        <f t="shared" si="15"/>
        <v xml:space="preserve"> </v>
      </c>
    </row>
    <row r="486" spans="1:42" ht="15" x14ac:dyDescent="0.2">
      <c r="A486" s="117">
        <v>99043802</v>
      </c>
      <c r="B486" s="118" t="s">
        <v>812</v>
      </c>
      <c r="C486" s="118" t="s">
        <v>181</v>
      </c>
      <c r="D486" s="118" t="s">
        <v>5157</v>
      </c>
      <c r="E486" s="118" t="s">
        <v>4225</v>
      </c>
      <c r="F486" s="118" t="s">
        <v>5158</v>
      </c>
      <c r="G486" s="118" t="s">
        <v>901</v>
      </c>
      <c r="H486" s="119" t="s">
        <v>5156</v>
      </c>
      <c r="I486" s="118" t="s">
        <v>6107</v>
      </c>
      <c r="J486" s="118" t="s">
        <v>6108</v>
      </c>
      <c r="K486" s="118" t="s">
        <v>3959</v>
      </c>
      <c r="L486" s="120">
        <v>1</v>
      </c>
      <c r="M486" s="120">
        <v>0</v>
      </c>
      <c r="N486" s="120">
        <v>0</v>
      </c>
      <c r="O486" s="117">
        <v>166338</v>
      </c>
      <c r="P486" s="118" t="s">
        <v>5155</v>
      </c>
      <c r="R486" s="118" t="s">
        <v>3944</v>
      </c>
      <c r="S486" s="120">
        <v>0</v>
      </c>
      <c r="X486" s="120">
        <v>0</v>
      </c>
      <c r="Z486" s="120">
        <v>0</v>
      </c>
      <c r="AB486" s="118" t="s">
        <v>5996</v>
      </c>
      <c r="AC486" s="118" t="s">
        <v>5997</v>
      </c>
      <c r="AD486" s="118" t="s">
        <v>5998</v>
      </c>
      <c r="AE486" s="120">
        <v>0</v>
      </c>
      <c r="AG486" s="120">
        <v>0</v>
      </c>
      <c r="AI486" s="120">
        <v>0</v>
      </c>
      <c r="AK486" s="120">
        <v>0</v>
      </c>
      <c r="AM486" s="118" t="s">
        <v>4034</v>
      </c>
      <c r="AO486" t="str">
        <f t="shared" si="14"/>
        <v>Herr</v>
      </c>
      <c r="AP486" s="101" t="str">
        <f t="shared" si="15"/>
        <v xml:space="preserve"> </v>
      </c>
    </row>
    <row r="487" spans="1:42" ht="15" x14ac:dyDescent="0.2">
      <c r="A487" s="117">
        <v>99028318</v>
      </c>
      <c r="B487" s="118" t="s">
        <v>813</v>
      </c>
      <c r="C487" s="118" t="s">
        <v>115</v>
      </c>
      <c r="D487" s="118" t="s">
        <v>5160</v>
      </c>
      <c r="E487" s="118" t="s">
        <v>4007</v>
      </c>
      <c r="F487" s="118" t="s">
        <v>4819</v>
      </c>
      <c r="G487" s="118" t="s">
        <v>30</v>
      </c>
      <c r="H487" s="119" t="s">
        <v>5159</v>
      </c>
      <c r="K487" s="118" t="s">
        <v>3354</v>
      </c>
      <c r="L487" s="120">
        <v>1</v>
      </c>
      <c r="M487" s="120">
        <v>1</v>
      </c>
      <c r="N487" s="120">
        <v>0</v>
      </c>
      <c r="O487" s="117">
        <v>100359</v>
      </c>
      <c r="P487" s="118" t="s">
        <v>4816</v>
      </c>
      <c r="R487" s="118" t="s">
        <v>3945</v>
      </c>
      <c r="S487" s="120">
        <v>0</v>
      </c>
      <c r="W487" s="118" t="s">
        <v>3945</v>
      </c>
      <c r="X487" s="120">
        <v>0</v>
      </c>
      <c r="Z487" s="120">
        <v>0</v>
      </c>
      <c r="AB487" s="118" t="s">
        <v>5996</v>
      </c>
      <c r="AC487" s="118" t="s">
        <v>5997</v>
      </c>
      <c r="AD487" s="118" t="s">
        <v>5998</v>
      </c>
      <c r="AE487" s="120">
        <v>0</v>
      </c>
      <c r="AG487" s="120">
        <v>0</v>
      </c>
      <c r="AI487" s="120">
        <v>0</v>
      </c>
      <c r="AK487" s="120">
        <v>1</v>
      </c>
      <c r="AL487" s="118" t="s">
        <v>3924</v>
      </c>
      <c r="AM487" s="118" t="s">
        <v>3997</v>
      </c>
      <c r="AO487" t="str">
        <f t="shared" si="14"/>
        <v>Herr</v>
      </c>
      <c r="AP487" s="101" t="str">
        <f t="shared" si="15"/>
        <v xml:space="preserve"> </v>
      </c>
    </row>
    <row r="488" spans="1:42" ht="15" x14ac:dyDescent="0.2">
      <c r="A488" s="117">
        <v>99028319</v>
      </c>
      <c r="B488" s="118" t="s">
        <v>813</v>
      </c>
      <c r="C488" s="118" t="s">
        <v>1548</v>
      </c>
      <c r="D488" s="118" t="s">
        <v>5162</v>
      </c>
      <c r="E488" s="118" t="s">
        <v>4199</v>
      </c>
      <c r="F488" s="118" t="s">
        <v>4819</v>
      </c>
      <c r="G488" s="118" t="s">
        <v>30</v>
      </c>
      <c r="H488" s="119" t="s">
        <v>5161</v>
      </c>
      <c r="L488" s="120">
        <v>1</v>
      </c>
      <c r="M488" s="120">
        <v>1</v>
      </c>
      <c r="N488" s="120">
        <v>0</v>
      </c>
      <c r="O488" s="117">
        <v>170097</v>
      </c>
      <c r="P488" s="118" t="s">
        <v>4816</v>
      </c>
      <c r="R488" s="118" t="s">
        <v>3945</v>
      </c>
      <c r="S488" s="120">
        <v>0</v>
      </c>
      <c r="W488" s="118" t="s">
        <v>3945</v>
      </c>
      <c r="X488" s="120">
        <v>0</v>
      </c>
      <c r="Z488" s="120">
        <v>0</v>
      </c>
      <c r="AB488" s="118" t="s">
        <v>5996</v>
      </c>
      <c r="AC488" s="118" t="s">
        <v>5997</v>
      </c>
      <c r="AD488" s="118" t="s">
        <v>5998</v>
      </c>
      <c r="AE488" s="120">
        <v>0</v>
      </c>
      <c r="AG488" s="120">
        <v>0</v>
      </c>
      <c r="AI488" s="120">
        <v>0</v>
      </c>
      <c r="AK488" s="120">
        <v>0</v>
      </c>
      <c r="AM488" s="118" t="s">
        <v>3997</v>
      </c>
      <c r="AO488" t="str">
        <f t="shared" si="14"/>
        <v>Herr</v>
      </c>
      <c r="AP488" s="101" t="str">
        <f t="shared" si="15"/>
        <v xml:space="preserve"> </v>
      </c>
    </row>
    <row r="489" spans="1:42" ht="15" x14ac:dyDescent="0.2">
      <c r="A489" s="117">
        <v>99028320</v>
      </c>
      <c r="B489" s="118" t="s">
        <v>814</v>
      </c>
      <c r="C489" s="118" t="s">
        <v>72</v>
      </c>
      <c r="D489" s="118" t="s">
        <v>5164</v>
      </c>
      <c r="E489" s="118" t="s">
        <v>4750</v>
      </c>
      <c r="F489" s="118" t="s">
        <v>3169</v>
      </c>
      <c r="G489" s="118" t="s">
        <v>921</v>
      </c>
      <c r="H489" s="119" t="s">
        <v>5163</v>
      </c>
      <c r="K489" s="118" t="s">
        <v>3381</v>
      </c>
      <c r="L489" s="120">
        <v>1</v>
      </c>
      <c r="M489" s="120">
        <v>1</v>
      </c>
      <c r="N489" s="120">
        <v>0</v>
      </c>
      <c r="O489" s="117">
        <v>103677</v>
      </c>
      <c r="R489" s="118" t="s">
        <v>3935</v>
      </c>
      <c r="S489" s="120">
        <v>0</v>
      </c>
      <c r="T489" s="118" t="s">
        <v>4187</v>
      </c>
      <c r="W489" s="118" t="s">
        <v>3935</v>
      </c>
      <c r="X489" s="120">
        <v>0</v>
      </c>
      <c r="Z489" s="120">
        <v>0</v>
      </c>
      <c r="AB489" s="118" t="s">
        <v>5996</v>
      </c>
      <c r="AC489" s="118" t="s">
        <v>5997</v>
      </c>
      <c r="AD489" s="118" t="s">
        <v>5998</v>
      </c>
      <c r="AE489" s="120">
        <v>0</v>
      </c>
      <c r="AG489" s="120">
        <v>0</v>
      </c>
      <c r="AI489" s="120">
        <v>0</v>
      </c>
      <c r="AK489" s="120">
        <v>1</v>
      </c>
      <c r="AL489" s="118" t="s">
        <v>4322</v>
      </c>
      <c r="AM489" s="118" t="s">
        <v>4010</v>
      </c>
      <c r="AO489" t="str">
        <f t="shared" si="14"/>
        <v>Herr</v>
      </c>
      <c r="AP489" s="101" t="str">
        <f t="shared" si="15"/>
        <v xml:space="preserve"> </v>
      </c>
    </row>
    <row r="490" spans="1:42" ht="15" x14ac:dyDescent="0.2">
      <c r="A490" s="117">
        <v>99028321</v>
      </c>
      <c r="B490" s="118" t="s">
        <v>815</v>
      </c>
      <c r="C490" s="118" t="s">
        <v>973</v>
      </c>
      <c r="D490" s="118" t="s">
        <v>5166</v>
      </c>
      <c r="E490" s="118" t="s">
        <v>4122</v>
      </c>
      <c r="F490" s="118" t="s">
        <v>1805</v>
      </c>
      <c r="G490" s="118" t="s">
        <v>919</v>
      </c>
      <c r="H490" s="119" t="s">
        <v>5165</v>
      </c>
      <c r="K490" s="118" t="s">
        <v>3861</v>
      </c>
      <c r="L490" s="120">
        <v>1</v>
      </c>
      <c r="M490" s="120">
        <v>1</v>
      </c>
      <c r="N490" s="120">
        <v>0</v>
      </c>
      <c r="O490" s="117">
        <v>129216</v>
      </c>
      <c r="P490" s="118" t="s">
        <v>4216</v>
      </c>
      <c r="R490" s="118" t="s">
        <v>3929</v>
      </c>
      <c r="S490" s="120">
        <v>0</v>
      </c>
      <c r="W490" s="118" t="s">
        <v>3929</v>
      </c>
      <c r="X490" s="120">
        <v>0</v>
      </c>
      <c r="Z490" s="120">
        <v>0</v>
      </c>
      <c r="AB490" s="118" t="s">
        <v>5996</v>
      </c>
      <c r="AC490" s="118" t="s">
        <v>5997</v>
      </c>
      <c r="AD490" s="118" t="s">
        <v>5998</v>
      </c>
      <c r="AE490" s="120">
        <v>0</v>
      </c>
      <c r="AG490" s="120">
        <v>0</v>
      </c>
      <c r="AI490" s="120">
        <v>0</v>
      </c>
      <c r="AK490" s="120">
        <v>1</v>
      </c>
      <c r="AL490" s="118" t="s">
        <v>4065</v>
      </c>
      <c r="AM490" s="118" t="s">
        <v>4168</v>
      </c>
      <c r="AO490" t="str">
        <f t="shared" si="14"/>
        <v>Herr</v>
      </c>
      <c r="AP490" s="101" t="str">
        <f t="shared" si="15"/>
        <v xml:space="preserve"> </v>
      </c>
    </row>
    <row r="491" spans="1:42" ht="15" x14ac:dyDescent="0.2">
      <c r="A491" s="117">
        <v>99028322</v>
      </c>
      <c r="B491" s="118" t="s">
        <v>1235</v>
      </c>
      <c r="C491" s="118" t="s">
        <v>62</v>
      </c>
      <c r="D491" s="118" t="s">
        <v>5168</v>
      </c>
      <c r="E491" s="118" t="s">
        <v>3994</v>
      </c>
      <c r="F491" s="118" t="s">
        <v>4419</v>
      </c>
      <c r="G491" s="118" t="s">
        <v>1</v>
      </c>
      <c r="H491" s="119" t="s">
        <v>5167</v>
      </c>
      <c r="K491" s="118" t="s">
        <v>3516</v>
      </c>
      <c r="L491" s="120">
        <v>1</v>
      </c>
      <c r="M491" s="120">
        <v>1</v>
      </c>
      <c r="N491" s="120">
        <v>0</v>
      </c>
      <c r="O491" s="117">
        <v>144820</v>
      </c>
      <c r="P491" s="118" t="s">
        <v>4344</v>
      </c>
      <c r="Q491" s="118" t="s">
        <v>6009</v>
      </c>
      <c r="R491" s="118" t="s">
        <v>3921</v>
      </c>
      <c r="S491" s="120">
        <v>0</v>
      </c>
      <c r="W491" s="118" t="s">
        <v>3921</v>
      </c>
      <c r="X491" s="120">
        <v>0</v>
      </c>
      <c r="Z491" s="120">
        <v>0</v>
      </c>
      <c r="AB491" s="118" t="s">
        <v>5996</v>
      </c>
      <c r="AC491" s="118" t="s">
        <v>5997</v>
      </c>
      <c r="AD491" s="118" t="s">
        <v>5998</v>
      </c>
      <c r="AE491" s="120">
        <v>0</v>
      </c>
      <c r="AG491" s="120">
        <v>0</v>
      </c>
      <c r="AI491" s="120">
        <v>0</v>
      </c>
      <c r="AK491" s="120">
        <v>1</v>
      </c>
      <c r="AL491" s="118" t="s">
        <v>4003</v>
      </c>
      <c r="AM491" s="118" t="s">
        <v>4077</v>
      </c>
      <c r="AO491" t="str">
        <f t="shared" si="14"/>
        <v>Herr</v>
      </c>
      <c r="AP491" s="101" t="str">
        <f t="shared" si="15"/>
        <v xml:space="preserve"> </v>
      </c>
    </row>
    <row r="492" spans="1:42" ht="15" x14ac:dyDescent="0.2">
      <c r="A492" s="117">
        <v>99028323</v>
      </c>
      <c r="B492" s="118" t="s">
        <v>1235</v>
      </c>
      <c r="C492" s="118" t="s">
        <v>982</v>
      </c>
      <c r="D492" s="118" t="s">
        <v>1269</v>
      </c>
      <c r="E492" s="118" t="s">
        <v>3994</v>
      </c>
      <c r="F492" s="118" t="s">
        <v>4425</v>
      </c>
      <c r="G492" s="118" t="s">
        <v>1390</v>
      </c>
      <c r="H492" s="119" t="s">
        <v>5169</v>
      </c>
      <c r="L492" s="120">
        <v>1</v>
      </c>
      <c r="M492" s="120">
        <v>1</v>
      </c>
      <c r="N492" s="120">
        <v>0</v>
      </c>
      <c r="O492" s="117">
        <v>166681</v>
      </c>
      <c r="P492" s="118" t="s">
        <v>4609</v>
      </c>
      <c r="R492" s="118" t="s">
        <v>3947</v>
      </c>
      <c r="S492" s="120">
        <v>0</v>
      </c>
      <c r="W492" s="118" t="s">
        <v>3947</v>
      </c>
      <c r="X492" s="120">
        <v>0</v>
      </c>
      <c r="Z492" s="120">
        <v>0</v>
      </c>
      <c r="AB492" s="118" t="s">
        <v>5996</v>
      </c>
      <c r="AC492" s="118" t="s">
        <v>5997</v>
      </c>
      <c r="AD492" s="118" t="s">
        <v>5998</v>
      </c>
      <c r="AE492" s="120">
        <v>0</v>
      </c>
      <c r="AG492" s="120">
        <v>0</v>
      </c>
      <c r="AI492" s="120">
        <v>0</v>
      </c>
      <c r="AK492" s="120">
        <v>1</v>
      </c>
      <c r="AL492" s="118" t="s">
        <v>4940</v>
      </c>
      <c r="AM492" s="118" t="s">
        <v>4089</v>
      </c>
      <c r="AO492" t="str">
        <f t="shared" si="14"/>
        <v>Herr</v>
      </c>
      <c r="AP492" s="101" t="str">
        <f t="shared" si="15"/>
        <v xml:space="preserve"> </v>
      </c>
    </row>
    <row r="493" spans="1:42" ht="15" x14ac:dyDescent="0.2">
      <c r="A493" s="117">
        <v>99028324</v>
      </c>
      <c r="B493" s="118" t="s">
        <v>1235</v>
      </c>
      <c r="C493" s="118" t="s">
        <v>60</v>
      </c>
      <c r="D493" s="118" t="s">
        <v>5171</v>
      </c>
      <c r="E493" s="118" t="s">
        <v>4076</v>
      </c>
      <c r="F493" s="118" t="s">
        <v>4100</v>
      </c>
      <c r="G493" s="118" t="s">
        <v>1390</v>
      </c>
      <c r="H493" s="119" t="s">
        <v>5170</v>
      </c>
      <c r="K493" s="118" t="s">
        <v>3764</v>
      </c>
      <c r="L493" s="120">
        <v>1</v>
      </c>
      <c r="M493" s="120">
        <v>1</v>
      </c>
      <c r="N493" s="120">
        <v>0</v>
      </c>
      <c r="O493" s="117">
        <v>177492</v>
      </c>
      <c r="P493" s="118" t="s">
        <v>4097</v>
      </c>
      <c r="R493" s="118" t="s">
        <v>3916</v>
      </c>
      <c r="S493" s="120">
        <v>0</v>
      </c>
      <c r="W493" s="118" t="s">
        <v>3916</v>
      </c>
      <c r="X493" s="120">
        <v>0</v>
      </c>
      <c r="Z493" s="120">
        <v>0</v>
      </c>
      <c r="AB493" s="118" t="s">
        <v>5996</v>
      </c>
      <c r="AC493" s="118" t="s">
        <v>5997</v>
      </c>
      <c r="AD493" s="118" t="s">
        <v>5998</v>
      </c>
      <c r="AE493" s="120">
        <v>0</v>
      </c>
      <c r="AG493" s="120">
        <v>0</v>
      </c>
      <c r="AI493" s="120">
        <v>0</v>
      </c>
      <c r="AK493" s="120">
        <v>0</v>
      </c>
      <c r="AM493" s="118" t="s">
        <v>4096</v>
      </c>
      <c r="AO493" t="str">
        <f t="shared" si="14"/>
        <v>Herr</v>
      </c>
      <c r="AP493" s="101" t="str">
        <f t="shared" si="15"/>
        <v xml:space="preserve"> </v>
      </c>
    </row>
    <row r="494" spans="1:42" ht="15" x14ac:dyDescent="0.2">
      <c r="A494" s="117">
        <v>99028325</v>
      </c>
      <c r="B494" s="118" t="s">
        <v>3285</v>
      </c>
      <c r="C494" s="118" t="s">
        <v>3286</v>
      </c>
      <c r="D494" s="118" t="s">
        <v>5173</v>
      </c>
      <c r="E494" s="118" t="s">
        <v>4250</v>
      </c>
      <c r="F494" s="118" t="s">
        <v>4200</v>
      </c>
      <c r="G494" s="118" t="s">
        <v>910</v>
      </c>
      <c r="H494" s="119" t="s">
        <v>5172</v>
      </c>
      <c r="K494" s="118" t="s">
        <v>3287</v>
      </c>
      <c r="L494" s="120">
        <v>1</v>
      </c>
      <c r="M494" s="120">
        <v>1</v>
      </c>
      <c r="N494" s="120">
        <v>0</v>
      </c>
      <c r="O494" s="117">
        <v>842798</v>
      </c>
      <c r="R494" s="118" t="s">
        <v>3932</v>
      </c>
      <c r="S494" s="120">
        <v>0</v>
      </c>
      <c r="T494" s="118" t="s">
        <v>4523</v>
      </c>
      <c r="W494" s="118" t="s">
        <v>3932</v>
      </c>
      <c r="X494" s="120">
        <v>0</v>
      </c>
      <c r="Z494" s="120">
        <v>0</v>
      </c>
      <c r="AB494" s="118" t="s">
        <v>6012</v>
      </c>
      <c r="AC494" s="118" t="s">
        <v>5997</v>
      </c>
      <c r="AD494" s="118" t="s">
        <v>5998</v>
      </c>
      <c r="AE494" s="120">
        <v>0</v>
      </c>
      <c r="AG494" s="120">
        <v>0</v>
      </c>
      <c r="AI494" s="120">
        <v>0</v>
      </c>
      <c r="AK494" s="120">
        <v>0</v>
      </c>
      <c r="AM494" s="118" t="s">
        <v>4173</v>
      </c>
      <c r="AO494" t="str">
        <f t="shared" si="14"/>
        <v>Frau</v>
      </c>
      <c r="AP494" s="101" t="str">
        <f t="shared" si="15"/>
        <v xml:space="preserve"> </v>
      </c>
    </row>
    <row r="495" spans="1:42" ht="15" x14ac:dyDescent="0.2">
      <c r="A495" s="117">
        <v>99028327</v>
      </c>
      <c r="B495" s="118" t="s">
        <v>1123</v>
      </c>
      <c r="C495" s="118" t="s">
        <v>181</v>
      </c>
      <c r="D495" s="118" t="s">
        <v>5175</v>
      </c>
      <c r="E495" s="118" t="s">
        <v>4171</v>
      </c>
      <c r="F495" s="118" t="s">
        <v>5176</v>
      </c>
      <c r="G495" s="118" t="s">
        <v>1398</v>
      </c>
      <c r="H495" s="119" t="s">
        <v>5174</v>
      </c>
      <c r="K495" s="118" t="s">
        <v>3862</v>
      </c>
      <c r="L495" s="120">
        <v>1</v>
      </c>
      <c r="M495" s="120">
        <v>1</v>
      </c>
      <c r="N495" s="120">
        <v>0</v>
      </c>
      <c r="O495" s="117">
        <v>775404</v>
      </c>
      <c r="P495" s="118" t="s">
        <v>4640</v>
      </c>
      <c r="R495" s="118" t="s">
        <v>3921</v>
      </c>
      <c r="S495" s="120">
        <v>0</v>
      </c>
      <c r="T495" s="118" t="s">
        <v>4640</v>
      </c>
      <c r="W495" s="118" t="s">
        <v>3921</v>
      </c>
      <c r="X495" s="120">
        <v>0</v>
      </c>
      <c r="Z495" s="120">
        <v>0</v>
      </c>
      <c r="AB495" s="118" t="s">
        <v>5996</v>
      </c>
      <c r="AC495" s="118" t="s">
        <v>5997</v>
      </c>
      <c r="AD495" s="118" t="s">
        <v>5998</v>
      </c>
      <c r="AE495" s="120">
        <v>0</v>
      </c>
      <c r="AG495" s="120">
        <v>0</v>
      </c>
      <c r="AI495" s="120">
        <v>0</v>
      </c>
      <c r="AK495" s="120">
        <v>0</v>
      </c>
      <c r="AM495" s="118" t="s">
        <v>4168</v>
      </c>
      <c r="AO495" t="str">
        <f t="shared" si="14"/>
        <v>Herr</v>
      </c>
      <c r="AP495" s="101" t="str">
        <f t="shared" si="15"/>
        <v xml:space="preserve"> </v>
      </c>
    </row>
    <row r="496" spans="1:42" ht="15" x14ac:dyDescent="0.2">
      <c r="A496" s="117">
        <v>99028328</v>
      </c>
      <c r="B496" s="118" t="s">
        <v>1236</v>
      </c>
      <c r="C496" s="118" t="s">
        <v>115</v>
      </c>
      <c r="D496" s="118" t="s">
        <v>4759</v>
      </c>
      <c r="E496" s="118" t="s">
        <v>4225</v>
      </c>
      <c r="F496" s="118" t="s">
        <v>3170</v>
      </c>
      <c r="G496" s="118" t="s">
        <v>27</v>
      </c>
      <c r="H496" s="119" t="s">
        <v>5177</v>
      </c>
      <c r="I496" s="118" t="s">
        <v>6109</v>
      </c>
      <c r="J496" s="118" t="s">
        <v>6110</v>
      </c>
      <c r="K496" s="118" t="s">
        <v>3548</v>
      </c>
      <c r="L496" s="120">
        <v>1</v>
      </c>
      <c r="M496" s="120">
        <v>1</v>
      </c>
      <c r="N496" s="120">
        <v>0</v>
      </c>
      <c r="O496" s="117">
        <v>153341</v>
      </c>
      <c r="P496" s="118" t="s">
        <v>4123</v>
      </c>
      <c r="Q496" s="118" t="s">
        <v>5999</v>
      </c>
      <c r="R496" s="118" t="s">
        <v>3924</v>
      </c>
      <c r="S496" s="120">
        <v>1</v>
      </c>
      <c r="W496" s="118" t="s">
        <v>3924</v>
      </c>
      <c r="X496" s="120">
        <v>0</v>
      </c>
      <c r="Z496" s="120">
        <v>0</v>
      </c>
      <c r="AB496" s="118" t="s">
        <v>5996</v>
      </c>
      <c r="AC496" s="118" t="s">
        <v>5997</v>
      </c>
      <c r="AD496" s="118" t="s">
        <v>5998</v>
      </c>
      <c r="AE496" s="120">
        <v>0</v>
      </c>
      <c r="AG496" s="120">
        <v>0</v>
      </c>
      <c r="AI496" s="120">
        <v>0</v>
      </c>
      <c r="AK496" s="120">
        <v>1</v>
      </c>
      <c r="AL496" s="118" t="s">
        <v>4009</v>
      </c>
      <c r="AM496" s="118" t="s">
        <v>4024</v>
      </c>
      <c r="AO496" t="str">
        <f t="shared" si="14"/>
        <v>Herr</v>
      </c>
      <c r="AP496" s="101" t="str">
        <f t="shared" si="15"/>
        <v>VV</v>
      </c>
    </row>
    <row r="497" spans="1:42" ht="15" x14ac:dyDescent="0.2">
      <c r="A497" s="117">
        <v>99027989</v>
      </c>
      <c r="B497" s="118" t="s">
        <v>1236</v>
      </c>
      <c r="C497" s="118" t="s">
        <v>83</v>
      </c>
      <c r="D497" s="118" t="s">
        <v>5179</v>
      </c>
      <c r="E497" s="118" t="s">
        <v>4714</v>
      </c>
      <c r="F497" s="118" t="s">
        <v>4326</v>
      </c>
      <c r="G497" s="118" t="s">
        <v>911</v>
      </c>
      <c r="H497" s="119" t="s">
        <v>5178</v>
      </c>
      <c r="K497" s="118" t="s">
        <v>3467</v>
      </c>
      <c r="L497" s="120">
        <v>1</v>
      </c>
      <c r="M497" s="120">
        <v>1</v>
      </c>
      <c r="N497" s="120">
        <v>0</v>
      </c>
      <c r="O497" s="117">
        <v>115547</v>
      </c>
      <c r="P497" s="118" t="s">
        <v>4130</v>
      </c>
      <c r="Q497" s="118" t="s">
        <v>6033</v>
      </c>
      <c r="R497" s="118" t="s">
        <v>3928</v>
      </c>
      <c r="S497" s="120">
        <v>0</v>
      </c>
      <c r="W497" s="118" t="s">
        <v>3928</v>
      </c>
      <c r="X497" s="120">
        <v>0</v>
      </c>
      <c r="Z497" s="120">
        <v>0</v>
      </c>
      <c r="AB497" s="118" t="s">
        <v>5996</v>
      </c>
      <c r="AC497" s="118" t="s">
        <v>5997</v>
      </c>
      <c r="AD497" s="118" t="s">
        <v>5998</v>
      </c>
      <c r="AE497" s="120">
        <v>0</v>
      </c>
      <c r="AG497" s="120">
        <v>0</v>
      </c>
      <c r="AI497" s="120">
        <v>0</v>
      </c>
      <c r="AK497" s="120">
        <v>1</v>
      </c>
      <c r="AL497" s="118" t="s">
        <v>3996</v>
      </c>
      <c r="AM497" s="118" t="s">
        <v>4129</v>
      </c>
      <c r="AO497" t="str">
        <f t="shared" si="14"/>
        <v>Herr</v>
      </c>
      <c r="AP497" s="101" t="str">
        <f t="shared" si="15"/>
        <v xml:space="preserve"> </v>
      </c>
    </row>
    <row r="498" spans="1:42" ht="15" x14ac:dyDescent="0.2">
      <c r="A498" s="117">
        <v>99028237</v>
      </c>
      <c r="B498" s="118" t="s">
        <v>1236</v>
      </c>
      <c r="C498" s="118" t="s">
        <v>1010</v>
      </c>
      <c r="D498" s="118" t="s">
        <v>5181</v>
      </c>
      <c r="E498" s="118" t="s">
        <v>4126</v>
      </c>
      <c r="F498" s="118" t="s">
        <v>4819</v>
      </c>
      <c r="G498" s="118" t="s">
        <v>30</v>
      </c>
      <c r="H498" s="119" t="s">
        <v>5180</v>
      </c>
      <c r="K498" s="118" t="s">
        <v>3498</v>
      </c>
      <c r="L498" s="120">
        <v>1</v>
      </c>
      <c r="M498" s="120">
        <v>1</v>
      </c>
      <c r="N498" s="120">
        <v>0</v>
      </c>
      <c r="O498" s="117">
        <v>137431</v>
      </c>
      <c r="R498" s="118" t="s">
        <v>3924</v>
      </c>
      <c r="S498" s="120">
        <v>0</v>
      </c>
      <c r="T498" s="118" t="s">
        <v>4206</v>
      </c>
      <c r="W498" s="118" t="s">
        <v>3924</v>
      </c>
      <c r="X498" s="120">
        <v>0</v>
      </c>
      <c r="Z498" s="120">
        <v>0</v>
      </c>
      <c r="AB498" s="118" t="s">
        <v>5996</v>
      </c>
      <c r="AC498" s="118" t="s">
        <v>5997</v>
      </c>
      <c r="AD498" s="118" t="s">
        <v>5998</v>
      </c>
      <c r="AE498" s="120">
        <v>0</v>
      </c>
      <c r="AG498" s="120">
        <v>0</v>
      </c>
      <c r="AI498" s="120">
        <v>0</v>
      </c>
      <c r="AK498" s="120">
        <v>1</v>
      </c>
      <c r="AL498" s="118" t="s">
        <v>3996</v>
      </c>
      <c r="AM498" s="118" t="s">
        <v>3997</v>
      </c>
      <c r="AO498" t="str">
        <f t="shared" si="14"/>
        <v>Herr</v>
      </c>
      <c r="AP498" s="101" t="str">
        <f t="shared" si="15"/>
        <v xml:space="preserve"> </v>
      </c>
    </row>
    <row r="499" spans="1:42" ht="15" x14ac:dyDescent="0.2">
      <c r="A499" s="117">
        <v>99027988</v>
      </c>
      <c r="B499" s="118" t="s">
        <v>1236</v>
      </c>
      <c r="C499" s="118" t="s">
        <v>112</v>
      </c>
      <c r="D499" s="118" t="s">
        <v>5182</v>
      </c>
      <c r="E499" s="118" t="s">
        <v>5183</v>
      </c>
      <c r="F499" s="118" t="s">
        <v>4262</v>
      </c>
      <c r="G499" s="118" t="s">
        <v>1400</v>
      </c>
      <c r="H499" s="119" t="s">
        <v>4511</v>
      </c>
      <c r="K499" s="118" t="s">
        <v>3370</v>
      </c>
      <c r="L499" s="120">
        <v>1</v>
      </c>
      <c r="M499" s="120">
        <v>1</v>
      </c>
      <c r="N499" s="120">
        <v>0</v>
      </c>
      <c r="O499" s="117">
        <v>100762</v>
      </c>
      <c r="P499" s="118" t="s">
        <v>4041</v>
      </c>
      <c r="Q499" s="118" t="s">
        <v>6000</v>
      </c>
      <c r="R499" s="118" t="s">
        <v>3926</v>
      </c>
      <c r="S499" s="120">
        <v>0</v>
      </c>
      <c r="T499" s="118" t="s">
        <v>4041</v>
      </c>
      <c r="W499" s="118" t="s">
        <v>3926</v>
      </c>
      <c r="X499" s="120">
        <v>0</v>
      </c>
      <c r="Z499" s="120">
        <v>0</v>
      </c>
      <c r="AB499" s="118" t="s">
        <v>5996</v>
      </c>
      <c r="AC499" s="118" t="s">
        <v>5997</v>
      </c>
      <c r="AD499" s="118" t="s">
        <v>5998</v>
      </c>
      <c r="AE499" s="120">
        <v>0</v>
      </c>
      <c r="AG499" s="120">
        <v>0</v>
      </c>
      <c r="AI499" s="120">
        <v>0</v>
      </c>
      <c r="AK499" s="120">
        <v>1</v>
      </c>
      <c r="AL499" s="118" t="s">
        <v>4297</v>
      </c>
      <c r="AM499" s="118" t="s">
        <v>3985</v>
      </c>
      <c r="AO499" t="str">
        <f t="shared" si="14"/>
        <v>Herr</v>
      </c>
      <c r="AP499" s="101" t="str">
        <f t="shared" si="15"/>
        <v xml:space="preserve"> </v>
      </c>
    </row>
    <row r="500" spans="1:42" ht="15" x14ac:dyDescent="0.2">
      <c r="A500" s="117">
        <v>99027646</v>
      </c>
      <c r="B500" s="118" t="s">
        <v>818</v>
      </c>
      <c r="C500" s="118" t="s">
        <v>79</v>
      </c>
      <c r="D500" s="118" t="s">
        <v>5185</v>
      </c>
      <c r="E500" s="118" t="s">
        <v>4456</v>
      </c>
      <c r="F500" s="118" t="s">
        <v>4293</v>
      </c>
      <c r="G500" s="118" t="s">
        <v>42</v>
      </c>
      <c r="H500" s="119" t="s">
        <v>5184</v>
      </c>
      <c r="I500" s="118" t="s">
        <v>6111</v>
      </c>
      <c r="K500" s="118" t="s">
        <v>3663</v>
      </c>
      <c r="L500" s="120">
        <v>1</v>
      </c>
      <c r="M500" s="120">
        <v>1</v>
      </c>
      <c r="N500" s="120">
        <v>0</v>
      </c>
      <c r="O500" s="117">
        <v>187995</v>
      </c>
      <c r="P500" s="118" t="s">
        <v>4041</v>
      </c>
      <c r="R500" s="118" t="s">
        <v>3947</v>
      </c>
      <c r="S500" s="120">
        <v>1</v>
      </c>
      <c r="W500" s="118" t="s">
        <v>3947</v>
      </c>
      <c r="X500" s="120">
        <v>0</v>
      </c>
      <c r="Z500" s="120">
        <v>0</v>
      </c>
      <c r="AB500" s="118" t="s">
        <v>5996</v>
      </c>
      <c r="AC500" s="118" t="s">
        <v>5997</v>
      </c>
      <c r="AD500" s="118" t="s">
        <v>5998</v>
      </c>
      <c r="AE500" s="120">
        <v>0</v>
      </c>
      <c r="AG500" s="120">
        <v>0</v>
      </c>
      <c r="AI500" s="120">
        <v>0</v>
      </c>
      <c r="AK500" s="120">
        <v>1</v>
      </c>
      <c r="AL500" s="118" t="s">
        <v>4297</v>
      </c>
      <c r="AM500" s="118" t="s">
        <v>3985</v>
      </c>
      <c r="AO500" t="str">
        <f t="shared" si="14"/>
        <v>Herr</v>
      </c>
      <c r="AP500" s="101" t="str">
        <f t="shared" si="15"/>
        <v>VV</v>
      </c>
    </row>
    <row r="501" spans="1:42" ht="15" x14ac:dyDescent="0.2">
      <c r="A501" s="117">
        <v>99043816</v>
      </c>
      <c r="B501" s="118" t="s">
        <v>819</v>
      </c>
      <c r="C501" s="118" t="s">
        <v>112</v>
      </c>
      <c r="D501" s="118" t="s">
        <v>5187</v>
      </c>
      <c r="E501" s="118" t="s">
        <v>4171</v>
      </c>
      <c r="F501" s="118" t="s">
        <v>4109</v>
      </c>
      <c r="G501" s="118" t="s">
        <v>2</v>
      </c>
      <c r="H501" s="119" t="s">
        <v>5186</v>
      </c>
      <c r="J501" s="118" t="s">
        <v>6112</v>
      </c>
      <c r="K501" s="118" t="s">
        <v>3908</v>
      </c>
      <c r="L501" s="120">
        <v>1</v>
      </c>
      <c r="M501" s="120">
        <v>0</v>
      </c>
      <c r="N501" s="120">
        <v>0</v>
      </c>
      <c r="O501" s="117">
        <v>277949</v>
      </c>
      <c r="P501" s="118" t="s">
        <v>4105</v>
      </c>
      <c r="R501" s="118" t="s">
        <v>3944</v>
      </c>
      <c r="S501" s="120">
        <v>0</v>
      </c>
      <c r="X501" s="120">
        <v>0</v>
      </c>
      <c r="Z501" s="120">
        <v>0</v>
      </c>
      <c r="AB501" s="118" t="s">
        <v>5996</v>
      </c>
      <c r="AC501" s="118" t="s">
        <v>5997</v>
      </c>
      <c r="AD501" s="118" t="s">
        <v>5998</v>
      </c>
      <c r="AE501" s="120">
        <v>0</v>
      </c>
      <c r="AG501" s="120">
        <v>0</v>
      </c>
      <c r="AI501" s="120">
        <v>0</v>
      </c>
      <c r="AK501" s="120">
        <v>0</v>
      </c>
      <c r="AM501" s="118" t="s">
        <v>3997</v>
      </c>
      <c r="AO501" t="str">
        <f t="shared" si="14"/>
        <v>Herr</v>
      </c>
      <c r="AP501" s="101" t="str">
        <f t="shared" si="15"/>
        <v xml:space="preserve"> </v>
      </c>
    </row>
    <row r="502" spans="1:42" ht="15" x14ac:dyDescent="0.2">
      <c r="A502" s="117">
        <v>99027647</v>
      </c>
      <c r="B502" s="118" t="s">
        <v>819</v>
      </c>
      <c r="C502" s="118" t="s">
        <v>1001</v>
      </c>
      <c r="D502" s="118" t="s">
        <v>4283</v>
      </c>
      <c r="E502" s="118" t="s">
        <v>4171</v>
      </c>
      <c r="F502" s="118" t="s">
        <v>4588</v>
      </c>
      <c r="G502" s="118" t="s">
        <v>1680</v>
      </c>
      <c r="H502" s="119" t="s">
        <v>5188</v>
      </c>
      <c r="I502" s="118" t="s">
        <v>6113</v>
      </c>
      <c r="J502" s="118" t="s">
        <v>6114</v>
      </c>
      <c r="K502" s="118" t="s">
        <v>3492</v>
      </c>
      <c r="L502" s="120">
        <v>1</v>
      </c>
      <c r="M502" s="120">
        <v>1</v>
      </c>
      <c r="N502" s="120">
        <v>0</v>
      </c>
      <c r="O502" s="117">
        <v>131538</v>
      </c>
      <c r="P502" s="118" t="s">
        <v>4585</v>
      </c>
      <c r="Q502" s="118" t="s">
        <v>6000</v>
      </c>
      <c r="R502" s="118" t="s">
        <v>3929</v>
      </c>
      <c r="S502" s="120">
        <v>1</v>
      </c>
      <c r="W502" s="118" t="s">
        <v>3929</v>
      </c>
      <c r="X502" s="120">
        <v>0</v>
      </c>
      <c r="Z502" s="120">
        <v>0</v>
      </c>
      <c r="AB502" s="118" t="s">
        <v>5996</v>
      </c>
      <c r="AC502" s="118" t="s">
        <v>5997</v>
      </c>
      <c r="AD502" s="118" t="s">
        <v>5998</v>
      </c>
      <c r="AE502" s="120">
        <v>0</v>
      </c>
      <c r="AG502" s="120">
        <v>0</v>
      </c>
      <c r="AI502" s="120">
        <v>0</v>
      </c>
      <c r="AK502" s="120">
        <v>1</v>
      </c>
      <c r="AL502" s="118" t="s">
        <v>3921</v>
      </c>
      <c r="AM502" s="118" t="s">
        <v>4024</v>
      </c>
      <c r="AO502" t="str">
        <f t="shared" si="14"/>
        <v>Herr</v>
      </c>
      <c r="AP502" s="101" t="str">
        <f t="shared" si="15"/>
        <v>VV</v>
      </c>
    </row>
    <row r="503" spans="1:42" ht="15" x14ac:dyDescent="0.2">
      <c r="A503" s="117">
        <v>99027648</v>
      </c>
      <c r="B503" s="118" t="s">
        <v>820</v>
      </c>
      <c r="C503" s="118" t="s">
        <v>62</v>
      </c>
      <c r="D503" s="118" t="s">
        <v>4525</v>
      </c>
      <c r="E503" s="118" t="s">
        <v>5190</v>
      </c>
      <c r="F503" s="118" t="s">
        <v>4262</v>
      </c>
      <c r="G503" s="118" t="s">
        <v>1400</v>
      </c>
      <c r="H503" s="119" t="s">
        <v>5189</v>
      </c>
      <c r="L503" s="120">
        <v>1</v>
      </c>
      <c r="M503" s="120">
        <v>1</v>
      </c>
      <c r="N503" s="120">
        <v>0</v>
      </c>
      <c r="O503" s="117">
        <v>118298</v>
      </c>
      <c r="R503" s="118" t="s">
        <v>3927</v>
      </c>
      <c r="S503" s="120">
        <v>0</v>
      </c>
      <c r="T503" s="118" t="s">
        <v>4211</v>
      </c>
      <c r="W503" s="118" t="s">
        <v>3927</v>
      </c>
      <c r="X503" s="120">
        <v>0</v>
      </c>
      <c r="Z503" s="120">
        <v>0</v>
      </c>
      <c r="AB503" s="118" t="s">
        <v>5996</v>
      </c>
      <c r="AC503" s="118" t="s">
        <v>5997</v>
      </c>
      <c r="AD503" s="118" t="s">
        <v>5998</v>
      </c>
      <c r="AE503" s="120">
        <v>0</v>
      </c>
      <c r="AG503" s="120">
        <v>0</v>
      </c>
      <c r="AI503" s="120">
        <v>0</v>
      </c>
      <c r="AK503" s="120">
        <v>0</v>
      </c>
      <c r="AM503" s="118" t="s">
        <v>4089</v>
      </c>
      <c r="AO503" t="str">
        <f t="shared" si="14"/>
        <v>Herr</v>
      </c>
      <c r="AP503" s="101" t="str">
        <f t="shared" si="15"/>
        <v xml:space="preserve"> </v>
      </c>
    </row>
    <row r="504" spans="1:42" ht="15" x14ac:dyDescent="0.2">
      <c r="A504" s="117">
        <v>99027649</v>
      </c>
      <c r="B504" s="118" t="s">
        <v>821</v>
      </c>
      <c r="C504" s="118" t="s">
        <v>1014</v>
      </c>
      <c r="D504" s="118" t="s">
        <v>4844</v>
      </c>
      <c r="E504" s="118" t="s">
        <v>4714</v>
      </c>
      <c r="F504" s="118" t="s">
        <v>4185</v>
      </c>
      <c r="G504" s="118" t="s">
        <v>1401</v>
      </c>
      <c r="H504" s="119" t="s">
        <v>5191</v>
      </c>
      <c r="K504" s="118" t="s">
        <v>3566</v>
      </c>
      <c r="L504" s="120">
        <v>1</v>
      </c>
      <c r="M504" s="120">
        <v>1</v>
      </c>
      <c r="N504" s="120">
        <v>0</v>
      </c>
      <c r="O504" s="117">
        <v>162203</v>
      </c>
      <c r="R504" s="118" t="s">
        <v>3946</v>
      </c>
      <c r="S504" s="120">
        <v>0</v>
      </c>
      <c r="T504" s="118" t="s">
        <v>4041</v>
      </c>
      <c r="W504" s="118" t="s">
        <v>3946</v>
      </c>
      <c r="X504" s="120">
        <v>0</v>
      </c>
      <c r="Z504" s="120">
        <v>0</v>
      </c>
      <c r="AB504" s="118" t="s">
        <v>5996</v>
      </c>
      <c r="AC504" s="118" t="s">
        <v>5997</v>
      </c>
      <c r="AD504" s="118" t="s">
        <v>5998</v>
      </c>
      <c r="AE504" s="120">
        <v>0</v>
      </c>
      <c r="AG504" s="120">
        <v>0</v>
      </c>
      <c r="AI504" s="120">
        <v>0</v>
      </c>
      <c r="AK504" s="120">
        <v>1</v>
      </c>
      <c r="AL504" s="118" t="s">
        <v>4322</v>
      </c>
      <c r="AM504" s="118" t="s">
        <v>3985</v>
      </c>
      <c r="AN504" s="118" t="s">
        <v>6202</v>
      </c>
      <c r="AO504" t="str">
        <f t="shared" si="14"/>
        <v>Herr</v>
      </c>
      <c r="AP504" s="101" t="str">
        <f t="shared" si="15"/>
        <v xml:space="preserve"> </v>
      </c>
    </row>
    <row r="505" spans="1:42" ht="15" x14ac:dyDescent="0.2">
      <c r="A505" s="117">
        <v>99027650</v>
      </c>
      <c r="B505" s="118" t="s">
        <v>5192</v>
      </c>
      <c r="C505" s="118" t="s">
        <v>62</v>
      </c>
      <c r="D505" s="118" t="s">
        <v>4228</v>
      </c>
      <c r="E505" s="118" t="s">
        <v>4199</v>
      </c>
      <c r="F505" s="118" t="s">
        <v>4185</v>
      </c>
      <c r="G505" s="118" t="s">
        <v>1401</v>
      </c>
      <c r="H505" s="119" t="s">
        <v>5193</v>
      </c>
      <c r="L505" s="120">
        <v>1</v>
      </c>
      <c r="M505" s="120">
        <v>1</v>
      </c>
      <c r="N505" s="120">
        <v>0</v>
      </c>
      <c r="O505" s="117">
        <v>112383</v>
      </c>
      <c r="P505" s="118" t="s">
        <v>4181</v>
      </c>
      <c r="R505" s="118" t="s">
        <v>3931</v>
      </c>
      <c r="S505" s="120">
        <v>0</v>
      </c>
      <c r="T505" s="118" t="s">
        <v>4181</v>
      </c>
      <c r="W505" s="118" t="s">
        <v>3931</v>
      </c>
      <c r="X505" s="120">
        <v>0</v>
      </c>
      <c r="Z505" s="120">
        <v>0</v>
      </c>
      <c r="AB505" s="118" t="s">
        <v>5996</v>
      </c>
      <c r="AC505" s="118" t="s">
        <v>5997</v>
      </c>
      <c r="AD505" s="118" t="s">
        <v>5998</v>
      </c>
      <c r="AE505" s="120">
        <v>0</v>
      </c>
      <c r="AG505" s="120">
        <v>0</v>
      </c>
      <c r="AI505" s="120">
        <v>0</v>
      </c>
      <c r="AK505" s="120">
        <v>1</v>
      </c>
      <c r="AL505" s="118" t="s">
        <v>4208</v>
      </c>
      <c r="AM505" s="118" t="s">
        <v>4089</v>
      </c>
      <c r="AO505" t="str">
        <f t="shared" si="14"/>
        <v>Herr</v>
      </c>
      <c r="AP505" s="101" t="str">
        <f t="shared" si="15"/>
        <v xml:space="preserve"> </v>
      </c>
    </row>
    <row r="506" spans="1:42" ht="15" x14ac:dyDescent="0.2">
      <c r="A506" s="117">
        <v>99027651</v>
      </c>
      <c r="B506" s="118" t="s">
        <v>1238</v>
      </c>
      <c r="C506" s="118" t="s">
        <v>72</v>
      </c>
      <c r="D506" s="118" t="s">
        <v>5195</v>
      </c>
      <c r="E506" s="118" t="s">
        <v>4052</v>
      </c>
      <c r="F506" s="118" t="s">
        <v>4682</v>
      </c>
      <c r="G506" s="118" t="s">
        <v>1403</v>
      </c>
      <c r="H506" s="119" t="s">
        <v>5194</v>
      </c>
      <c r="K506" s="118" t="s">
        <v>3863</v>
      </c>
      <c r="L506" s="120">
        <v>1</v>
      </c>
      <c r="M506" s="120">
        <v>1</v>
      </c>
      <c r="N506" s="120">
        <v>0</v>
      </c>
      <c r="O506" s="117">
        <v>155255</v>
      </c>
      <c r="R506" s="118" t="s">
        <v>3918</v>
      </c>
      <c r="S506" s="120">
        <v>0</v>
      </c>
      <c r="T506" s="118" t="s">
        <v>4398</v>
      </c>
      <c r="W506" s="118" t="s">
        <v>3918</v>
      </c>
      <c r="X506" s="120">
        <v>0</v>
      </c>
      <c r="Z506" s="120">
        <v>0</v>
      </c>
      <c r="AB506" s="118" t="s">
        <v>5996</v>
      </c>
      <c r="AC506" s="118" t="s">
        <v>5997</v>
      </c>
      <c r="AD506" s="118" t="s">
        <v>5998</v>
      </c>
      <c r="AE506" s="120">
        <v>0</v>
      </c>
      <c r="AG506" s="120">
        <v>0</v>
      </c>
      <c r="AI506" s="120">
        <v>0</v>
      </c>
      <c r="AK506" s="120">
        <v>0</v>
      </c>
      <c r="AM506" s="118" t="s">
        <v>4168</v>
      </c>
      <c r="AO506" t="str">
        <f t="shared" si="14"/>
        <v>Herr</v>
      </c>
      <c r="AP506" s="101" t="str">
        <f t="shared" si="15"/>
        <v xml:space="preserve"> </v>
      </c>
    </row>
    <row r="507" spans="1:42" ht="15" x14ac:dyDescent="0.2">
      <c r="A507" s="117">
        <v>99027652</v>
      </c>
      <c r="B507" s="118" t="s">
        <v>1238</v>
      </c>
      <c r="C507" s="118" t="s">
        <v>62</v>
      </c>
      <c r="D507" s="118" t="s">
        <v>5197</v>
      </c>
      <c r="E507" s="118" t="s">
        <v>4184</v>
      </c>
      <c r="F507" s="118" t="s">
        <v>4219</v>
      </c>
      <c r="G507" s="118" t="s">
        <v>1387</v>
      </c>
      <c r="H507" s="119" t="s">
        <v>5196</v>
      </c>
      <c r="K507" s="118" t="s">
        <v>3507</v>
      </c>
      <c r="L507" s="120">
        <v>1</v>
      </c>
      <c r="M507" s="120">
        <v>1</v>
      </c>
      <c r="N507" s="120">
        <v>0</v>
      </c>
      <c r="O507" s="117">
        <v>140524</v>
      </c>
      <c r="P507" s="118" t="s">
        <v>4216</v>
      </c>
      <c r="R507" s="118" t="s">
        <v>3920</v>
      </c>
      <c r="S507" s="120">
        <v>0</v>
      </c>
      <c r="W507" s="118" t="s">
        <v>3920</v>
      </c>
      <c r="X507" s="120">
        <v>0</v>
      </c>
      <c r="Z507" s="120">
        <v>0</v>
      </c>
      <c r="AB507" s="118" t="s">
        <v>5996</v>
      </c>
      <c r="AC507" s="118" t="s">
        <v>5997</v>
      </c>
      <c r="AD507" s="118" t="s">
        <v>5998</v>
      </c>
      <c r="AE507" s="120">
        <v>0</v>
      </c>
      <c r="AG507" s="120">
        <v>0</v>
      </c>
      <c r="AI507" s="120">
        <v>0</v>
      </c>
      <c r="AK507" s="120">
        <v>1</v>
      </c>
      <c r="AL507" s="118" t="s">
        <v>4343</v>
      </c>
      <c r="AM507" s="118" t="s">
        <v>4168</v>
      </c>
      <c r="AO507" t="str">
        <f t="shared" si="14"/>
        <v>Herr</v>
      </c>
      <c r="AP507" s="101" t="str">
        <f t="shared" si="15"/>
        <v xml:space="preserve"> </v>
      </c>
    </row>
    <row r="508" spans="1:42" ht="15" x14ac:dyDescent="0.2">
      <c r="A508" s="117">
        <v>99027654</v>
      </c>
      <c r="B508" s="118" t="s">
        <v>402</v>
      </c>
      <c r="C508" s="118" t="s">
        <v>1018</v>
      </c>
      <c r="D508" s="118" t="s">
        <v>5199</v>
      </c>
      <c r="E508" s="118" t="s">
        <v>4456</v>
      </c>
      <c r="F508" s="118" t="s">
        <v>4262</v>
      </c>
      <c r="G508" s="118" t="s">
        <v>1400</v>
      </c>
      <c r="H508" s="119" t="s">
        <v>5198</v>
      </c>
      <c r="K508" s="118" t="s">
        <v>3461</v>
      </c>
      <c r="L508" s="120">
        <v>1</v>
      </c>
      <c r="M508" s="120">
        <v>1</v>
      </c>
      <c r="N508" s="120">
        <v>0</v>
      </c>
      <c r="O508" s="117">
        <v>114744</v>
      </c>
      <c r="P508" s="118" t="s">
        <v>4156</v>
      </c>
      <c r="Q508" s="118" t="s">
        <v>5999</v>
      </c>
      <c r="R508" s="118" t="s">
        <v>3930</v>
      </c>
      <c r="S508" s="120">
        <v>0</v>
      </c>
      <c r="W508" s="118" t="s">
        <v>3930</v>
      </c>
      <c r="X508" s="120">
        <v>0</v>
      </c>
      <c r="Z508" s="120">
        <v>0</v>
      </c>
      <c r="AB508" s="118" t="s">
        <v>5996</v>
      </c>
      <c r="AC508" s="118" t="s">
        <v>5997</v>
      </c>
      <c r="AD508" s="118" t="s">
        <v>5998</v>
      </c>
      <c r="AE508" s="120">
        <v>0</v>
      </c>
      <c r="AG508" s="120">
        <v>0</v>
      </c>
      <c r="AI508" s="120">
        <v>0</v>
      </c>
      <c r="AK508" s="120">
        <v>1</v>
      </c>
      <c r="AL508" s="118" t="s">
        <v>4015</v>
      </c>
      <c r="AM508" s="118" t="s">
        <v>3985</v>
      </c>
      <c r="AO508" t="str">
        <f t="shared" si="14"/>
        <v>Herr</v>
      </c>
      <c r="AP508" s="101" t="str">
        <f t="shared" si="15"/>
        <v xml:space="preserve"> </v>
      </c>
    </row>
    <row r="509" spans="1:42" ht="15" x14ac:dyDescent="0.2">
      <c r="A509" s="117">
        <v>99027655</v>
      </c>
      <c r="B509" s="118" t="s">
        <v>822</v>
      </c>
      <c r="C509" s="118" t="s">
        <v>1015</v>
      </c>
      <c r="D509" s="118" t="s">
        <v>4107</v>
      </c>
      <c r="E509" s="118" t="s">
        <v>4061</v>
      </c>
      <c r="F509" s="118" t="s">
        <v>4662</v>
      </c>
      <c r="G509" s="118" t="s">
        <v>46</v>
      </c>
      <c r="H509" s="119" t="s">
        <v>5200</v>
      </c>
      <c r="K509" s="118" t="s">
        <v>3326</v>
      </c>
      <c r="L509" s="120">
        <v>1</v>
      </c>
      <c r="M509" s="120">
        <v>1</v>
      </c>
      <c r="N509" s="120">
        <v>0</v>
      </c>
      <c r="O509" s="117">
        <v>100111</v>
      </c>
      <c r="R509" s="118" t="s">
        <v>3931</v>
      </c>
      <c r="S509" s="120">
        <v>0</v>
      </c>
      <c r="T509" s="118" t="s">
        <v>4206</v>
      </c>
      <c r="W509" s="118" t="s">
        <v>3931</v>
      </c>
      <c r="X509" s="120">
        <v>0</v>
      </c>
      <c r="Z509" s="120">
        <v>0</v>
      </c>
      <c r="AB509" s="118" t="s">
        <v>6012</v>
      </c>
      <c r="AC509" s="118" t="s">
        <v>5997</v>
      </c>
      <c r="AD509" s="118" t="s">
        <v>5998</v>
      </c>
      <c r="AE509" s="120">
        <v>0</v>
      </c>
      <c r="AG509" s="120">
        <v>0</v>
      </c>
      <c r="AI509" s="120">
        <v>0</v>
      </c>
      <c r="AK509" s="120">
        <v>1</v>
      </c>
      <c r="AL509" s="118" t="s">
        <v>4208</v>
      </c>
      <c r="AM509" s="118" t="s">
        <v>3997</v>
      </c>
      <c r="AO509" t="str">
        <f t="shared" si="14"/>
        <v>Frau</v>
      </c>
      <c r="AP509" s="101" t="str">
        <f t="shared" si="15"/>
        <v xml:space="preserve"> </v>
      </c>
    </row>
    <row r="510" spans="1:42" ht="15" x14ac:dyDescent="0.2">
      <c r="A510" s="117">
        <v>99027656</v>
      </c>
      <c r="B510" s="118" t="s">
        <v>822</v>
      </c>
      <c r="C510" s="118" t="s">
        <v>74</v>
      </c>
      <c r="D510" s="118" t="s">
        <v>4056</v>
      </c>
      <c r="E510" s="118" t="s">
        <v>4250</v>
      </c>
      <c r="F510" s="118" t="s">
        <v>1806</v>
      </c>
      <c r="G510" s="118" t="s">
        <v>892</v>
      </c>
      <c r="H510" s="119" t="s">
        <v>5201</v>
      </c>
      <c r="K510" s="118" t="s">
        <v>3477</v>
      </c>
      <c r="L510" s="120">
        <v>1</v>
      </c>
      <c r="M510" s="120">
        <v>1</v>
      </c>
      <c r="N510" s="120">
        <v>0</v>
      </c>
      <c r="O510" s="117">
        <v>121220</v>
      </c>
      <c r="P510" s="118" t="s">
        <v>4303</v>
      </c>
      <c r="R510" s="118" t="s">
        <v>3928</v>
      </c>
      <c r="S510" s="120">
        <v>0</v>
      </c>
      <c r="W510" s="118" t="s">
        <v>3928</v>
      </c>
      <c r="X510" s="120">
        <v>0</v>
      </c>
      <c r="Z510" s="120">
        <v>0</v>
      </c>
      <c r="AB510" s="118" t="s">
        <v>5996</v>
      </c>
      <c r="AC510" s="118" t="s">
        <v>5997</v>
      </c>
      <c r="AD510" s="118" t="s">
        <v>5998</v>
      </c>
      <c r="AE510" s="120">
        <v>0</v>
      </c>
      <c r="AG510" s="120">
        <v>0</v>
      </c>
      <c r="AI510" s="120">
        <v>0</v>
      </c>
      <c r="AK510" s="120">
        <v>0</v>
      </c>
      <c r="AM510" s="118" t="s">
        <v>4010</v>
      </c>
      <c r="AO510" t="str">
        <f t="shared" si="14"/>
        <v>Herr</v>
      </c>
      <c r="AP510" s="101" t="str">
        <f t="shared" si="15"/>
        <v xml:space="preserve"> </v>
      </c>
    </row>
    <row r="511" spans="1:42" ht="15" x14ac:dyDescent="0.2">
      <c r="A511" s="117">
        <v>99027657</v>
      </c>
      <c r="B511" s="118" t="s">
        <v>822</v>
      </c>
      <c r="C511" s="118" t="s">
        <v>79</v>
      </c>
      <c r="D511" s="118" t="s">
        <v>4378</v>
      </c>
      <c r="E511" s="118" t="s">
        <v>4364</v>
      </c>
      <c r="F511" s="118" t="s">
        <v>4306</v>
      </c>
      <c r="G511" s="118" t="s">
        <v>912</v>
      </c>
      <c r="H511" s="119" t="s">
        <v>5202</v>
      </c>
      <c r="I511" s="118" t="s">
        <v>6115</v>
      </c>
      <c r="J511" s="118" t="s">
        <v>6116</v>
      </c>
      <c r="K511" s="118" t="s">
        <v>3478</v>
      </c>
      <c r="L511" s="120">
        <v>1</v>
      </c>
      <c r="M511" s="120">
        <v>1</v>
      </c>
      <c r="N511" s="120">
        <v>0</v>
      </c>
      <c r="O511" s="117">
        <v>121221</v>
      </c>
      <c r="P511" s="118" t="s">
        <v>4303</v>
      </c>
      <c r="R511" s="118" t="s">
        <v>3945</v>
      </c>
      <c r="S511" s="120">
        <v>1</v>
      </c>
      <c r="W511" s="118" t="s">
        <v>3945</v>
      </c>
      <c r="X511" s="120">
        <v>0</v>
      </c>
      <c r="Z511" s="120">
        <v>0</v>
      </c>
      <c r="AB511" s="118" t="s">
        <v>5996</v>
      </c>
      <c r="AC511" s="118" t="s">
        <v>5997</v>
      </c>
      <c r="AD511" s="118" t="s">
        <v>5998</v>
      </c>
      <c r="AE511" s="120">
        <v>0</v>
      </c>
      <c r="AG511" s="120">
        <v>0</v>
      </c>
      <c r="AI511" s="120">
        <v>0</v>
      </c>
      <c r="AK511" s="120">
        <v>1</v>
      </c>
      <c r="AL511" s="118" t="s">
        <v>4009</v>
      </c>
      <c r="AM511" s="118" t="s">
        <v>4010</v>
      </c>
      <c r="AO511" t="str">
        <f t="shared" si="14"/>
        <v>Herr</v>
      </c>
      <c r="AP511" s="101" t="str">
        <f t="shared" si="15"/>
        <v>VV</v>
      </c>
    </row>
    <row r="512" spans="1:42" ht="15" x14ac:dyDescent="0.2">
      <c r="A512" s="117">
        <v>99027658</v>
      </c>
      <c r="B512" s="118" t="s">
        <v>823</v>
      </c>
      <c r="C512" s="118" t="s">
        <v>71</v>
      </c>
      <c r="D512" s="118" t="s">
        <v>5204</v>
      </c>
      <c r="E512" s="118" t="s">
        <v>4126</v>
      </c>
      <c r="F512" s="118" t="s">
        <v>4819</v>
      </c>
      <c r="G512" s="118" t="s">
        <v>30</v>
      </c>
      <c r="H512" s="119" t="s">
        <v>5203</v>
      </c>
      <c r="L512" s="120">
        <v>1</v>
      </c>
      <c r="M512" s="120">
        <v>1</v>
      </c>
      <c r="N512" s="120">
        <v>0</v>
      </c>
      <c r="O512" s="117">
        <v>170105</v>
      </c>
      <c r="P512" s="118" t="s">
        <v>4816</v>
      </c>
      <c r="Q512" s="118" t="s">
        <v>6000</v>
      </c>
      <c r="R512" s="118" t="s">
        <v>3949</v>
      </c>
      <c r="S512" s="120">
        <v>0</v>
      </c>
      <c r="W512" s="118" t="s">
        <v>3949</v>
      </c>
      <c r="X512" s="120">
        <v>0</v>
      </c>
      <c r="Z512" s="120">
        <v>0</v>
      </c>
      <c r="AB512" s="118" t="s">
        <v>5996</v>
      </c>
      <c r="AC512" s="118" t="s">
        <v>5997</v>
      </c>
      <c r="AD512" s="118" t="s">
        <v>5998</v>
      </c>
      <c r="AE512" s="120">
        <v>0</v>
      </c>
      <c r="AG512" s="120">
        <v>0</v>
      </c>
      <c r="AI512" s="120">
        <v>0</v>
      </c>
      <c r="AK512" s="120">
        <v>1</v>
      </c>
      <c r="AL512" s="118" t="s">
        <v>4486</v>
      </c>
      <c r="AM512" s="118" t="s">
        <v>3997</v>
      </c>
      <c r="AO512" t="str">
        <f t="shared" si="14"/>
        <v>Herr</v>
      </c>
      <c r="AP512" s="101" t="str">
        <f t="shared" si="15"/>
        <v xml:space="preserve"> </v>
      </c>
    </row>
    <row r="513" spans="1:42" ht="15" x14ac:dyDescent="0.2">
      <c r="A513" s="117">
        <v>99027659</v>
      </c>
      <c r="B513" s="118" t="s">
        <v>296</v>
      </c>
      <c r="C513" s="118" t="s">
        <v>79</v>
      </c>
      <c r="D513" s="118" t="s">
        <v>5206</v>
      </c>
      <c r="E513" s="118" t="s">
        <v>5207</v>
      </c>
      <c r="F513" s="118" t="s">
        <v>3170</v>
      </c>
      <c r="G513" s="118" t="s">
        <v>27</v>
      </c>
      <c r="H513" s="119" t="s">
        <v>5205</v>
      </c>
      <c r="K513" s="118" t="s">
        <v>3418</v>
      </c>
      <c r="L513" s="120">
        <v>1</v>
      </c>
      <c r="M513" s="120">
        <v>1</v>
      </c>
      <c r="N513" s="120">
        <v>0</v>
      </c>
      <c r="O513" s="117">
        <v>105792</v>
      </c>
      <c r="R513" s="118" t="s">
        <v>3939</v>
      </c>
      <c r="S513" s="120">
        <v>0</v>
      </c>
      <c r="T513" s="118" t="s">
        <v>4251</v>
      </c>
      <c r="W513" s="118" t="s">
        <v>3939</v>
      </c>
      <c r="X513" s="120">
        <v>0</v>
      </c>
      <c r="Z513" s="120">
        <v>0</v>
      </c>
      <c r="AB513" s="118" t="s">
        <v>5996</v>
      </c>
      <c r="AC513" s="118" t="s">
        <v>5997</v>
      </c>
      <c r="AD513" s="118" t="s">
        <v>5998</v>
      </c>
      <c r="AE513" s="120">
        <v>0</v>
      </c>
      <c r="AG513" s="120">
        <v>0</v>
      </c>
      <c r="AI513" s="120">
        <v>0</v>
      </c>
      <c r="AK513" s="120">
        <v>0</v>
      </c>
      <c r="AM513" s="118" t="s">
        <v>4129</v>
      </c>
      <c r="AO513" t="str">
        <f t="shared" si="14"/>
        <v>Herr</v>
      </c>
      <c r="AP513" s="101" t="str">
        <f t="shared" si="15"/>
        <v xml:space="preserve"> </v>
      </c>
    </row>
    <row r="514" spans="1:42" ht="15" x14ac:dyDescent="0.2">
      <c r="A514" s="117">
        <v>99027660</v>
      </c>
      <c r="B514" s="118" t="s">
        <v>297</v>
      </c>
      <c r="C514" s="118" t="s">
        <v>73</v>
      </c>
      <c r="D514" s="118" t="s">
        <v>4051</v>
      </c>
      <c r="E514" s="118" t="s">
        <v>4007</v>
      </c>
      <c r="F514" s="118" t="s">
        <v>4053</v>
      </c>
      <c r="G514" s="118" t="s">
        <v>1405</v>
      </c>
      <c r="H514" s="119" t="s">
        <v>5208</v>
      </c>
      <c r="L514" s="120">
        <v>1</v>
      </c>
      <c r="M514" s="120">
        <v>1</v>
      </c>
      <c r="N514" s="120">
        <v>0</v>
      </c>
      <c r="O514" s="117">
        <v>168779</v>
      </c>
      <c r="P514" s="118" t="s">
        <v>4049</v>
      </c>
      <c r="R514" s="118" t="s">
        <v>3916</v>
      </c>
      <c r="S514" s="120">
        <v>0</v>
      </c>
      <c r="W514" s="118" t="s">
        <v>3916</v>
      </c>
      <c r="X514" s="120">
        <v>0</v>
      </c>
      <c r="Z514" s="120">
        <v>0</v>
      </c>
      <c r="AB514" s="118" t="s">
        <v>5996</v>
      </c>
      <c r="AC514" s="118" t="s">
        <v>5997</v>
      </c>
      <c r="AD514" s="118" t="s">
        <v>5998</v>
      </c>
      <c r="AE514" s="120">
        <v>0</v>
      </c>
      <c r="AG514" s="120">
        <v>0</v>
      </c>
      <c r="AI514" s="120">
        <v>0</v>
      </c>
      <c r="AK514" s="120">
        <v>0</v>
      </c>
      <c r="AM514" s="118" t="s">
        <v>4010</v>
      </c>
      <c r="AO514" t="str">
        <f t="shared" ref="AO514:AO577" si="16">IF(AB514="m","Herr","Frau")</f>
        <v>Herr</v>
      </c>
      <c r="AP514" s="101" t="str">
        <f t="shared" ref="AP514:AP577" si="17">IF(S514=1,"VV"," ")</f>
        <v xml:space="preserve"> </v>
      </c>
    </row>
    <row r="515" spans="1:42" ht="15" x14ac:dyDescent="0.2">
      <c r="A515" s="117">
        <v>99027661</v>
      </c>
      <c r="B515" s="118" t="s">
        <v>670</v>
      </c>
      <c r="C515" s="118" t="s">
        <v>62</v>
      </c>
      <c r="D515" s="118" t="s">
        <v>5209</v>
      </c>
      <c r="E515" s="118" t="s">
        <v>4133</v>
      </c>
      <c r="F515" s="118" t="s">
        <v>4318</v>
      </c>
      <c r="G515" s="118" t="s">
        <v>905</v>
      </c>
      <c r="H515" s="119" t="s">
        <v>4212</v>
      </c>
      <c r="L515" s="120">
        <v>1</v>
      </c>
      <c r="M515" s="120">
        <v>1</v>
      </c>
      <c r="N515" s="120">
        <v>0</v>
      </c>
      <c r="O515" s="117">
        <v>331773</v>
      </c>
      <c r="R515" s="118" t="s">
        <v>3930</v>
      </c>
      <c r="S515" s="120">
        <v>0</v>
      </c>
      <c r="T515" s="118" t="s">
        <v>4655</v>
      </c>
      <c r="W515" s="118" t="s">
        <v>3930</v>
      </c>
      <c r="X515" s="120">
        <v>0</v>
      </c>
      <c r="Z515" s="120">
        <v>0</v>
      </c>
      <c r="AB515" s="118" t="s">
        <v>5996</v>
      </c>
      <c r="AC515" s="118" t="s">
        <v>5997</v>
      </c>
      <c r="AD515" s="118" t="s">
        <v>5998</v>
      </c>
      <c r="AE515" s="120">
        <v>0</v>
      </c>
      <c r="AG515" s="120">
        <v>0</v>
      </c>
      <c r="AI515" s="120">
        <v>0</v>
      </c>
      <c r="AK515" s="120">
        <v>1</v>
      </c>
      <c r="AL515" s="118" t="s">
        <v>4101</v>
      </c>
      <c r="AM515" s="118" t="s">
        <v>4077</v>
      </c>
      <c r="AO515" t="str">
        <f t="shared" si="16"/>
        <v>Herr</v>
      </c>
      <c r="AP515" s="101" t="str">
        <f t="shared" si="17"/>
        <v xml:space="preserve"> </v>
      </c>
    </row>
    <row r="516" spans="1:42" ht="15" x14ac:dyDescent="0.2">
      <c r="A516" s="117">
        <v>99027662</v>
      </c>
      <c r="B516" s="118" t="s">
        <v>670</v>
      </c>
      <c r="C516" s="118" t="s">
        <v>54</v>
      </c>
      <c r="D516" s="118" t="s">
        <v>628</v>
      </c>
      <c r="F516" s="118" t="s">
        <v>1798</v>
      </c>
      <c r="G516" s="118" t="s">
        <v>1380</v>
      </c>
      <c r="H516" s="119" t="s">
        <v>5210</v>
      </c>
      <c r="K516" s="118" t="s">
        <v>3511</v>
      </c>
      <c r="L516" s="120">
        <v>1</v>
      </c>
      <c r="M516" s="120">
        <v>1</v>
      </c>
      <c r="N516" s="120">
        <v>0</v>
      </c>
      <c r="O516" s="117">
        <v>140648</v>
      </c>
      <c r="P516" s="118" t="s">
        <v>4536</v>
      </c>
      <c r="R516" s="118" t="s">
        <v>3925</v>
      </c>
      <c r="S516" s="120">
        <v>0</v>
      </c>
      <c r="W516" s="118" t="s">
        <v>3925</v>
      </c>
      <c r="X516" s="120">
        <v>0</v>
      </c>
      <c r="Z516" s="120">
        <v>0</v>
      </c>
      <c r="AB516" s="118" t="s">
        <v>5996</v>
      </c>
      <c r="AC516" s="118" t="s">
        <v>5997</v>
      </c>
      <c r="AD516" s="118" t="s">
        <v>5998</v>
      </c>
      <c r="AE516" s="120">
        <v>0</v>
      </c>
      <c r="AG516" s="120">
        <v>0</v>
      </c>
      <c r="AI516" s="120">
        <v>0</v>
      </c>
      <c r="AK516" s="120">
        <v>1</v>
      </c>
      <c r="AL516" s="118" t="s">
        <v>4343</v>
      </c>
      <c r="AM516" s="118" t="s">
        <v>4129</v>
      </c>
      <c r="AO516" t="str">
        <f t="shared" si="16"/>
        <v>Herr</v>
      </c>
      <c r="AP516" s="101" t="str">
        <f t="shared" si="17"/>
        <v xml:space="preserve"> </v>
      </c>
    </row>
    <row r="517" spans="1:42" ht="15" x14ac:dyDescent="0.2">
      <c r="A517" s="117">
        <v>99027663</v>
      </c>
      <c r="B517" s="118" t="s">
        <v>670</v>
      </c>
      <c r="C517" s="118" t="s">
        <v>96</v>
      </c>
      <c r="D517" s="118" t="s">
        <v>5212</v>
      </c>
      <c r="E517" s="118" t="s">
        <v>4108</v>
      </c>
      <c r="F517" s="118" t="s">
        <v>4200</v>
      </c>
      <c r="G517" s="118" t="s">
        <v>910</v>
      </c>
      <c r="H517" s="119" t="s">
        <v>5211</v>
      </c>
      <c r="K517" s="118" t="s">
        <v>3446</v>
      </c>
      <c r="L517" s="120">
        <v>1</v>
      </c>
      <c r="M517" s="120">
        <v>1</v>
      </c>
      <c r="N517" s="120">
        <v>0</v>
      </c>
      <c r="O517" s="117">
        <v>114164</v>
      </c>
      <c r="P517" s="118" t="s">
        <v>4595</v>
      </c>
      <c r="Q517" s="118" t="s">
        <v>6020</v>
      </c>
      <c r="R517" s="118" t="s">
        <v>3919</v>
      </c>
      <c r="S517" s="120">
        <v>0</v>
      </c>
      <c r="W517" s="118" t="s">
        <v>3919</v>
      </c>
      <c r="X517" s="120">
        <v>0</v>
      </c>
      <c r="Z517" s="120">
        <v>0</v>
      </c>
      <c r="AB517" s="118" t="s">
        <v>5996</v>
      </c>
      <c r="AC517" s="118" t="s">
        <v>5997</v>
      </c>
      <c r="AD517" s="118" t="s">
        <v>5998</v>
      </c>
      <c r="AE517" s="120">
        <v>0</v>
      </c>
      <c r="AG517" s="120">
        <v>0</v>
      </c>
      <c r="AI517" s="120">
        <v>0</v>
      </c>
      <c r="AK517" s="120">
        <v>1</v>
      </c>
      <c r="AL517" s="118" t="s">
        <v>4180</v>
      </c>
      <c r="AM517" s="118" t="s">
        <v>4173</v>
      </c>
      <c r="AO517" t="str">
        <f t="shared" si="16"/>
        <v>Herr</v>
      </c>
      <c r="AP517" s="101" t="str">
        <f t="shared" si="17"/>
        <v xml:space="preserve"> </v>
      </c>
    </row>
    <row r="518" spans="1:42" ht="15" x14ac:dyDescent="0.2">
      <c r="A518" s="117">
        <v>99027665</v>
      </c>
      <c r="B518" s="118" t="s">
        <v>302</v>
      </c>
      <c r="C518" s="118" t="s">
        <v>60</v>
      </c>
      <c r="D518" s="118" t="s">
        <v>5214</v>
      </c>
      <c r="E518" s="118" t="s">
        <v>4007</v>
      </c>
      <c r="F518" s="118" t="s">
        <v>4397</v>
      </c>
      <c r="G518" s="118" t="s">
        <v>13</v>
      </c>
      <c r="H518" s="119" t="s">
        <v>5213</v>
      </c>
      <c r="K518" s="118" t="s">
        <v>3708</v>
      </c>
      <c r="L518" s="120">
        <v>1</v>
      </c>
      <c r="M518" s="120">
        <v>1</v>
      </c>
      <c r="N518" s="120">
        <v>0</v>
      </c>
      <c r="O518" s="117">
        <v>283704</v>
      </c>
      <c r="P518" s="118" t="s">
        <v>4169</v>
      </c>
      <c r="R518" s="118" t="s">
        <v>3945</v>
      </c>
      <c r="S518" s="120">
        <v>0</v>
      </c>
      <c r="W518" s="118" t="s">
        <v>3945</v>
      </c>
      <c r="X518" s="120">
        <v>0</v>
      </c>
      <c r="Z518" s="120">
        <v>0</v>
      </c>
      <c r="AB518" s="118" t="s">
        <v>5996</v>
      </c>
      <c r="AC518" s="118" t="s">
        <v>5997</v>
      </c>
      <c r="AD518" s="118" t="s">
        <v>5998</v>
      </c>
      <c r="AE518" s="120">
        <v>0</v>
      </c>
      <c r="AG518" s="120">
        <v>0</v>
      </c>
      <c r="AI518" s="120">
        <v>0</v>
      </c>
      <c r="AK518" s="120">
        <v>1</v>
      </c>
      <c r="AL518" s="118" t="s">
        <v>4343</v>
      </c>
      <c r="AM518" s="118" t="s">
        <v>4168</v>
      </c>
      <c r="AO518" t="str">
        <f t="shared" si="16"/>
        <v>Herr</v>
      </c>
      <c r="AP518" s="101" t="str">
        <f t="shared" si="17"/>
        <v xml:space="preserve"> </v>
      </c>
    </row>
    <row r="519" spans="1:42" ht="15" x14ac:dyDescent="0.2">
      <c r="A519" s="117">
        <v>99027666</v>
      </c>
      <c r="B519" s="118" t="s">
        <v>677</v>
      </c>
      <c r="C519" s="118" t="s">
        <v>63</v>
      </c>
      <c r="D519" s="118" t="s">
        <v>5216</v>
      </c>
      <c r="E519" s="118" t="s">
        <v>4087</v>
      </c>
      <c r="F519" s="118" t="s">
        <v>4397</v>
      </c>
      <c r="G519" s="118" t="s">
        <v>1862</v>
      </c>
      <c r="H519" s="119" t="s">
        <v>5215</v>
      </c>
      <c r="K519" s="118" t="s">
        <v>3337</v>
      </c>
      <c r="L519" s="120">
        <v>1</v>
      </c>
      <c r="M519" s="120">
        <v>1</v>
      </c>
      <c r="N519" s="120">
        <v>0</v>
      </c>
      <c r="O519" s="117">
        <v>100235</v>
      </c>
      <c r="P519" s="118" t="s">
        <v>4169</v>
      </c>
      <c r="Q519" s="118" t="s">
        <v>6026</v>
      </c>
      <c r="R519" s="118" t="s">
        <v>3939</v>
      </c>
      <c r="S519" s="120">
        <v>0</v>
      </c>
      <c r="W519" s="118" t="s">
        <v>3939</v>
      </c>
      <c r="X519" s="120">
        <v>0</v>
      </c>
      <c r="Z519" s="120">
        <v>0</v>
      </c>
      <c r="AB519" s="118" t="s">
        <v>5996</v>
      </c>
      <c r="AC519" s="118" t="s">
        <v>5997</v>
      </c>
      <c r="AD519" s="118" t="s">
        <v>5998</v>
      </c>
      <c r="AE519" s="120">
        <v>0</v>
      </c>
      <c r="AG519" s="120">
        <v>0</v>
      </c>
      <c r="AI519" s="120">
        <v>0</v>
      </c>
      <c r="AK519" s="120">
        <v>1</v>
      </c>
      <c r="AL519" s="118" t="s">
        <v>4119</v>
      </c>
      <c r="AM519" s="118" t="s">
        <v>4168</v>
      </c>
      <c r="AO519" t="str">
        <f t="shared" si="16"/>
        <v>Herr</v>
      </c>
      <c r="AP519" s="101" t="str">
        <f t="shared" si="17"/>
        <v xml:space="preserve"> </v>
      </c>
    </row>
    <row r="520" spans="1:42" ht="15" x14ac:dyDescent="0.2">
      <c r="A520" s="117">
        <v>99027667</v>
      </c>
      <c r="B520" s="118" t="s">
        <v>677</v>
      </c>
      <c r="C520" s="118" t="s">
        <v>973</v>
      </c>
      <c r="D520" s="118" t="s">
        <v>4279</v>
      </c>
      <c r="E520" s="118" t="s">
        <v>4199</v>
      </c>
      <c r="F520" s="118" t="s">
        <v>1791</v>
      </c>
      <c r="G520" s="118" t="s">
        <v>1388</v>
      </c>
      <c r="H520" s="119" t="s">
        <v>5217</v>
      </c>
      <c r="L520" s="120">
        <v>1</v>
      </c>
      <c r="M520" s="120">
        <v>1</v>
      </c>
      <c r="N520" s="120">
        <v>0</v>
      </c>
      <c r="O520" s="117">
        <v>185752</v>
      </c>
      <c r="P520" s="118" t="s">
        <v>4192</v>
      </c>
      <c r="R520" s="118" t="s">
        <v>3935</v>
      </c>
      <c r="S520" s="120">
        <v>0</v>
      </c>
      <c r="W520" s="118" t="s">
        <v>3935</v>
      </c>
      <c r="X520" s="120">
        <v>0</v>
      </c>
      <c r="Z520" s="120">
        <v>0</v>
      </c>
      <c r="AB520" s="118" t="s">
        <v>5996</v>
      </c>
      <c r="AC520" s="118" t="s">
        <v>5997</v>
      </c>
      <c r="AD520" s="118" t="s">
        <v>5998</v>
      </c>
      <c r="AE520" s="120">
        <v>0</v>
      </c>
      <c r="AG520" s="120">
        <v>0</v>
      </c>
      <c r="AI520" s="120">
        <v>0</v>
      </c>
      <c r="AK520" s="120">
        <v>1</v>
      </c>
      <c r="AL520" s="118" t="s">
        <v>4337</v>
      </c>
      <c r="AM520" s="118" t="s">
        <v>4010</v>
      </c>
      <c r="AO520" t="str">
        <f t="shared" si="16"/>
        <v>Herr</v>
      </c>
      <c r="AP520" s="101" t="str">
        <f t="shared" si="17"/>
        <v xml:space="preserve"> </v>
      </c>
    </row>
    <row r="521" spans="1:42" ht="15" x14ac:dyDescent="0.2">
      <c r="A521" s="117">
        <v>99027668</v>
      </c>
      <c r="B521" s="118" t="s">
        <v>677</v>
      </c>
      <c r="C521" s="118" t="s">
        <v>98</v>
      </c>
      <c r="D521" s="118" t="s">
        <v>5219</v>
      </c>
      <c r="E521" s="118" t="s">
        <v>4225</v>
      </c>
      <c r="F521" s="118" t="s">
        <v>4234</v>
      </c>
      <c r="G521" s="118" t="s">
        <v>902</v>
      </c>
      <c r="H521" s="119" t="s">
        <v>5218</v>
      </c>
      <c r="K521" s="118" t="s">
        <v>3765</v>
      </c>
      <c r="L521" s="120">
        <v>1</v>
      </c>
      <c r="M521" s="120">
        <v>1</v>
      </c>
      <c r="N521" s="120">
        <v>0</v>
      </c>
      <c r="O521" s="117">
        <v>860702</v>
      </c>
      <c r="R521" s="118" t="s">
        <v>3919</v>
      </c>
      <c r="S521" s="120">
        <v>0</v>
      </c>
      <c r="T521" s="118" t="s">
        <v>4655</v>
      </c>
      <c r="W521" s="118" t="s">
        <v>3919</v>
      </c>
      <c r="X521" s="120">
        <v>0</v>
      </c>
      <c r="Z521" s="120">
        <v>0</v>
      </c>
      <c r="AB521" s="118" t="s">
        <v>5996</v>
      </c>
      <c r="AC521" s="118" t="s">
        <v>5997</v>
      </c>
      <c r="AD521" s="118" t="s">
        <v>5998</v>
      </c>
      <c r="AE521" s="120">
        <v>0</v>
      </c>
      <c r="AG521" s="120">
        <v>0</v>
      </c>
      <c r="AI521" s="120">
        <v>0</v>
      </c>
      <c r="AK521" s="120">
        <v>0</v>
      </c>
      <c r="AM521" s="118" t="s">
        <v>4077</v>
      </c>
      <c r="AO521" t="str">
        <f t="shared" si="16"/>
        <v>Herr</v>
      </c>
      <c r="AP521" s="101" t="str">
        <f t="shared" si="17"/>
        <v xml:space="preserve"> </v>
      </c>
    </row>
    <row r="522" spans="1:42" ht="15" x14ac:dyDescent="0.2">
      <c r="A522" s="117">
        <v>99027669</v>
      </c>
      <c r="B522" s="118" t="s">
        <v>677</v>
      </c>
      <c r="C522" s="118" t="s">
        <v>62</v>
      </c>
      <c r="D522" s="118" t="s">
        <v>4056</v>
      </c>
      <c r="E522" s="118" t="s">
        <v>4108</v>
      </c>
      <c r="F522" s="118" t="s">
        <v>1806</v>
      </c>
      <c r="G522" s="118" t="s">
        <v>892</v>
      </c>
      <c r="H522" s="119" t="s">
        <v>5221</v>
      </c>
      <c r="K522" s="118" t="s">
        <v>3410</v>
      </c>
      <c r="L522" s="120">
        <v>1</v>
      </c>
      <c r="M522" s="120">
        <v>1</v>
      </c>
      <c r="N522" s="120">
        <v>0</v>
      </c>
      <c r="O522" s="117">
        <v>104544</v>
      </c>
      <c r="P522" s="118" t="s">
        <v>5220</v>
      </c>
      <c r="R522" s="118" t="s">
        <v>3925</v>
      </c>
      <c r="S522" s="120">
        <v>0</v>
      </c>
      <c r="W522" s="118" t="s">
        <v>3925</v>
      </c>
      <c r="X522" s="120">
        <v>0</v>
      </c>
      <c r="Z522" s="120">
        <v>0</v>
      </c>
      <c r="AB522" s="118" t="s">
        <v>5996</v>
      </c>
      <c r="AC522" s="118" t="s">
        <v>5997</v>
      </c>
      <c r="AD522" s="118" t="s">
        <v>5998</v>
      </c>
      <c r="AE522" s="120">
        <v>0</v>
      </c>
      <c r="AG522" s="120">
        <v>0</v>
      </c>
      <c r="AI522" s="120">
        <v>0</v>
      </c>
      <c r="AK522" s="120">
        <v>1</v>
      </c>
      <c r="AL522" s="118" t="s">
        <v>4196</v>
      </c>
      <c r="AM522" s="118" t="s">
        <v>4010</v>
      </c>
      <c r="AO522" t="str">
        <f t="shared" si="16"/>
        <v>Herr</v>
      </c>
      <c r="AP522" s="101" t="str">
        <f t="shared" si="17"/>
        <v xml:space="preserve"> </v>
      </c>
    </row>
    <row r="523" spans="1:42" ht="15" x14ac:dyDescent="0.2">
      <c r="A523" s="117">
        <v>99027670</v>
      </c>
      <c r="B523" s="118" t="s">
        <v>677</v>
      </c>
      <c r="C523" s="118" t="s">
        <v>54</v>
      </c>
      <c r="D523" s="118" t="s">
        <v>5223</v>
      </c>
      <c r="E523" s="118" t="s">
        <v>4076</v>
      </c>
      <c r="F523" s="118" t="s">
        <v>5224</v>
      </c>
      <c r="G523" s="118" t="s">
        <v>1958</v>
      </c>
      <c r="H523" s="119" t="s">
        <v>5222</v>
      </c>
      <c r="L523" s="120">
        <v>1</v>
      </c>
      <c r="M523" s="120">
        <v>1</v>
      </c>
      <c r="N523" s="120">
        <v>0</v>
      </c>
      <c r="O523" s="117">
        <v>104660</v>
      </c>
      <c r="P523" s="118" t="s">
        <v>5085</v>
      </c>
      <c r="Q523" s="118" t="s">
        <v>6026</v>
      </c>
      <c r="R523" s="118" t="s">
        <v>3932</v>
      </c>
      <c r="S523" s="120">
        <v>0</v>
      </c>
      <c r="W523" s="118" t="s">
        <v>3932</v>
      </c>
      <c r="X523" s="120">
        <v>0</v>
      </c>
      <c r="Z523" s="120">
        <v>0</v>
      </c>
      <c r="AB523" s="118" t="s">
        <v>5996</v>
      </c>
      <c r="AC523" s="118" t="s">
        <v>5997</v>
      </c>
      <c r="AD523" s="118" t="s">
        <v>5998</v>
      </c>
      <c r="AE523" s="120">
        <v>0</v>
      </c>
      <c r="AG523" s="120">
        <v>0</v>
      </c>
      <c r="AI523" s="120">
        <v>0</v>
      </c>
      <c r="AK523" s="120">
        <v>0</v>
      </c>
      <c r="AM523" s="118" t="s">
        <v>4077</v>
      </c>
      <c r="AO523" t="str">
        <f t="shared" si="16"/>
        <v>Herr</v>
      </c>
      <c r="AP523" s="101" t="str">
        <f t="shared" si="17"/>
        <v xml:space="preserve"> </v>
      </c>
    </row>
    <row r="524" spans="1:42" ht="15" x14ac:dyDescent="0.2">
      <c r="A524" s="117">
        <v>99027671</v>
      </c>
      <c r="B524" s="118" t="s">
        <v>677</v>
      </c>
      <c r="C524" s="118" t="s">
        <v>55</v>
      </c>
      <c r="D524" s="118" t="s">
        <v>5227</v>
      </c>
      <c r="E524" s="118" t="s">
        <v>4069</v>
      </c>
      <c r="F524" s="118" t="s">
        <v>4094</v>
      </c>
      <c r="G524" s="118" t="s">
        <v>28</v>
      </c>
      <c r="H524" s="119" t="s">
        <v>5226</v>
      </c>
      <c r="K524" s="125" t="s">
        <v>3267</v>
      </c>
      <c r="L524" s="120">
        <v>1</v>
      </c>
      <c r="M524" s="120">
        <v>1</v>
      </c>
      <c r="N524" s="120">
        <v>0</v>
      </c>
      <c r="O524" s="117">
        <v>100336</v>
      </c>
      <c r="P524" s="118" t="s">
        <v>4090</v>
      </c>
      <c r="R524" s="118" t="s">
        <v>3925</v>
      </c>
      <c r="S524" s="120">
        <v>0</v>
      </c>
      <c r="T524" s="125" t="s">
        <v>4090</v>
      </c>
      <c r="W524" s="118" t="s">
        <v>3925</v>
      </c>
      <c r="X524" s="120">
        <v>0</v>
      </c>
      <c r="Z524" s="120">
        <v>0</v>
      </c>
      <c r="AB524" s="118" t="s">
        <v>5996</v>
      </c>
      <c r="AC524" s="118" t="s">
        <v>5997</v>
      </c>
      <c r="AD524" s="118" t="s">
        <v>5998</v>
      </c>
      <c r="AE524" s="120">
        <v>0</v>
      </c>
      <c r="AG524" s="120">
        <v>0</v>
      </c>
      <c r="AI524" s="120">
        <v>0</v>
      </c>
      <c r="AK524" s="120">
        <v>0</v>
      </c>
      <c r="AM524" s="118" t="s">
        <v>4089</v>
      </c>
      <c r="AO524" t="str">
        <f t="shared" si="16"/>
        <v>Herr</v>
      </c>
      <c r="AP524" s="101" t="str">
        <f t="shared" si="17"/>
        <v xml:space="preserve"> </v>
      </c>
    </row>
    <row r="525" spans="1:42" ht="15" x14ac:dyDescent="0.2">
      <c r="A525" s="117">
        <v>99027672</v>
      </c>
      <c r="B525" s="118" t="s">
        <v>677</v>
      </c>
      <c r="C525" s="118" t="s">
        <v>55</v>
      </c>
      <c r="D525" s="118" t="s">
        <v>630</v>
      </c>
      <c r="E525" s="118" t="s">
        <v>4007</v>
      </c>
      <c r="F525" s="118" t="s">
        <v>4318</v>
      </c>
      <c r="G525" s="118" t="s">
        <v>905</v>
      </c>
      <c r="H525" s="119" t="s">
        <v>5225</v>
      </c>
      <c r="K525" s="118" t="s">
        <v>3489</v>
      </c>
      <c r="L525" s="120">
        <v>1</v>
      </c>
      <c r="M525" s="120">
        <v>1</v>
      </c>
      <c r="N525" s="120">
        <v>0</v>
      </c>
      <c r="O525" s="117">
        <v>130463</v>
      </c>
      <c r="P525" s="124"/>
      <c r="R525" s="118" t="s">
        <v>3932</v>
      </c>
      <c r="S525" s="120">
        <v>0</v>
      </c>
      <c r="T525" s="118" t="s">
        <v>4655</v>
      </c>
      <c r="W525" s="118" t="s">
        <v>3932</v>
      </c>
      <c r="X525" s="120">
        <v>0</v>
      </c>
      <c r="Z525" s="120">
        <v>0</v>
      </c>
      <c r="AB525" s="118" t="s">
        <v>5996</v>
      </c>
      <c r="AC525" s="118" t="s">
        <v>5997</v>
      </c>
      <c r="AD525" s="118" t="s">
        <v>5998</v>
      </c>
      <c r="AE525" s="120">
        <v>0</v>
      </c>
      <c r="AG525" s="120">
        <v>0</v>
      </c>
      <c r="AI525" s="120">
        <v>0</v>
      </c>
      <c r="AK525" s="120">
        <v>1</v>
      </c>
      <c r="AL525" s="125" t="s">
        <v>4319</v>
      </c>
      <c r="AM525" s="118" t="s">
        <v>4077</v>
      </c>
      <c r="AO525" t="str">
        <f t="shared" si="16"/>
        <v>Herr</v>
      </c>
      <c r="AP525" s="101" t="str">
        <f t="shared" si="17"/>
        <v xml:space="preserve"> </v>
      </c>
    </row>
    <row r="526" spans="1:42" ht="15" x14ac:dyDescent="0.2">
      <c r="A526" s="117">
        <v>99027645</v>
      </c>
      <c r="B526" s="118" t="s">
        <v>677</v>
      </c>
      <c r="C526" s="118" t="s">
        <v>55</v>
      </c>
      <c r="D526" s="118" t="s">
        <v>4283</v>
      </c>
      <c r="E526" s="118" t="s">
        <v>4159</v>
      </c>
      <c r="F526" s="118" t="s">
        <v>4588</v>
      </c>
      <c r="G526" s="118" t="s">
        <v>24</v>
      </c>
      <c r="H526" s="119" t="s">
        <v>4901</v>
      </c>
      <c r="K526" s="124"/>
      <c r="L526" s="120">
        <v>1</v>
      </c>
      <c r="M526" s="120">
        <v>1</v>
      </c>
      <c r="N526" s="120">
        <v>0</v>
      </c>
      <c r="O526" s="117">
        <v>131552</v>
      </c>
      <c r="P526" s="125" t="s">
        <v>4073</v>
      </c>
      <c r="R526" s="118" t="s">
        <v>3919</v>
      </c>
      <c r="S526" s="120">
        <v>0</v>
      </c>
      <c r="T526" s="124"/>
      <c r="W526" s="118" t="s">
        <v>3919</v>
      </c>
      <c r="X526" s="120">
        <v>0</v>
      </c>
      <c r="Z526" s="120">
        <v>0</v>
      </c>
      <c r="AB526" s="118" t="s">
        <v>5996</v>
      </c>
      <c r="AC526" s="118" t="s">
        <v>5997</v>
      </c>
      <c r="AD526" s="118" t="s">
        <v>5998</v>
      </c>
      <c r="AE526" s="120">
        <v>0</v>
      </c>
      <c r="AG526" s="120">
        <v>0</v>
      </c>
      <c r="AI526" s="120">
        <v>0</v>
      </c>
      <c r="AK526" s="120">
        <v>0</v>
      </c>
      <c r="AL526" s="124"/>
      <c r="AM526" s="118" t="s">
        <v>4024</v>
      </c>
      <c r="AO526" t="str">
        <f t="shared" si="16"/>
        <v>Herr</v>
      </c>
      <c r="AP526" s="101" t="str">
        <f t="shared" si="17"/>
        <v xml:space="preserve"> </v>
      </c>
    </row>
    <row r="527" spans="1:42" ht="15" x14ac:dyDescent="0.2">
      <c r="A527" s="117">
        <v>99027673</v>
      </c>
      <c r="B527" s="118" t="s">
        <v>677</v>
      </c>
      <c r="C527" s="118" t="s">
        <v>66</v>
      </c>
      <c r="D527" s="118" t="s">
        <v>5229</v>
      </c>
      <c r="E527" s="118" t="s">
        <v>4349</v>
      </c>
      <c r="F527" s="118" t="s">
        <v>4333</v>
      </c>
      <c r="G527" s="118" t="s">
        <v>903</v>
      </c>
      <c r="H527" s="119" t="s">
        <v>5228</v>
      </c>
      <c r="L527" s="120">
        <v>1</v>
      </c>
      <c r="M527" s="120">
        <v>1</v>
      </c>
      <c r="N527" s="120">
        <v>0</v>
      </c>
      <c r="O527" s="117">
        <v>127238</v>
      </c>
      <c r="P527" s="118" t="s">
        <v>5085</v>
      </c>
      <c r="R527" s="118" t="s">
        <v>3926</v>
      </c>
      <c r="S527" s="120">
        <v>0</v>
      </c>
      <c r="W527" s="118" t="s">
        <v>3926</v>
      </c>
      <c r="X527" s="120">
        <v>0</v>
      </c>
      <c r="Z527" s="120">
        <v>0</v>
      </c>
      <c r="AB527" s="118" t="s">
        <v>5996</v>
      </c>
      <c r="AC527" s="118" t="s">
        <v>5997</v>
      </c>
      <c r="AD527" s="118" t="s">
        <v>5998</v>
      </c>
      <c r="AE527" s="120">
        <v>0</v>
      </c>
      <c r="AG527" s="120">
        <v>0</v>
      </c>
      <c r="AI527" s="120">
        <v>0</v>
      </c>
      <c r="AK527" s="120">
        <v>0</v>
      </c>
      <c r="AM527" s="118" t="s">
        <v>4077</v>
      </c>
      <c r="AO527" t="str">
        <f t="shared" si="16"/>
        <v>Herr</v>
      </c>
      <c r="AP527" s="101" t="str">
        <f t="shared" si="17"/>
        <v xml:space="preserve"> </v>
      </c>
    </row>
    <row r="528" spans="1:42" ht="15" x14ac:dyDescent="0.2">
      <c r="A528" s="117">
        <v>99027644</v>
      </c>
      <c r="B528" s="118" t="s">
        <v>3012</v>
      </c>
      <c r="C528" s="118" t="s">
        <v>60</v>
      </c>
      <c r="D528" s="118" t="s">
        <v>4279</v>
      </c>
      <c r="E528" s="118" t="s">
        <v>5078</v>
      </c>
      <c r="F528" s="118" t="s">
        <v>1791</v>
      </c>
      <c r="G528" s="118" t="s">
        <v>1388</v>
      </c>
      <c r="H528" s="119" t="s">
        <v>5230</v>
      </c>
      <c r="K528" s="118" t="s">
        <v>3353</v>
      </c>
      <c r="L528" s="120">
        <v>1</v>
      </c>
      <c r="M528" s="120">
        <v>1</v>
      </c>
      <c r="N528" s="120">
        <v>0</v>
      </c>
      <c r="O528" s="117">
        <v>100347</v>
      </c>
      <c r="P528" s="118" t="s">
        <v>4192</v>
      </c>
      <c r="Q528" s="118" t="s">
        <v>6026</v>
      </c>
      <c r="R528" s="118" t="s">
        <v>3919</v>
      </c>
      <c r="S528" s="120">
        <v>0</v>
      </c>
      <c r="W528" s="118" t="s">
        <v>3919</v>
      </c>
      <c r="X528" s="120">
        <v>0</v>
      </c>
      <c r="Z528" s="120">
        <v>0</v>
      </c>
      <c r="AB528" s="118" t="s">
        <v>5996</v>
      </c>
      <c r="AC528" s="118" t="s">
        <v>5997</v>
      </c>
      <c r="AD528" s="118" t="s">
        <v>5998</v>
      </c>
      <c r="AE528" s="120">
        <v>0</v>
      </c>
      <c r="AG528" s="120">
        <v>0</v>
      </c>
      <c r="AI528" s="120">
        <v>0</v>
      </c>
      <c r="AK528" s="120">
        <v>1</v>
      </c>
      <c r="AL528" s="118" t="s">
        <v>4180</v>
      </c>
      <c r="AM528" s="118" t="s">
        <v>4010</v>
      </c>
      <c r="AO528" t="str">
        <f t="shared" si="16"/>
        <v>Herr</v>
      </c>
      <c r="AP528" s="101" t="str">
        <f t="shared" si="17"/>
        <v xml:space="preserve"> </v>
      </c>
    </row>
    <row r="529" spans="1:42" ht="15" x14ac:dyDescent="0.2">
      <c r="A529" s="117">
        <v>99027642</v>
      </c>
      <c r="B529" s="118" t="s">
        <v>1790</v>
      </c>
      <c r="C529" s="118" t="s">
        <v>55</v>
      </c>
      <c r="D529" s="118" t="s">
        <v>5232</v>
      </c>
      <c r="E529" s="118" t="s">
        <v>4007</v>
      </c>
      <c r="F529" s="118" t="s">
        <v>1791</v>
      </c>
      <c r="G529" s="118" t="s">
        <v>1792</v>
      </c>
      <c r="H529" s="119" t="s">
        <v>5231</v>
      </c>
      <c r="K529" s="118" t="s">
        <v>3650</v>
      </c>
      <c r="L529" s="120">
        <v>1</v>
      </c>
      <c r="M529" s="120">
        <v>1</v>
      </c>
      <c r="N529" s="120">
        <v>0</v>
      </c>
      <c r="O529" s="117">
        <v>185751</v>
      </c>
      <c r="P529" s="118" t="s">
        <v>4192</v>
      </c>
      <c r="R529" s="118" t="s">
        <v>3921</v>
      </c>
      <c r="S529" s="120">
        <v>0</v>
      </c>
      <c r="W529" s="118" t="s">
        <v>3921</v>
      </c>
      <c r="X529" s="120">
        <v>0</v>
      </c>
      <c r="Z529" s="120">
        <v>0</v>
      </c>
      <c r="AB529" s="118" t="s">
        <v>5996</v>
      </c>
      <c r="AC529" s="118" t="s">
        <v>5997</v>
      </c>
      <c r="AD529" s="118" t="s">
        <v>5998</v>
      </c>
      <c r="AE529" s="120">
        <v>0</v>
      </c>
      <c r="AG529" s="120">
        <v>0</v>
      </c>
      <c r="AI529" s="120">
        <v>0</v>
      </c>
      <c r="AK529" s="120">
        <v>1</v>
      </c>
      <c r="AL529" s="118" t="s">
        <v>4167</v>
      </c>
      <c r="AM529" s="118" t="s">
        <v>4010</v>
      </c>
      <c r="AO529" t="str">
        <f t="shared" si="16"/>
        <v>Herr</v>
      </c>
      <c r="AP529" s="101" t="str">
        <f t="shared" si="17"/>
        <v xml:space="preserve"> </v>
      </c>
    </row>
    <row r="530" spans="1:42" ht="15" x14ac:dyDescent="0.2">
      <c r="A530" s="117">
        <v>99027615</v>
      </c>
      <c r="B530" s="118" t="s">
        <v>733</v>
      </c>
      <c r="C530" s="118" t="s">
        <v>81</v>
      </c>
      <c r="D530" s="118" t="s">
        <v>5234</v>
      </c>
      <c r="E530" s="118" t="s">
        <v>3994</v>
      </c>
      <c r="F530" s="118" t="s">
        <v>4588</v>
      </c>
      <c r="G530" s="118" t="s">
        <v>24</v>
      </c>
      <c r="H530" s="119" t="s">
        <v>5233</v>
      </c>
      <c r="L530" s="120">
        <v>1</v>
      </c>
      <c r="M530" s="120">
        <v>1</v>
      </c>
      <c r="N530" s="120">
        <v>0</v>
      </c>
      <c r="O530" s="117">
        <v>131713</v>
      </c>
      <c r="P530" s="118" t="s">
        <v>4585</v>
      </c>
      <c r="R530" s="118" t="s">
        <v>3919</v>
      </c>
      <c r="S530" s="120">
        <v>0</v>
      </c>
      <c r="W530" s="118" t="s">
        <v>3919</v>
      </c>
      <c r="X530" s="120">
        <v>0</v>
      </c>
      <c r="Z530" s="120">
        <v>0</v>
      </c>
      <c r="AB530" s="118" t="s">
        <v>5996</v>
      </c>
      <c r="AC530" s="118" t="s">
        <v>5997</v>
      </c>
      <c r="AD530" s="118" t="s">
        <v>5998</v>
      </c>
      <c r="AE530" s="120">
        <v>0</v>
      </c>
      <c r="AG530" s="120">
        <v>0</v>
      </c>
      <c r="AI530" s="120">
        <v>0</v>
      </c>
      <c r="AK530" s="120">
        <v>0</v>
      </c>
      <c r="AM530" s="118" t="s">
        <v>4024</v>
      </c>
      <c r="AO530" t="str">
        <f t="shared" si="16"/>
        <v>Herr</v>
      </c>
      <c r="AP530" s="101" t="str">
        <f t="shared" si="17"/>
        <v xml:space="preserve"> </v>
      </c>
    </row>
    <row r="531" spans="1:42" ht="15" x14ac:dyDescent="0.2">
      <c r="A531" s="117">
        <v>99027616</v>
      </c>
      <c r="B531" s="118" t="s">
        <v>733</v>
      </c>
      <c r="C531" s="118" t="s">
        <v>54</v>
      </c>
      <c r="D531" s="118" t="s">
        <v>1105</v>
      </c>
      <c r="F531" s="118" t="s">
        <v>4020</v>
      </c>
      <c r="G531" s="118" t="s">
        <v>1106</v>
      </c>
      <c r="H531" s="119" t="s">
        <v>5235</v>
      </c>
      <c r="L531" s="120">
        <v>1</v>
      </c>
      <c r="M531" s="120">
        <v>1</v>
      </c>
      <c r="N531" s="120">
        <v>0</v>
      </c>
      <c r="O531" s="117">
        <v>160628</v>
      </c>
      <c r="P531" s="118" t="s">
        <v>4016</v>
      </c>
      <c r="R531" s="118" t="s">
        <v>3926</v>
      </c>
      <c r="S531" s="120">
        <v>0</v>
      </c>
      <c r="W531" s="118" t="s">
        <v>3926</v>
      </c>
      <c r="X531" s="120">
        <v>0</v>
      </c>
      <c r="Z531" s="120">
        <v>0</v>
      </c>
      <c r="AB531" s="118" t="s">
        <v>5996</v>
      </c>
      <c r="AC531" s="118" t="s">
        <v>5997</v>
      </c>
      <c r="AD531" s="118" t="s">
        <v>5998</v>
      </c>
      <c r="AE531" s="120">
        <v>0</v>
      </c>
      <c r="AG531" s="120">
        <v>0</v>
      </c>
      <c r="AI531" s="120">
        <v>0</v>
      </c>
      <c r="AK531" s="120">
        <v>0</v>
      </c>
      <c r="AM531" s="118" t="s">
        <v>3990</v>
      </c>
      <c r="AO531" t="str">
        <f t="shared" si="16"/>
        <v>Herr</v>
      </c>
      <c r="AP531" s="101" t="str">
        <f t="shared" si="17"/>
        <v xml:space="preserve"> </v>
      </c>
    </row>
    <row r="532" spans="1:42" ht="15" x14ac:dyDescent="0.2">
      <c r="A532" s="117">
        <v>99027617</v>
      </c>
      <c r="B532" s="118" t="s">
        <v>733</v>
      </c>
      <c r="C532" s="118" t="s">
        <v>55</v>
      </c>
      <c r="D532" s="118" t="s">
        <v>1617</v>
      </c>
      <c r="F532" s="118" t="s">
        <v>4453</v>
      </c>
      <c r="G532" s="118" t="s">
        <v>1394</v>
      </c>
      <c r="H532" s="119" t="s">
        <v>5238</v>
      </c>
      <c r="L532" s="120">
        <v>1</v>
      </c>
      <c r="M532" s="120">
        <v>1</v>
      </c>
      <c r="N532" s="120">
        <v>0</v>
      </c>
      <c r="O532" s="117">
        <v>101387</v>
      </c>
      <c r="P532" s="118" t="s">
        <v>4340</v>
      </c>
      <c r="R532" s="118" t="s">
        <v>3927</v>
      </c>
      <c r="S532" s="120">
        <v>0</v>
      </c>
      <c r="W532" s="118" t="s">
        <v>3927</v>
      </c>
      <c r="X532" s="120">
        <v>0</v>
      </c>
      <c r="Z532" s="120">
        <v>0</v>
      </c>
      <c r="AB532" s="118" t="s">
        <v>5996</v>
      </c>
      <c r="AC532" s="118" t="s">
        <v>5997</v>
      </c>
      <c r="AD532" s="118" t="s">
        <v>5998</v>
      </c>
      <c r="AE532" s="120">
        <v>0</v>
      </c>
      <c r="AG532" s="120">
        <v>0</v>
      </c>
      <c r="AI532" s="120">
        <v>0</v>
      </c>
      <c r="AK532" s="120">
        <v>0</v>
      </c>
      <c r="AM532" s="118" t="s">
        <v>4024</v>
      </c>
      <c r="AO532" t="str">
        <f t="shared" si="16"/>
        <v>Herr</v>
      </c>
      <c r="AP532" s="101" t="str">
        <f t="shared" si="17"/>
        <v xml:space="preserve"> </v>
      </c>
    </row>
    <row r="533" spans="1:42" ht="15" x14ac:dyDescent="0.2">
      <c r="A533" s="117">
        <v>99027618</v>
      </c>
      <c r="B533" s="118" t="s">
        <v>733</v>
      </c>
      <c r="C533" s="118" t="s">
        <v>55</v>
      </c>
      <c r="D533" s="118" t="s">
        <v>5237</v>
      </c>
      <c r="E533" s="118" t="s">
        <v>4126</v>
      </c>
      <c r="F533" s="118" t="s">
        <v>1802</v>
      </c>
      <c r="G533" s="118" t="s">
        <v>1396</v>
      </c>
      <c r="H533" s="119" t="s">
        <v>5236</v>
      </c>
      <c r="K533" s="118" t="s">
        <v>3455</v>
      </c>
      <c r="L533" s="120">
        <v>1</v>
      </c>
      <c r="M533" s="120">
        <v>1</v>
      </c>
      <c r="N533" s="120">
        <v>0</v>
      </c>
      <c r="O533" s="117">
        <v>114538</v>
      </c>
      <c r="P533" s="118" t="s">
        <v>4016</v>
      </c>
      <c r="R533" s="118" t="s">
        <v>3926</v>
      </c>
      <c r="S533" s="120">
        <v>0</v>
      </c>
      <c r="W533" s="118" t="s">
        <v>3926</v>
      </c>
      <c r="X533" s="120">
        <v>0</v>
      </c>
      <c r="Z533" s="120">
        <v>0</v>
      </c>
      <c r="AB533" s="118" t="s">
        <v>5996</v>
      </c>
      <c r="AC533" s="118" t="s">
        <v>5997</v>
      </c>
      <c r="AD533" s="118" t="s">
        <v>5998</v>
      </c>
      <c r="AE533" s="120">
        <v>0</v>
      </c>
      <c r="AG533" s="120">
        <v>0</v>
      </c>
      <c r="AI533" s="120">
        <v>0</v>
      </c>
      <c r="AK533" s="120">
        <v>1</v>
      </c>
      <c r="AL533" s="118" t="s">
        <v>4339</v>
      </c>
      <c r="AM533" s="118" t="s">
        <v>3990</v>
      </c>
      <c r="AO533" t="str">
        <f t="shared" si="16"/>
        <v>Herr</v>
      </c>
      <c r="AP533" s="101" t="str">
        <f t="shared" si="17"/>
        <v xml:space="preserve"> </v>
      </c>
    </row>
    <row r="534" spans="1:42" ht="15" x14ac:dyDescent="0.2">
      <c r="A534" s="117">
        <v>99027619</v>
      </c>
      <c r="B534" s="118" t="s">
        <v>733</v>
      </c>
      <c r="C534" s="118" t="s">
        <v>93</v>
      </c>
      <c r="D534" s="118" t="s">
        <v>5240</v>
      </c>
      <c r="E534" s="118" t="s">
        <v>4108</v>
      </c>
      <c r="F534" s="118" t="s">
        <v>4262</v>
      </c>
      <c r="G534" s="118" t="s">
        <v>1400</v>
      </c>
      <c r="H534" s="119" t="s">
        <v>5239</v>
      </c>
      <c r="L534" s="120">
        <v>1</v>
      </c>
      <c r="M534" s="120">
        <v>1</v>
      </c>
      <c r="N534" s="120">
        <v>0</v>
      </c>
      <c r="O534" s="117">
        <v>118301</v>
      </c>
      <c r="P534" s="118" t="s">
        <v>4211</v>
      </c>
      <c r="R534" s="118" t="s">
        <v>3935</v>
      </c>
      <c r="S534" s="120">
        <v>0</v>
      </c>
      <c r="W534" s="118" t="s">
        <v>3935</v>
      </c>
      <c r="X534" s="120">
        <v>0</v>
      </c>
      <c r="Z534" s="120">
        <v>0</v>
      </c>
      <c r="AB534" s="118" t="s">
        <v>5996</v>
      </c>
      <c r="AC534" s="118" t="s">
        <v>5997</v>
      </c>
      <c r="AD534" s="118" t="s">
        <v>5998</v>
      </c>
      <c r="AE534" s="120">
        <v>0</v>
      </c>
      <c r="AG534" s="120">
        <v>0</v>
      </c>
      <c r="AI534" s="120">
        <v>0</v>
      </c>
      <c r="AK534" s="120">
        <v>0</v>
      </c>
      <c r="AM534" s="118" t="s">
        <v>4089</v>
      </c>
      <c r="AN534" s="118" t="s">
        <v>6037</v>
      </c>
      <c r="AO534" t="str">
        <f t="shared" si="16"/>
        <v>Herr</v>
      </c>
      <c r="AP534" s="101" t="str">
        <f t="shared" si="17"/>
        <v xml:space="preserve"> </v>
      </c>
    </row>
    <row r="535" spans="1:42" ht="15" x14ac:dyDescent="0.2">
      <c r="A535" s="117">
        <v>99027620</v>
      </c>
      <c r="B535" s="118" t="s">
        <v>733</v>
      </c>
      <c r="C535" s="118" t="s">
        <v>967</v>
      </c>
      <c r="D535" s="118" t="s">
        <v>5242</v>
      </c>
      <c r="E535" s="118" t="s">
        <v>4171</v>
      </c>
      <c r="F535" s="118" t="s">
        <v>4567</v>
      </c>
      <c r="G535" s="118" t="s">
        <v>1391</v>
      </c>
      <c r="H535" s="119" t="s">
        <v>5241</v>
      </c>
      <c r="K535" s="118" t="s">
        <v>3654</v>
      </c>
      <c r="L535" s="120">
        <v>1</v>
      </c>
      <c r="M535" s="120">
        <v>1</v>
      </c>
      <c r="N535" s="120">
        <v>0</v>
      </c>
      <c r="O535" s="117">
        <v>185919</v>
      </c>
      <c r="P535" s="118" t="s">
        <v>4344</v>
      </c>
      <c r="Q535" s="118" t="s">
        <v>6000</v>
      </c>
      <c r="R535" s="118" t="s">
        <v>3922</v>
      </c>
      <c r="S535" s="120">
        <v>0</v>
      </c>
      <c r="T535" s="118" t="s">
        <v>4344</v>
      </c>
      <c r="W535" s="118" t="s">
        <v>3922</v>
      </c>
      <c r="X535" s="120">
        <v>0</v>
      </c>
      <c r="Z535" s="120">
        <v>0</v>
      </c>
      <c r="AB535" s="118" t="s">
        <v>5996</v>
      </c>
      <c r="AC535" s="118" t="s">
        <v>5997</v>
      </c>
      <c r="AD535" s="118" t="s">
        <v>5998</v>
      </c>
      <c r="AE535" s="120">
        <v>0</v>
      </c>
      <c r="AG535" s="120">
        <v>0</v>
      </c>
      <c r="AI535" s="120">
        <v>0</v>
      </c>
      <c r="AK535" s="120">
        <v>1</v>
      </c>
      <c r="AL535" s="118" t="s">
        <v>4040</v>
      </c>
      <c r="AM535" s="118" t="s">
        <v>4077</v>
      </c>
      <c r="AO535" t="str">
        <f t="shared" si="16"/>
        <v>Herr</v>
      </c>
      <c r="AP535" s="101" t="str">
        <f t="shared" si="17"/>
        <v xml:space="preserve"> </v>
      </c>
    </row>
    <row r="536" spans="1:42" ht="15" x14ac:dyDescent="0.2">
      <c r="A536" s="117">
        <v>99027621</v>
      </c>
      <c r="B536" s="118" t="s">
        <v>733</v>
      </c>
      <c r="C536" s="118" t="s">
        <v>58</v>
      </c>
      <c r="D536" s="118" t="s">
        <v>5244</v>
      </c>
      <c r="E536" s="118" t="s">
        <v>4126</v>
      </c>
      <c r="F536" s="118" t="s">
        <v>4588</v>
      </c>
      <c r="G536" s="118" t="s">
        <v>24</v>
      </c>
      <c r="H536" s="119" t="s">
        <v>5243</v>
      </c>
      <c r="L536" s="120">
        <v>1</v>
      </c>
      <c r="M536" s="120">
        <v>1</v>
      </c>
      <c r="N536" s="120">
        <v>0</v>
      </c>
      <c r="O536" s="117">
        <v>131546</v>
      </c>
      <c r="P536" s="118" t="s">
        <v>4585</v>
      </c>
      <c r="Q536" s="118" t="s">
        <v>6009</v>
      </c>
      <c r="R536" s="118" t="s">
        <v>3945</v>
      </c>
      <c r="S536" s="120">
        <v>0</v>
      </c>
      <c r="T536" s="118" t="s">
        <v>4181</v>
      </c>
      <c r="W536" s="118" t="s">
        <v>3945</v>
      </c>
      <c r="X536" s="120">
        <v>0</v>
      </c>
      <c r="Z536" s="120">
        <v>0</v>
      </c>
      <c r="AB536" s="118" t="s">
        <v>5996</v>
      </c>
      <c r="AC536" s="118" t="s">
        <v>5997</v>
      </c>
      <c r="AD536" s="118" t="s">
        <v>5998</v>
      </c>
      <c r="AE536" s="120">
        <v>0</v>
      </c>
      <c r="AG536" s="120">
        <v>0</v>
      </c>
      <c r="AI536" s="120">
        <v>0</v>
      </c>
      <c r="AK536" s="120">
        <v>1</v>
      </c>
      <c r="AL536" s="118" t="s">
        <v>4343</v>
      </c>
      <c r="AM536" s="118" t="s">
        <v>4024</v>
      </c>
      <c r="AO536" t="str">
        <f t="shared" si="16"/>
        <v>Herr</v>
      </c>
      <c r="AP536" s="101" t="str">
        <f t="shared" si="17"/>
        <v xml:space="preserve"> </v>
      </c>
    </row>
    <row r="537" spans="1:42" ht="15" x14ac:dyDescent="0.2">
      <c r="A537" s="117">
        <v>99027622</v>
      </c>
      <c r="B537" s="118" t="s">
        <v>1196</v>
      </c>
      <c r="C537" s="118" t="s">
        <v>65</v>
      </c>
      <c r="D537" s="118" t="s">
        <v>5246</v>
      </c>
      <c r="E537" s="118" t="s">
        <v>4007</v>
      </c>
      <c r="F537" s="118" t="s">
        <v>4223</v>
      </c>
      <c r="G537" s="118" t="s">
        <v>1368</v>
      </c>
      <c r="H537" s="119" t="s">
        <v>5245</v>
      </c>
      <c r="K537" s="118" t="s">
        <v>3864</v>
      </c>
      <c r="L537" s="120">
        <v>1</v>
      </c>
      <c r="M537" s="120">
        <v>1</v>
      </c>
      <c r="N537" s="120">
        <v>0</v>
      </c>
      <c r="O537" s="117">
        <v>165520</v>
      </c>
      <c r="P537" s="118" t="s">
        <v>4434</v>
      </c>
      <c r="Q537" s="118" t="s">
        <v>6000</v>
      </c>
      <c r="R537" s="118" t="s">
        <v>3922</v>
      </c>
      <c r="S537" s="120">
        <v>0</v>
      </c>
      <c r="W537" s="118" t="s">
        <v>3922</v>
      </c>
      <c r="X537" s="120">
        <v>0</v>
      </c>
      <c r="Z537" s="120">
        <v>0</v>
      </c>
      <c r="AB537" s="118" t="s">
        <v>5996</v>
      </c>
      <c r="AC537" s="118" t="s">
        <v>5997</v>
      </c>
      <c r="AD537" s="118" t="s">
        <v>5998</v>
      </c>
      <c r="AE537" s="120">
        <v>0</v>
      </c>
      <c r="AG537" s="120">
        <v>0</v>
      </c>
      <c r="AI537" s="120">
        <v>0</v>
      </c>
      <c r="AK537" s="120">
        <v>1</v>
      </c>
      <c r="AL537" s="118" t="s">
        <v>3945</v>
      </c>
      <c r="AM537" s="118" t="s">
        <v>4168</v>
      </c>
      <c r="AO537" t="str">
        <f t="shared" si="16"/>
        <v>Herr</v>
      </c>
      <c r="AP537" s="101" t="str">
        <f t="shared" si="17"/>
        <v xml:space="preserve"> </v>
      </c>
    </row>
    <row r="538" spans="1:42" ht="15" x14ac:dyDescent="0.2">
      <c r="A538" s="117">
        <v>99027623</v>
      </c>
      <c r="B538" s="118" t="s">
        <v>303</v>
      </c>
      <c r="C538" s="118" t="s">
        <v>55</v>
      </c>
      <c r="D538" s="118" t="s">
        <v>5248</v>
      </c>
      <c r="E538" s="118" t="s">
        <v>4052</v>
      </c>
      <c r="F538" s="118" t="s">
        <v>4688</v>
      </c>
      <c r="G538" s="118" t="s">
        <v>914</v>
      </c>
      <c r="H538" s="119" t="s">
        <v>5247</v>
      </c>
      <c r="L538" s="120">
        <v>1</v>
      </c>
      <c r="M538" s="120">
        <v>1</v>
      </c>
      <c r="N538" s="120">
        <v>0</v>
      </c>
      <c r="O538" s="117">
        <v>174931</v>
      </c>
      <c r="P538" s="118" t="s">
        <v>4153</v>
      </c>
      <c r="R538" s="118" t="s">
        <v>3934</v>
      </c>
      <c r="S538" s="120">
        <v>0</v>
      </c>
      <c r="W538" s="118" t="s">
        <v>3934</v>
      </c>
      <c r="X538" s="120">
        <v>0</v>
      </c>
      <c r="Z538" s="120">
        <v>0</v>
      </c>
      <c r="AB538" s="118" t="s">
        <v>5996</v>
      </c>
      <c r="AC538" s="118" t="s">
        <v>5997</v>
      </c>
      <c r="AD538" s="118" t="s">
        <v>5998</v>
      </c>
      <c r="AE538" s="120">
        <v>0</v>
      </c>
      <c r="AG538" s="120">
        <v>0</v>
      </c>
      <c r="AI538" s="120">
        <v>0</v>
      </c>
      <c r="AK538" s="120">
        <v>1</v>
      </c>
      <c r="AL538" s="118" t="s">
        <v>4045</v>
      </c>
      <c r="AM538" s="118" t="s">
        <v>3990</v>
      </c>
      <c r="AO538" t="str">
        <f t="shared" si="16"/>
        <v>Herr</v>
      </c>
      <c r="AP538" s="101" t="str">
        <f t="shared" si="17"/>
        <v xml:space="preserve"> </v>
      </c>
    </row>
    <row r="539" spans="1:42" ht="15" x14ac:dyDescent="0.2">
      <c r="A539" s="117">
        <v>99027624</v>
      </c>
      <c r="B539" s="118" t="s">
        <v>303</v>
      </c>
      <c r="C539" s="118" t="s">
        <v>97</v>
      </c>
      <c r="D539" s="118" t="s">
        <v>889</v>
      </c>
      <c r="E539" s="118" t="s">
        <v>4379</v>
      </c>
      <c r="F539" s="118" t="s">
        <v>4688</v>
      </c>
      <c r="G539" s="118" t="s">
        <v>914</v>
      </c>
      <c r="H539" s="119" t="s">
        <v>5249</v>
      </c>
      <c r="L539" s="120">
        <v>1</v>
      </c>
      <c r="M539" s="120">
        <v>1</v>
      </c>
      <c r="N539" s="120">
        <v>0</v>
      </c>
      <c r="O539" s="117">
        <v>174932</v>
      </c>
      <c r="P539" s="118" t="s">
        <v>4153</v>
      </c>
      <c r="Q539" s="118" t="s">
        <v>5999</v>
      </c>
      <c r="R539" s="118" t="s">
        <v>3918</v>
      </c>
      <c r="S539" s="120">
        <v>0</v>
      </c>
      <c r="W539" s="118" t="s">
        <v>3918</v>
      </c>
      <c r="X539" s="120">
        <v>0</v>
      </c>
      <c r="Z539" s="120">
        <v>0</v>
      </c>
      <c r="AB539" s="118" t="s">
        <v>5996</v>
      </c>
      <c r="AC539" s="118" t="s">
        <v>5997</v>
      </c>
      <c r="AD539" s="118" t="s">
        <v>5998</v>
      </c>
      <c r="AE539" s="120">
        <v>0</v>
      </c>
      <c r="AG539" s="120">
        <v>0</v>
      </c>
      <c r="AI539" s="120">
        <v>0</v>
      </c>
      <c r="AK539" s="120">
        <v>1</v>
      </c>
      <c r="AL539" s="118" t="s">
        <v>4003</v>
      </c>
      <c r="AM539" s="118" t="s">
        <v>3990</v>
      </c>
      <c r="AO539" t="str">
        <f t="shared" si="16"/>
        <v>Herr</v>
      </c>
      <c r="AP539" s="101" t="str">
        <f t="shared" si="17"/>
        <v xml:space="preserve"> </v>
      </c>
    </row>
    <row r="540" spans="1:42" ht="15" x14ac:dyDescent="0.2">
      <c r="A540" s="117">
        <v>99027625</v>
      </c>
      <c r="B540" s="118" t="s">
        <v>303</v>
      </c>
      <c r="C540" s="118" t="s">
        <v>58</v>
      </c>
      <c r="D540" s="118" t="s">
        <v>4795</v>
      </c>
      <c r="E540" s="118" t="s">
        <v>4171</v>
      </c>
      <c r="F540" s="118" t="s">
        <v>4057</v>
      </c>
      <c r="G540" s="118" t="s">
        <v>897</v>
      </c>
      <c r="H540" s="119" t="s">
        <v>5250</v>
      </c>
      <c r="L540" s="120">
        <v>1</v>
      </c>
      <c r="M540" s="120">
        <v>1</v>
      </c>
      <c r="N540" s="120">
        <v>0</v>
      </c>
      <c r="O540" s="117">
        <v>120462</v>
      </c>
      <c r="P540" s="118" t="s">
        <v>4153</v>
      </c>
      <c r="R540" s="118" t="s">
        <v>3948</v>
      </c>
      <c r="S540" s="120">
        <v>0</v>
      </c>
      <c r="W540" s="118" t="s">
        <v>3948</v>
      </c>
      <c r="X540" s="120">
        <v>0</v>
      </c>
      <c r="Z540" s="120">
        <v>0</v>
      </c>
      <c r="AB540" s="118" t="s">
        <v>5996</v>
      </c>
      <c r="AC540" s="118" t="s">
        <v>5997</v>
      </c>
      <c r="AD540" s="118" t="s">
        <v>5998</v>
      </c>
      <c r="AE540" s="120">
        <v>0</v>
      </c>
      <c r="AG540" s="120">
        <v>0</v>
      </c>
      <c r="AI540" s="120">
        <v>0</v>
      </c>
      <c r="AK540" s="120">
        <v>1</v>
      </c>
      <c r="AL540" s="118" t="s">
        <v>4376</v>
      </c>
      <c r="AM540" s="118" t="s">
        <v>3990</v>
      </c>
      <c r="AO540" t="str">
        <f t="shared" si="16"/>
        <v>Herr</v>
      </c>
      <c r="AP540" s="101" t="str">
        <f t="shared" si="17"/>
        <v xml:space="preserve"> </v>
      </c>
    </row>
    <row r="541" spans="1:42" ht="15" x14ac:dyDescent="0.2">
      <c r="A541" s="117">
        <v>99027626</v>
      </c>
      <c r="B541" s="118" t="s">
        <v>304</v>
      </c>
      <c r="C541" s="118" t="s">
        <v>54</v>
      </c>
      <c r="D541" s="118" t="s">
        <v>4814</v>
      </c>
      <c r="E541" s="118" t="s">
        <v>4007</v>
      </c>
      <c r="F541" s="118" t="s">
        <v>4057</v>
      </c>
      <c r="G541" s="118" t="s">
        <v>897</v>
      </c>
      <c r="H541" s="119" t="s">
        <v>5251</v>
      </c>
      <c r="L541" s="120">
        <v>1</v>
      </c>
      <c r="M541" s="120">
        <v>1</v>
      </c>
      <c r="N541" s="120">
        <v>0</v>
      </c>
      <c r="O541" s="117">
        <v>137242</v>
      </c>
      <c r="P541" s="118" t="s">
        <v>4742</v>
      </c>
      <c r="R541" s="118" t="s">
        <v>3946</v>
      </c>
      <c r="S541" s="120">
        <v>0</v>
      </c>
      <c r="W541" s="118" t="s">
        <v>3946</v>
      </c>
      <c r="X541" s="120">
        <v>0</v>
      </c>
      <c r="Z541" s="120">
        <v>0</v>
      </c>
      <c r="AB541" s="118" t="s">
        <v>5996</v>
      </c>
      <c r="AC541" s="118" t="s">
        <v>5997</v>
      </c>
      <c r="AD541" s="118" t="s">
        <v>5998</v>
      </c>
      <c r="AE541" s="120">
        <v>0</v>
      </c>
      <c r="AG541" s="120">
        <v>0</v>
      </c>
      <c r="AI541" s="120">
        <v>0</v>
      </c>
      <c r="AK541" s="120">
        <v>1</v>
      </c>
      <c r="AL541" s="118" t="s">
        <v>3928</v>
      </c>
      <c r="AM541" s="118" t="s">
        <v>4034</v>
      </c>
      <c r="AO541" t="str">
        <f t="shared" si="16"/>
        <v>Herr</v>
      </c>
      <c r="AP541" s="101" t="str">
        <f t="shared" si="17"/>
        <v xml:space="preserve"> </v>
      </c>
    </row>
    <row r="542" spans="1:42" ht="15" x14ac:dyDescent="0.2">
      <c r="A542" s="117">
        <v>99027627</v>
      </c>
      <c r="B542" s="118" t="s">
        <v>374</v>
      </c>
      <c r="C542" s="118" t="s">
        <v>73</v>
      </c>
      <c r="D542" s="118" t="s">
        <v>4210</v>
      </c>
      <c r="E542" s="118" t="s">
        <v>4277</v>
      </c>
      <c r="F542" s="118" t="s">
        <v>4100</v>
      </c>
      <c r="G542" s="118" t="s">
        <v>1390</v>
      </c>
      <c r="H542" s="119" t="s">
        <v>5252</v>
      </c>
      <c r="L542" s="120">
        <v>1</v>
      </c>
      <c r="M542" s="120">
        <v>1</v>
      </c>
      <c r="N542" s="120">
        <v>0</v>
      </c>
      <c r="O542" s="117">
        <v>177471</v>
      </c>
      <c r="P542" s="118" t="s">
        <v>4097</v>
      </c>
      <c r="R542" s="118" t="s">
        <v>3946</v>
      </c>
      <c r="S542" s="120">
        <v>0</v>
      </c>
      <c r="W542" s="118" t="s">
        <v>3946</v>
      </c>
      <c r="X542" s="120">
        <v>0</v>
      </c>
      <c r="Z542" s="120">
        <v>0</v>
      </c>
      <c r="AB542" s="118" t="s">
        <v>5996</v>
      </c>
      <c r="AC542" s="118" t="s">
        <v>5997</v>
      </c>
      <c r="AD542" s="118" t="s">
        <v>5998</v>
      </c>
      <c r="AE542" s="120">
        <v>0</v>
      </c>
      <c r="AG542" s="120">
        <v>0</v>
      </c>
      <c r="AI542" s="120">
        <v>0</v>
      </c>
      <c r="AK542" s="120">
        <v>1</v>
      </c>
      <c r="AL542" s="118" t="s">
        <v>4015</v>
      </c>
      <c r="AM542" s="118" t="s">
        <v>4096</v>
      </c>
      <c r="AN542" s="118" t="s">
        <v>6037</v>
      </c>
      <c r="AO542" t="str">
        <f t="shared" si="16"/>
        <v>Herr</v>
      </c>
      <c r="AP542" s="101" t="str">
        <f t="shared" si="17"/>
        <v xml:space="preserve"> </v>
      </c>
    </row>
    <row r="543" spans="1:42" ht="15" x14ac:dyDescent="0.2">
      <c r="A543" s="117">
        <v>99027628</v>
      </c>
      <c r="B543" s="118" t="s">
        <v>374</v>
      </c>
      <c r="C543" s="118" t="s">
        <v>55</v>
      </c>
      <c r="D543" s="118" t="s">
        <v>5254</v>
      </c>
      <c r="E543" s="118" t="s">
        <v>4069</v>
      </c>
      <c r="F543" s="118" t="s">
        <v>1802</v>
      </c>
      <c r="G543" s="118" t="s">
        <v>1396</v>
      </c>
      <c r="H543" s="119" t="s">
        <v>5253</v>
      </c>
      <c r="L543" s="120">
        <v>1</v>
      </c>
      <c r="M543" s="120">
        <v>1</v>
      </c>
      <c r="N543" s="120">
        <v>0</v>
      </c>
      <c r="O543" s="117">
        <v>112498</v>
      </c>
      <c r="P543" s="118" t="s">
        <v>4248</v>
      </c>
      <c r="R543" s="118" t="s">
        <v>3920</v>
      </c>
      <c r="S543" s="120">
        <v>0</v>
      </c>
      <c r="W543" s="118" t="s">
        <v>3920</v>
      </c>
      <c r="X543" s="120">
        <v>0</v>
      </c>
      <c r="Z543" s="120">
        <v>0</v>
      </c>
      <c r="AB543" s="118" t="s">
        <v>5996</v>
      </c>
      <c r="AC543" s="118" t="s">
        <v>5997</v>
      </c>
      <c r="AD543" s="118" t="s">
        <v>5998</v>
      </c>
      <c r="AE543" s="120">
        <v>0</v>
      </c>
      <c r="AG543" s="120">
        <v>0</v>
      </c>
      <c r="AI543" s="120">
        <v>0</v>
      </c>
      <c r="AK543" s="120">
        <v>0</v>
      </c>
      <c r="AM543" s="118" t="s">
        <v>4024</v>
      </c>
      <c r="AO543" t="str">
        <f t="shared" si="16"/>
        <v>Herr</v>
      </c>
      <c r="AP543" s="101" t="str">
        <f t="shared" si="17"/>
        <v xml:space="preserve"> </v>
      </c>
    </row>
    <row r="544" spans="1:42" ht="15" x14ac:dyDescent="0.2">
      <c r="A544" s="117">
        <v>99027629</v>
      </c>
      <c r="B544" s="118" t="s">
        <v>1475</v>
      </c>
      <c r="C544" s="118" t="s">
        <v>99</v>
      </c>
      <c r="D544" s="118" t="s">
        <v>5257</v>
      </c>
      <c r="E544" s="118" t="s">
        <v>4126</v>
      </c>
      <c r="F544" s="118" t="s">
        <v>4419</v>
      </c>
      <c r="G544" s="118" t="s">
        <v>1</v>
      </c>
      <c r="H544" s="119" t="s">
        <v>5256</v>
      </c>
      <c r="K544" s="118" t="s">
        <v>3726</v>
      </c>
      <c r="L544" s="120">
        <v>1</v>
      </c>
      <c r="M544" s="120">
        <v>1</v>
      </c>
      <c r="N544" s="120">
        <v>0</v>
      </c>
      <c r="O544" s="117">
        <v>458830</v>
      </c>
      <c r="P544" s="118" t="s">
        <v>5255</v>
      </c>
      <c r="R544" s="118" t="s">
        <v>3945</v>
      </c>
      <c r="S544" s="120">
        <v>0</v>
      </c>
      <c r="W544" s="118" t="s">
        <v>3945</v>
      </c>
      <c r="X544" s="120">
        <v>0</v>
      </c>
      <c r="Z544" s="120">
        <v>0</v>
      </c>
      <c r="AB544" s="118" t="s">
        <v>5996</v>
      </c>
      <c r="AC544" s="118" t="s">
        <v>5997</v>
      </c>
      <c r="AD544" s="118" t="s">
        <v>5998</v>
      </c>
      <c r="AE544" s="120">
        <v>0</v>
      </c>
      <c r="AG544" s="120">
        <v>0</v>
      </c>
      <c r="AI544" s="120">
        <v>0</v>
      </c>
      <c r="AK544" s="120">
        <v>0</v>
      </c>
      <c r="AM544" s="118" t="s">
        <v>4077</v>
      </c>
      <c r="AO544" t="str">
        <f t="shared" si="16"/>
        <v>Herr</v>
      </c>
      <c r="AP544" s="101" t="str">
        <f t="shared" si="17"/>
        <v xml:space="preserve"> </v>
      </c>
    </row>
    <row r="545" spans="1:42" ht="15" x14ac:dyDescent="0.2">
      <c r="A545" s="117">
        <v>99027630</v>
      </c>
      <c r="B545" s="118" t="s">
        <v>917</v>
      </c>
      <c r="C545" s="118" t="s">
        <v>55</v>
      </c>
      <c r="D545" s="118" t="s">
        <v>518</v>
      </c>
      <c r="E545" s="118" t="s">
        <v>4061</v>
      </c>
      <c r="F545" s="118" t="s">
        <v>4064</v>
      </c>
      <c r="G545" s="118" t="s">
        <v>900</v>
      </c>
      <c r="H545" s="119" t="s">
        <v>5258</v>
      </c>
      <c r="K545" s="118" t="s">
        <v>3388</v>
      </c>
      <c r="L545" s="120">
        <v>1</v>
      </c>
      <c r="M545" s="120">
        <v>1</v>
      </c>
      <c r="N545" s="120">
        <v>0</v>
      </c>
      <c r="O545" s="117">
        <v>103774</v>
      </c>
      <c r="P545" s="118" t="s">
        <v>4028</v>
      </c>
      <c r="R545" s="118" t="s">
        <v>3939</v>
      </c>
      <c r="S545" s="120">
        <v>0</v>
      </c>
      <c r="W545" s="118" t="s">
        <v>3939</v>
      </c>
      <c r="X545" s="120">
        <v>0</v>
      </c>
      <c r="Z545" s="120">
        <v>0</v>
      </c>
      <c r="AB545" s="118" t="s">
        <v>5996</v>
      </c>
      <c r="AC545" s="118" t="s">
        <v>5997</v>
      </c>
      <c r="AD545" s="118" t="s">
        <v>5998</v>
      </c>
      <c r="AE545" s="120">
        <v>0</v>
      </c>
      <c r="AG545" s="120">
        <v>0</v>
      </c>
      <c r="AI545" s="120">
        <v>0</v>
      </c>
      <c r="AK545" s="120">
        <v>0</v>
      </c>
      <c r="AM545" s="118" t="s">
        <v>4024</v>
      </c>
      <c r="AO545" t="str">
        <f t="shared" si="16"/>
        <v>Herr</v>
      </c>
      <c r="AP545" s="101" t="str">
        <f t="shared" si="17"/>
        <v xml:space="preserve"> </v>
      </c>
    </row>
    <row r="546" spans="1:42" ht="15" x14ac:dyDescent="0.2">
      <c r="A546" s="117">
        <v>99027631</v>
      </c>
      <c r="B546" s="118" t="s">
        <v>1239</v>
      </c>
      <c r="C546" s="118" t="s">
        <v>1018</v>
      </c>
      <c r="D546" s="118" t="s">
        <v>5260</v>
      </c>
      <c r="E546" s="118" t="s">
        <v>4750</v>
      </c>
      <c r="F546" s="118" t="s">
        <v>1787</v>
      </c>
      <c r="G546" s="118" t="s">
        <v>1400</v>
      </c>
      <c r="H546" s="119" t="s">
        <v>5259</v>
      </c>
      <c r="L546" s="120">
        <v>1</v>
      </c>
      <c r="M546" s="120">
        <v>1</v>
      </c>
      <c r="N546" s="120">
        <v>0</v>
      </c>
      <c r="O546" s="117">
        <v>101109</v>
      </c>
      <c r="R546" s="118" t="s">
        <v>3943</v>
      </c>
      <c r="S546" s="120">
        <v>0</v>
      </c>
      <c r="T546" s="118" t="s">
        <v>4181</v>
      </c>
      <c r="W546" s="118" t="s">
        <v>3943</v>
      </c>
      <c r="X546" s="120">
        <v>0</v>
      </c>
      <c r="Z546" s="120">
        <v>0</v>
      </c>
      <c r="AB546" s="118" t="s">
        <v>5996</v>
      </c>
      <c r="AC546" s="118" t="s">
        <v>5997</v>
      </c>
      <c r="AD546" s="118" t="s">
        <v>5998</v>
      </c>
      <c r="AE546" s="120">
        <v>0</v>
      </c>
      <c r="AG546" s="120">
        <v>1</v>
      </c>
      <c r="AH546" s="118" t="s">
        <v>3920</v>
      </c>
      <c r="AI546" s="120">
        <v>0</v>
      </c>
      <c r="AK546" s="120">
        <v>0</v>
      </c>
      <c r="AM546" s="118" t="s">
        <v>4089</v>
      </c>
      <c r="AN546" s="118" t="s">
        <v>940</v>
      </c>
      <c r="AO546" t="str">
        <f t="shared" si="16"/>
        <v>Herr</v>
      </c>
      <c r="AP546" s="101" t="str">
        <f t="shared" si="17"/>
        <v xml:space="preserve"> </v>
      </c>
    </row>
    <row r="547" spans="1:42" ht="15" x14ac:dyDescent="0.2">
      <c r="A547" s="117">
        <v>99027632</v>
      </c>
      <c r="B547" s="118" t="s">
        <v>1488</v>
      </c>
      <c r="C547" s="118" t="s">
        <v>178</v>
      </c>
      <c r="D547" s="118" t="s">
        <v>5262</v>
      </c>
      <c r="E547" s="118" t="s">
        <v>3994</v>
      </c>
      <c r="F547" s="118" t="s">
        <v>4502</v>
      </c>
      <c r="G547" s="118" t="s">
        <v>1490</v>
      </c>
      <c r="H547" s="119" t="s">
        <v>5261</v>
      </c>
      <c r="K547" s="118" t="s">
        <v>3423</v>
      </c>
      <c r="L547" s="120">
        <v>1</v>
      </c>
      <c r="M547" s="120">
        <v>1</v>
      </c>
      <c r="N547" s="120">
        <v>0</v>
      </c>
      <c r="O547" s="117">
        <v>108334</v>
      </c>
      <c r="P547" s="118" t="s">
        <v>4620</v>
      </c>
      <c r="R547" s="118" t="s">
        <v>3945</v>
      </c>
      <c r="S547" s="120">
        <v>0</v>
      </c>
      <c r="W547" s="118" t="s">
        <v>3945</v>
      </c>
      <c r="X547" s="120">
        <v>0</v>
      </c>
      <c r="Z547" s="120">
        <v>0</v>
      </c>
      <c r="AB547" s="118" t="s">
        <v>5996</v>
      </c>
      <c r="AC547" s="118" t="s">
        <v>5997</v>
      </c>
      <c r="AD547" s="118" t="s">
        <v>5998</v>
      </c>
      <c r="AE547" s="120">
        <v>0</v>
      </c>
      <c r="AG547" s="120">
        <v>0</v>
      </c>
      <c r="AI547" s="120">
        <v>0</v>
      </c>
      <c r="AK547" s="120">
        <v>0</v>
      </c>
      <c r="AM547" s="118" t="s">
        <v>4168</v>
      </c>
      <c r="AO547" t="str">
        <f t="shared" si="16"/>
        <v>Herr</v>
      </c>
      <c r="AP547" s="101" t="str">
        <f t="shared" si="17"/>
        <v xml:space="preserve"> </v>
      </c>
    </row>
    <row r="548" spans="1:42" ht="15" x14ac:dyDescent="0.2">
      <c r="A548" s="117">
        <v>99027633</v>
      </c>
      <c r="B548" s="118" t="s">
        <v>1240</v>
      </c>
      <c r="C548" s="118" t="s">
        <v>1018</v>
      </c>
      <c r="D548" s="118" t="s">
        <v>5264</v>
      </c>
      <c r="E548" s="118" t="s">
        <v>4277</v>
      </c>
      <c r="F548" s="118" t="s">
        <v>4057</v>
      </c>
      <c r="G548" s="118" t="s">
        <v>897</v>
      </c>
      <c r="H548" s="119" t="s">
        <v>5263</v>
      </c>
      <c r="L548" s="120">
        <v>1</v>
      </c>
      <c r="M548" s="120">
        <v>1</v>
      </c>
      <c r="N548" s="120">
        <v>0</v>
      </c>
      <c r="O548" s="117">
        <v>152537</v>
      </c>
      <c r="P548" s="118" t="s">
        <v>4054</v>
      </c>
      <c r="R548" s="118" t="s">
        <v>3937</v>
      </c>
      <c r="S548" s="120">
        <v>0</v>
      </c>
      <c r="W548" s="118" t="s">
        <v>3937</v>
      </c>
      <c r="X548" s="120">
        <v>0</v>
      </c>
      <c r="Z548" s="120">
        <v>0</v>
      </c>
      <c r="AB548" s="118" t="s">
        <v>5996</v>
      </c>
      <c r="AC548" s="118" t="s">
        <v>5997</v>
      </c>
      <c r="AD548" s="118" t="s">
        <v>5998</v>
      </c>
      <c r="AE548" s="120">
        <v>0</v>
      </c>
      <c r="AG548" s="120">
        <v>0</v>
      </c>
      <c r="AI548" s="120">
        <v>0</v>
      </c>
      <c r="AK548" s="120">
        <v>1</v>
      </c>
      <c r="AL548" s="118" t="s">
        <v>3935</v>
      </c>
      <c r="AM548" s="118" t="s">
        <v>4034</v>
      </c>
      <c r="AO548" t="str">
        <f t="shared" si="16"/>
        <v>Herr</v>
      </c>
      <c r="AP548" s="101" t="str">
        <f t="shared" si="17"/>
        <v xml:space="preserve"> </v>
      </c>
    </row>
    <row r="549" spans="1:42" ht="15" x14ac:dyDescent="0.2">
      <c r="A549" s="117">
        <v>99027634</v>
      </c>
      <c r="B549" s="118" t="s">
        <v>1240</v>
      </c>
      <c r="C549" s="118" t="s">
        <v>62</v>
      </c>
      <c r="D549" s="118" t="s">
        <v>4783</v>
      </c>
      <c r="E549" s="118" t="s">
        <v>4072</v>
      </c>
      <c r="F549" s="118" t="s">
        <v>4064</v>
      </c>
      <c r="G549" s="118" t="s">
        <v>900</v>
      </c>
      <c r="H549" s="119" t="s">
        <v>5265</v>
      </c>
      <c r="I549" s="118" t="s">
        <v>6117</v>
      </c>
      <c r="J549" s="118" t="s">
        <v>6118</v>
      </c>
      <c r="K549" s="118" t="s">
        <v>3253</v>
      </c>
      <c r="L549" s="120">
        <v>1</v>
      </c>
      <c r="M549" s="120">
        <v>1</v>
      </c>
      <c r="N549" s="120">
        <v>0</v>
      </c>
      <c r="O549" s="117">
        <v>103776</v>
      </c>
      <c r="P549" s="118" t="s">
        <v>4028</v>
      </c>
      <c r="Q549" s="118" t="s">
        <v>6009</v>
      </c>
      <c r="R549" s="118" t="s">
        <v>3922</v>
      </c>
      <c r="S549" s="120">
        <v>0</v>
      </c>
      <c r="W549" s="118" t="s">
        <v>3922</v>
      </c>
      <c r="X549" s="120">
        <v>0</v>
      </c>
      <c r="Z549" s="120">
        <v>0</v>
      </c>
      <c r="AB549" s="118" t="s">
        <v>5996</v>
      </c>
      <c r="AC549" s="118" t="s">
        <v>5997</v>
      </c>
      <c r="AD549" s="118" t="s">
        <v>5998</v>
      </c>
      <c r="AE549" s="120">
        <v>0</v>
      </c>
      <c r="AG549" s="120">
        <v>0</v>
      </c>
      <c r="AI549" s="120">
        <v>0</v>
      </c>
      <c r="AK549" s="120">
        <v>1</v>
      </c>
      <c r="AL549" s="118" t="s">
        <v>3922</v>
      </c>
      <c r="AM549" s="118" t="s">
        <v>4024</v>
      </c>
      <c r="AN549" s="118" t="s">
        <v>216</v>
      </c>
      <c r="AO549" t="str">
        <f t="shared" si="16"/>
        <v>Herr</v>
      </c>
      <c r="AP549" s="101" t="str">
        <f t="shared" si="17"/>
        <v xml:space="preserve"> </v>
      </c>
    </row>
    <row r="550" spans="1:42" ht="15" x14ac:dyDescent="0.2">
      <c r="A550" s="117">
        <v>99027635</v>
      </c>
      <c r="B550" s="118" t="s">
        <v>1240</v>
      </c>
      <c r="C550" s="118" t="s">
        <v>104</v>
      </c>
      <c r="D550" s="118" t="s">
        <v>5267</v>
      </c>
      <c r="E550" s="118" t="s">
        <v>4470</v>
      </c>
      <c r="F550" s="118" t="s">
        <v>1778</v>
      </c>
      <c r="G550" s="118" t="s">
        <v>1378</v>
      </c>
      <c r="H550" s="119" t="s">
        <v>5266</v>
      </c>
      <c r="K550" s="118" t="s">
        <v>3503</v>
      </c>
      <c r="L550" s="120">
        <v>1</v>
      </c>
      <c r="M550" s="120">
        <v>1</v>
      </c>
      <c r="N550" s="120">
        <v>0</v>
      </c>
      <c r="O550" s="117">
        <v>140333</v>
      </c>
      <c r="P550" s="118" t="s">
        <v>4025</v>
      </c>
      <c r="Q550" s="118" t="s">
        <v>6000</v>
      </c>
      <c r="R550" s="118" t="s">
        <v>3929</v>
      </c>
      <c r="S550" s="120">
        <v>0</v>
      </c>
      <c r="W550" s="118" t="s">
        <v>3929</v>
      </c>
      <c r="X550" s="120">
        <v>0</v>
      </c>
      <c r="Z550" s="120">
        <v>0</v>
      </c>
      <c r="AB550" s="118" t="s">
        <v>5996</v>
      </c>
      <c r="AC550" s="118" t="s">
        <v>5997</v>
      </c>
      <c r="AD550" s="118" t="s">
        <v>5998</v>
      </c>
      <c r="AE550" s="120">
        <v>0</v>
      </c>
      <c r="AG550" s="120">
        <v>0</v>
      </c>
      <c r="AI550" s="120">
        <v>0</v>
      </c>
      <c r="AK550" s="120">
        <v>1</v>
      </c>
      <c r="AL550" s="118" t="s">
        <v>3919</v>
      </c>
      <c r="AM550" s="118" t="s">
        <v>4024</v>
      </c>
      <c r="AO550" t="str">
        <f t="shared" si="16"/>
        <v>Herr</v>
      </c>
      <c r="AP550" s="101" t="str">
        <f t="shared" si="17"/>
        <v xml:space="preserve"> </v>
      </c>
    </row>
    <row r="551" spans="1:42" ht="15" x14ac:dyDescent="0.2">
      <c r="A551" s="117">
        <v>99027636</v>
      </c>
      <c r="B551" s="118" t="s">
        <v>1673</v>
      </c>
      <c r="C551" s="118" t="s">
        <v>1674</v>
      </c>
      <c r="D551" s="118" t="s">
        <v>4783</v>
      </c>
      <c r="E551" s="118" t="s">
        <v>4072</v>
      </c>
      <c r="F551" s="118" t="s">
        <v>4064</v>
      </c>
      <c r="G551" s="118" t="s">
        <v>900</v>
      </c>
      <c r="H551" s="119" t="s">
        <v>5268</v>
      </c>
      <c r="K551" s="118" t="s">
        <v>3389</v>
      </c>
      <c r="L551" s="120">
        <v>1</v>
      </c>
      <c r="M551" s="120">
        <v>1</v>
      </c>
      <c r="N551" s="120">
        <v>0</v>
      </c>
      <c r="O551" s="117">
        <v>103778</v>
      </c>
      <c r="P551" s="118" t="s">
        <v>4028</v>
      </c>
      <c r="R551" s="118" t="s">
        <v>3929</v>
      </c>
      <c r="S551" s="120">
        <v>0</v>
      </c>
      <c r="W551" s="118" t="s">
        <v>3929</v>
      </c>
      <c r="X551" s="120">
        <v>0</v>
      </c>
      <c r="Z551" s="120">
        <v>0</v>
      </c>
      <c r="AB551" s="118" t="s">
        <v>6012</v>
      </c>
      <c r="AC551" s="118" t="s">
        <v>5997</v>
      </c>
      <c r="AD551" s="118" t="s">
        <v>5998</v>
      </c>
      <c r="AE551" s="120">
        <v>0</v>
      </c>
      <c r="AG551" s="120">
        <v>0</v>
      </c>
      <c r="AI551" s="120">
        <v>0</v>
      </c>
      <c r="AK551" s="120">
        <v>1</v>
      </c>
      <c r="AL551" s="118" t="s">
        <v>4065</v>
      </c>
      <c r="AM551" s="118" t="s">
        <v>4024</v>
      </c>
      <c r="AO551" t="str">
        <f t="shared" si="16"/>
        <v>Frau</v>
      </c>
      <c r="AP551" s="101" t="str">
        <f t="shared" si="17"/>
        <v xml:space="preserve"> </v>
      </c>
    </row>
    <row r="552" spans="1:42" ht="15" x14ac:dyDescent="0.2">
      <c r="A552" s="117">
        <v>99027637</v>
      </c>
      <c r="B552" s="118" t="s">
        <v>1241</v>
      </c>
      <c r="C552" s="118" t="s">
        <v>72</v>
      </c>
      <c r="D552" s="118" t="s">
        <v>4132</v>
      </c>
      <c r="E552" s="118" t="s">
        <v>4069</v>
      </c>
      <c r="F552" s="118" t="s">
        <v>4502</v>
      </c>
      <c r="G552" s="118" t="s">
        <v>23</v>
      </c>
      <c r="H552" s="119" t="s">
        <v>4968</v>
      </c>
      <c r="L552" s="120">
        <v>1</v>
      </c>
      <c r="M552" s="120">
        <v>1</v>
      </c>
      <c r="N552" s="120">
        <v>0</v>
      </c>
      <c r="O552" s="117">
        <v>104309</v>
      </c>
      <c r="P552" s="118" t="s">
        <v>4617</v>
      </c>
      <c r="R552" s="118" t="s">
        <v>3929</v>
      </c>
      <c r="S552" s="120">
        <v>0</v>
      </c>
      <c r="W552" s="118" t="s">
        <v>3929</v>
      </c>
      <c r="X552" s="120">
        <v>0</v>
      </c>
      <c r="Z552" s="120">
        <v>0</v>
      </c>
      <c r="AB552" s="118" t="s">
        <v>5996</v>
      </c>
      <c r="AC552" s="118" t="s">
        <v>5997</v>
      </c>
      <c r="AD552" s="118" t="s">
        <v>5998</v>
      </c>
      <c r="AE552" s="120">
        <v>0</v>
      </c>
      <c r="AG552" s="120">
        <v>0</v>
      </c>
      <c r="AI552" s="120">
        <v>0</v>
      </c>
      <c r="AK552" s="120">
        <v>1</v>
      </c>
      <c r="AL552" s="118" t="s">
        <v>4180</v>
      </c>
      <c r="AM552" s="118" t="s">
        <v>3997</v>
      </c>
      <c r="AO552" t="str">
        <f t="shared" si="16"/>
        <v>Herr</v>
      </c>
      <c r="AP552" s="101" t="str">
        <f t="shared" si="17"/>
        <v xml:space="preserve"> </v>
      </c>
    </row>
    <row r="553" spans="1:42" ht="15" x14ac:dyDescent="0.2">
      <c r="A553" s="117">
        <v>99027638</v>
      </c>
      <c r="B553" s="118" t="s">
        <v>1241</v>
      </c>
      <c r="C553" s="118" t="s">
        <v>116</v>
      </c>
      <c r="D553" s="118" t="s">
        <v>5270</v>
      </c>
      <c r="E553" s="118" t="s">
        <v>5271</v>
      </c>
      <c r="F553" s="118" t="s">
        <v>1789</v>
      </c>
      <c r="G553" s="118" t="s">
        <v>21</v>
      </c>
      <c r="H553" s="119" t="s">
        <v>5269</v>
      </c>
      <c r="L553" s="120">
        <v>1</v>
      </c>
      <c r="M553" s="120">
        <v>1</v>
      </c>
      <c r="N553" s="120">
        <v>0</v>
      </c>
      <c r="O553" s="117">
        <v>144879</v>
      </c>
      <c r="P553" s="118" t="s">
        <v>4160</v>
      </c>
      <c r="R553" s="118" t="s">
        <v>3931</v>
      </c>
      <c r="S553" s="120">
        <v>0</v>
      </c>
      <c r="W553" s="118" t="s">
        <v>3931</v>
      </c>
      <c r="X553" s="120">
        <v>0</v>
      </c>
      <c r="Z553" s="120">
        <v>0</v>
      </c>
      <c r="AB553" s="118" t="s">
        <v>5996</v>
      </c>
      <c r="AC553" s="118" t="s">
        <v>5997</v>
      </c>
      <c r="AD553" s="118" t="s">
        <v>5998</v>
      </c>
      <c r="AE553" s="120">
        <v>0</v>
      </c>
      <c r="AG553" s="120">
        <v>0</v>
      </c>
      <c r="AI553" s="120">
        <v>0</v>
      </c>
      <c r="AK553" s="120">
        <v>1</v>
      </c>
      <c r="AL553" s="118" t="s">
        <v>3931</v>
      </c>
      <c r="AM553" s="118" t="s">
        <v>4129</v>
      </c>
      <c r="AO553" t="str">
        <f t="shared" si="16"/>
        <v>Herr</v>
      </c>
      <c r="AP553" s="101" t="str">
        <f t="shared" si="17"/>
        <v xml:space="preserve"> </v>
      </c>
    </row>
    <row r="554" spans="1:42" ht="15" x14ac:dyDescent="0.2">
      <c r="A554" s="117">
        <v>99027639</v>
      </c>
      <c r="B554" s="118" t="s">
        <v>1241</v>
      </c>
      <c r="C554" s="118" t="s">
        <v>54</v>
      </c>
      <c r="D554" s="118" t="s">
        <v>5273</v>
      </c>
      <c r="E554" s="118" t="s">
        <v>4133</v>
      </c>
      <c r="F554" s="118" t="s">
        <v>4267</v>
      </c>
      <c r="G554" s="118" t="s">
        <v>915</v>
      </c>
      <c r="H554" s="119" t="s">
        <v>5272</v>
      </c>
      <c r="L554" s="120">
        <v>1</v>
      </c>
      <c r="M554" s="120">
        <v>1</v>
      </c>
      <c r="N554" s="120">
        <v>0</v>
      </c>
      <c r="O554" s="117">
        <v>101388</v>
      </c>
      <c r="P554" s="118" t="s">
        <v>4340</v>
      </c>
      <c r="R554" s="118" t="s">
        <v>3919</v>
      </c>
      <c r="S554" s="120">
        <v>0</v>
      </c>
      <c r="W554" s="118" t="s">
        <v>3919</v>
      </c>
      <c r="X554" s="120">
        <v>0</v>
      </c>
      <c r="Z554" s="120">
        <v>0</v>
      </c>
      <c r="AB554" s="118" t="s">
        <v>5996</v>
      </c>
      <c r="AC554" s="118" t="s">
        <v>5997</v>
      </c>
      <c r="AD554" s="118" t="s">
        <v>5998</v>
      </c>
      <c r="AE554" s="120">
        <v>0</v>
      </c>
      <c r="AG554" s="120">
        <v>0</v>
      </c>
      <c r="AI554" s="120">
        <v>0</v>
      </c>
      <c r="AK554" s="120">
        <v>0</v>
      </c>
      <c r="AM554" s="118" t="s">
        <v>4024</v>
      </c>
      <c r="AO554" t="str">
        <f t="shared" si="16"/>
        <v>Herr</v>
      </c>
      <c r="AP554" s="101" t="str">
        <f t="shared" si="17"/>
        <v xml:space="preserve"> </v>
      </c>
    </row>
    <row r="555" spans="1:42" ht="15" x14ac:dyDescent="0.2">
      <c r="A555" s="117">
        <v>99027640</v>
      </c>
      <c r="B555" s="118" t="s">
        <v>1241</v>
      </c>
      <c r="C555" s="118" t="s">
        <v>104</v>
      </c>
      <c r="D555" s="118" t="s">
        <v>3242</v>
      </c>
      <c r="F555" s="118" t="s">
        <v>4588</v>
      </c>
      <c r="G555" s="118" t="s">
        <v>24</v>
      </c>
      <c r="H555" s="119" t="s">
        <v>5274</v>
      </c>
      <c r="K555" s="118" t="s">
        <v>3802</v>
      </c>
      <c r="L555" s="120">
        <v>1</v>
      </c>
      <c r="M555" s="120">
        <v>1</v>
      </c>
      <c r="N555" s="120">
        <v>0</v>
      </c>
      <c r="O555" s="117">
        <v>195425</v>
      </c>
      <c r="R555" s="118" t="s">
        <v>3917</v>
      </c>
      <c r="S555" s="120">
        <v>0</v>
      </c>
      <c r="T555" s="118" t="s">
        <v>4017</v>
      </c>
      <c r="W555" s="118" t="s">
        <v>3917</v>
      </c>
      <c r="X555" s="120">
        <v>0</v>
      </c>
      <c r="Z555" s="120">
        <v>0</v>
      </c>
      <c r="AB555" s="118" t="s">
        <v>5996</v>
      </c>
      <c r="AC555" s="118" t="s">
        <v>5997</v>
      </c>
      <c r="AD555" s="118" t="s">
        <v>5998</v>
      </c>
      <c r="AE555" s="120">
        <v>0</v>
      </c>
      <c r="AG555" s="120">
        <v>0</v>
      </c>
      <c r="AI555" s="120">
        <v>0</v>
      </c>
      <c r="AK555" s="120">
        <v>0</v>
      </c>
      <c r="AM555" s="118" t="s">
        <v>4024</v>
      </c>
      <c r="AO555" t="str">
        <f t="shared" si="16"/>
        <v>Herr</v>
      </c>
      <c r="AP555" s="101" t="str">
        <f t="shared" si="17"/>
        <v xml:space="preserve"> </v>
      </c>
    </row>
    <row r="556" spans="1:42" ht="15" x14ac:dyDescent="0.2">
      <c r="A556" s="117">
        <v>99027641</v>
      </c>
      <c r="B556" s="118" t="s">
        <v>1241</v>
      </c>
      <c r="C556" s="118" t="s">
        <v>55</v>
      </c>
      <c r="D556" s="118" t="s">
        <v>5276</v>
      </c>
      <c r="E556" s="118" t="s">
        <v>4084</v>
      </c>
      <c r="F556" s="118" t="s">
        <v>4262</v>
      </c>
      <c r="G556" s="118" t="s">
        <v>1400</v>
      </c>
      <c r="H556" s="119" t="s">
        <v>5275</v>
      </c>
      <c r="L556" s="120">
        <v>1</v>
      </c>
      <c r="M556" s="120">
        <v>1</v>
      </c>
      <c r="N556" s="120">
        <v>0</v>
      </c>
      <c r="O556" s="117">
        <v>165495</v>
      </c>
      <c r="P556" s="118" t="s">
        <v>4609</v>
      </c>
      <c r="R556" s="118" t="s">
        <v>3934</v>
      </c>
      <c r="S556" s="120">
        <v>0</v>
      </c>
      <c r="W556" s="118" t="s">
        <v>3934</v>
      </c>
      <c r="X556" s="120">
        <v>0</v>
      </c>
      <c r="Z556" s="120">
        <v>0</v>
      </c>
      <c r="AB556" s="118" t="s">
        <v>5996</v>
      </c>
      <c r="AC556" s="118" t="s">
        <v>5997</v>
      </c>
      <c r="AD556" s="118" t="s">
        <v>5998</v>
      </c>
      <c r="AE556" s="120">
        <v>0</v>
      </c>
      <c r="AG556" s="120">
        <v>0</v>
      </c>
      <c r="AI556" s="120">
        <v>0</v>
      </c>
      <c r="AK556" s="120">
        <v>1</v>
      </c>
      <c r="AL556" s="118" t="s">
        <v>4768</v>
      </c>
      <c r="AM556" s="118" t="s">
        <v>4089</v>
      </c>
      <c r="AO556" t="str">
        <f t="shared" si="16"/>
        <v>Herr</v>
      </c>
      <c r="AP556" s="101" t="str">
        <f t="shared" si="17"/>
        <v xml:space="preserve"> </v>
      </c>
    </row>
    <row r="557" spans="1:42" ht="15" x14ac:dyDescent="0.2">
      <c r="A557" s="117">
        <v>99027643</v>
      </c>
      <c r="B557" s="118" t="s">
        <v>1241</v>
      </c>
      <c r="C557" s="118" t="s">
        <v>960</v>
      </c>
      <c r="D557" s="118" t="s">
        <v>5278</v>
      </c>
      <c r="E557" s="118" t="s">
        <v>4937</v>
      </c>
      <c r="F557" s="118" t="s">
        <v>5279</v>
      </c>
      <c r="G557" s="118" t="s">
        <v>1539</v>
      </c>
      <c r="H557" s="119" t="s">
        <v>5277</v>
      </c>
      <c r="K557" s="118" t="s">
        <v>3803</v>
      </c>
      <c r="L557" s="120">
        <v>1</v>
      </c>
      <c r="M557" s="120">
        <v>1</v>
      </c>
      <c r="N557" s="120">
        <v>0</v>
      </c>
      <c r="O557" s="117">
        <v>115264</v>
      </c>
      <c r="P557" s="118" t="s">
        <v>4204</v>
      </c>
      <c r="R557" s="118" t="s">
        <v>3917</v>
      </c>
      <c r="S557" s="120">
        <v>0</v>
      </c>
      <c r="W557" s="118" t="s">
        <v>3917</v>
      </c>
      <c r="X557" s="120">
        <v>0</v>
      </c>
      <c r="Z557" s="120">
        <v>0</v>
      </c>
      <c r="AB557" s="118" t="s">
        <v>5996</v>
      </c>
      <c r="AC557" s="118" t="s">
        <v>5997</v>
      </c>
      <c r="AD557" s="118" t="s">
        <v>5998</v>
      </c>
      <c r="AE557" s="120">
        <v>0</v>
      </c>
      <c r="AG557" s="120">
        <v>0</v>
      </c>
      <c r="AI557" s="120">
        <v>0</v>
      </c>
      <c r="AK557" s="120">
        <v>0</v>
      </c>
      <c r="AM557" s="118" t="s">
        <v>4089</v>
      </c>
      <c r="AO557" t="str">
        <f t="shared" si="16"/>
        <v>Herr</v>
      </c>
      <c r="AP557" s="101" t="str">
        <f t="shared" si="17"/>
        <v xml:space="preserve"> </v>
      </c>
    </row>
    <row r="558" spans="1:42" ht="15" x14ac:dyDescent="0.2">
      <c r="A558" s="117">
        <v>99027674</v>
      </c>
      <c r="B558" s="118" t="s">
        <v>1241</v>
      </c>
      <c r="C558" s="118" t="s">
        <v>102</v>
      </c>
      <c r="D558" s="118" t="s">
        <v>5035</v>
      </c>
      <c r="E558" s="118" t="s">
        <v>4379</v>
      </c>
      <c r="F558" s="118" t="s">
        <v>4329</v>
      </c>
      <c r="G558" s="118" t="s">
        <v>11</v>
      </c>
      <c r="H558" s="119" t="s">
        <v>5280</v>
      </c>
      <c r="L558" s="120">
        <v>1</v>
      </c>
      <c r="M558" s="120">
        <v>1</v>
      </c>
      <c r="N558" s="120">
        <v>0</v>
      </c>
      <c r="O558" s="117">
        <v>171983</v>
      </c>
      <c r="P558" s="118" t="s">
        <v>4327</v>
      </c>
      <c r="R558" s="118" t="s">
        <v>3916</v>
      </c>
      <c r="S558" s="120">
        <v>0</v>
      </c>
      <c r="W558" s="118" t="s">
        <v>3916</v>
      </c>
      <c r="X558" s="120">
        <v>0</v>
      </c>
      <c r="Z558" s="120">
        <v>0</v>
      </c>
      <c r="AB558" s="118" t="s">
        <v>5996</v>
      </c>
      <c r="AC558" s="118" t="s">
        <v>5997</v>
      </c>
      <c r="AD558" s="118" t="s">
        <v>5998</v>
      </c>
      <c r="AE558" s="120">
        <v>0</v>
      </c>
      <c r="AG558" s="120">
        <v>0</v>
      </c>
      <c r="AI558" s="120">
        <v>0</v>
      </c>
      <c r="AK558" s="120">
        <v>0</v>
      </c>
      <c r="AM558" s="118" t="s">
        <v>4077</v>
      </c>
      <c r="AN558" s="118" t="s">
        <v>6202</v>
      </c>
      <c r="AO558" t="str">
        <f t="shared" si="16"/>
        <v>Herr</v>
      </c>
      <c r="AP558" s="101" t="str">
        <f t="shared" si="17"/>
        <v xml:space="preserve"> </v>
      </c>
    </row>
    <row r="559" spans="1:42" ht="15" x14ac:dyDescent="0.2">
      <c r="A559" s="117">
        <v>99027675</v>
      </c>
      <c r="B559" s="118" t="s">
        <v>1241</v>
      </c>
      <c r="C559" s="118" t="s">
        <v>988</v>
      </c>
      <c r="D559" s="118" t="s">
        <v>5013</v>
      </c>
      <c r="E559" s="118" t="s">
        <v>4360</v>
      </c>
      <c r="F559" s="118" t="s">
        <v>4267</v>
      </c>
      <c r="G559" s="118" t="s">
        <v>915</v>
      </c>
      <c r="H559" s="119" t="s">
        <v>5281</v>
      </c>
      <c r="K559" s="118" t="s">
        <v>3804</v>
      </c>
      <c r="L559" s="120">
        <v>1</v>
      </c>
      <c r="M559" s="120">
        <v>1</v>
      </c>
      <c r="N559" s="120">
        <v>0</v>
      </c>
      <c r="O559" s="117">
        <v>175236</v>
      </c>
      <c r="P559" s="118" t="s">
        <v>4028</v>
      </c>
      <c r="R559" s="118" t="s">
        <v>3917</v>
      </c>
      <c r="S559" s="120">
        <v>0</v>
      </c>
      <c r="W559" s="118" t="s">
        <v>3917</v>
      </c>
      <c r="X559" s="120">
        <v>0</v>
      </c>
      <c r="Z559" s="120">
        <v>0</v>
      </c>
      <c r="AB559" s="118" t="s">
        <v>5996</v>
      </c>
      <c r="AC559" s="118" t="s">
        <v>5997</v>
      </c>
      <c r="AD559" s="118" t="s">
        <v>5998</v>
      </c>
      <c r="AE559" s="120">
        <v>0</v>
      </c>
      <c r="AG559" s="120">
        <v>0</v>
      </c>
      <c r="AI559" s="120">
        <v>0</v>
      </c>
      <c r="AK559" s="120">
        <v>0</v>
      </c>
      <c r="AM559" s="118" t="s">
        <v>4024</v>
      </c>
      <c r="AO559" t="str">
        <f t="shared" si="16"/>
        <v>Herr</v>
      </c>
      <c r="AP559" s="101" t="str">
        <f t="shared" si="17"/>
        <v xml:space="preserve"> </v>
      </c>
    </row>
    <row r="560" spans="1:42" ht="15" x14ac:dyDescent="0.2">
      <c r="A560" s="117">
        <v>99027676</v>
      </c>
      <c r="B560" s="118" t="s">
        <v>531</v>
      </c>
      <c r="C560" s="118" t="s">
        <v>960</v>
      </c>
      <c r="D560" s="118" t="s">
        <v>4056</v>
      </c>
      <c r="E560" s="118" t="s">
        <v>4076</v>
      </c>
      <c r="F560" s="118" t="s">
        <v>1806</v>
      </c>
      <c r="G560" s="118" t="s">
        <v>892</v>
      </c>
      <c r="H560" s="119" t="s">
        <v>5282</v>
      </c>
      <c r="K560" s="118" t="s">
        <v>3390</v>
      </c>
      <c r="L560" s="120">
        <v>1</v>
      </c>
      <c r="M560" s="120">
        <v>1</v>
      </c>
      <c r="N560" s="120">
        <v>0</v>
      </c>
      <c r="O560" s="117">
        <v>103801</v>
      </c>
      <c r="P560" s="118" t="s">
        <v>3998</v>
      </c>
      <c r="R560" s="118" t="s">
        <v>3922</v>
      </c>
      <c r="S560" s="120">
        <v>0</v>
      </c>
      <c r="W560" s="118" t="s">
        <v>3922</v>
      </c>
      <c r="X560" s="120">
        <v>0</v>
      </c>
      <c r="Z560" s="120">
        <v>0</v>
      </c>
      <c r="AB560" s="118" t="s">
        <v>5996</v>
      </c>
      <c r="AC560" s="118" t="s">
        <v>5997</v>
      </c>
      <c r="AD560" s="118" t="s">
        <v>5998</v>
      </c>
      <c r="AE560" s="120">
        <v>0</v>
      </c>
      <c r="AG560" s="120">
        <v>0</v>
      </c>
      <c r="AI560" s="120">
        <v>0</v>
      </c>
      <c r="AK560" s="120">
        <v>1</v>
      </c>
      <c r="AL560" s="118" t="s">
        <v>4196</v>
      </c>
      <c r="AM560" s="118" t="s">
        <v>4010</v>
      </c>
      <c r="AO560" t="str">
        <f t="shared" si="16"/>
        <v>Herr</v>
      </c>
      <c r="AP560" s="101" t="str">
        <f t="shared" si="17"/>
        <v xml:space="preserve"> </v>
      </c>
    </row>
    <row r="561" spans="1:42" ht="15" x14ac:dyDescent="0.2">
      <c r="A561" s="117">
        <v>99027708</v>
      </c>
      <c r="B561" s="118" t="s">
        <v>531</v>
      </c>
      <c r="C561" s="118" t="s">
        <v>1920</v>
      </c>
      <c r="D561" s="118" t="s">
        <v>5284</v>
      </c>
      <c r="E561" s="118" t="s">
        <v>4069</v>
      </c>
      <c r="F561" s="118" t="s">
        <v>4605</v>
      </c>
      <c r="G561" s="118" t="s">
        <v>896</v>
      </c>
      <c r="H561" s="119" t="s">
        <v>5283</v>
      </c>
      <c r="K561" s="118" t="s">
        <v>3865</v>
      </c>
      <c r="L561" s="120">
        <v>1</v>
      </c>
      <c r="M561" s="120">
        <v>1</v>
      </c>
      <c r="N561" s="120">
        <v>0</v>
      </c>
      <c r="O561" s="117">
        <v>298869</v>
      </c>
      <c r="P561" s="118" t="s">
        <v>4426</v>
      </c>
      <c r="R561" s="118" t="s">
        <v>3919</v>
      </c>
      <c r="S561" s="120">
        <v>0</v>
      </c>
      <c r="W561" s="118" t="s">
        <v>3919</v>
      </c>
      <c r="X561" s="120">
        <v>0</v>
      </c>
      <c r="Z561" s="120">
        <v>0</v>
      </c>
      <c r="AB561" s="118" t="s">
        <v>6012</v>
      </c>
      <c r="AC561" s="118" t="s">
        <v>5997</v>
      </c>
      <c r="AD561" s="118" t="s">
        <v>5998</v>
      </c>
      <c r="AE561" s="120">
        <v>0</v>
      </c>
      <c r="AG561" s="120">
        <v>0</v>
      </c>
      <c r="AI561" s="120">
        <v>0</v>
      </c>
      <c r="AK561" s="120">
        <v>1</v>
      </c>
      <c r="AL561" s="118" t="s">
        <v>4180</v>
      </c>
      <c r="AM561" s="118" t="s">
        <v>4168</v>
      </c>
      <c r="AO561" t="str">
        <f t="shared" si="16"/>
        <v>Frau</v>
      </c>
      <c r="AP561" s="101" t="str">
        <f t="shared" si="17"/>
        <v xml:space="preserve"> </v>
      </c>
    </row>
    <row r="562" spans="1:42" ht="15" x14ac:dyDescent="0.2">
      <c r="A562" s="117">
        <v>99027709</v>
      </c>
      <c r="B562" s="118" t="s">
        <v>1894</v>
      </c>
      <c r="C562" s="118" t="s">
        <v>94</v>
      </c>
      <c r="D562" s="118" t="s">
        <v>4499</v>
      </c>
      <c r="E562" s="118" t="s">
        <v>4364</v>
      </c>
      <c r="F562" s="118" t="s">
        <v>3169</v>
      </c>
      <c r="G562" s="118" t="s">
        <v>921</v>
      </c>
      <c r="H562" s="119" t="s">
        <v>5285</v>
      </c>
      <c r="K562" s="118" t="s">
        <v>3702</v>
      </c>
      <c r="L562" s="120">
        <v>1</v>
      </c>
      <c r="M562" s="120">
        <v>1</v>
      </c>
      <c r="N562" s="120">
        <v>0</v>
      </c>
      <c r="O562" s="117">
        <v>258965</v>
      </c>
      <c r="P562" s="118" t="s">
        <v>4058</v>
      </c>
      <c r="Q562" s="118" t="s">
        <v>5999</v>
      </c>
      <c r="R562" s="118" t="s">
        <v>3918</v>
      </c>
      <c r="S562" s="120">
        <v>0</v>
      </c>
      <c r="W562" s="118" t="s">
        <v>3918</v>
      </c>
      <c r="X562" s="120">
        <v>0</v>
      </c>
      <c r="Z562" s="120">
        <v>0</v>
      </c>
      <c r="AB562" s="118" t="s">
        <v>5996</v>
      </c>
      <c r="AC562" s="118" t="s">
        <v>5997</v>
      </c>
      <c r="AD562" s="118" t="s">
        <v>5998</v>
      </c>
      <c r="AE562" s="120">
        <v>0</v>
      </c>
      <c r="AG562" s="120">
        <v>0</v>
      </c>
      <c r="AI562" s="120">
        <v>0</v>
      </c>
      <c r="AK562" s="120">
        <v>1</v>
      </c>
      <c r="AL562" s="118" t="s">
        <v>4003</v>
      </c>
      <c r="AM562" s="118" t="s">
        <v>4010</v>
      </c>
      <c r="AO562" t="str">
        <f t="shared" si="16"/>
        <v>Herr</v>
      </c>
      <c r="AP562" s="101" t="str">
        <f t="shared" si="17"/>
        <v xml:space="preserve"> </v>
      </c>
    </row>
    <row r="563" spans="1:42" ht="15" x14ac:dyDescent="0.2">
      <c r="A563" s="117">
        <v>99027710</v>
      </c>
      <c r="B563" s="118" t="s">
        <v>305</v>
      </c>
      <c r="C563" s="118" t="s">
        <v>54</v>
      </c>
      <c r="D563" s="118" t="s">
        <v>5287</v>
      </c>
      <c r="E563" s="118" t="s">
        <v>4250</v>
      </c>
      <c r="F563" s="118" t="s">
        <v>5288</v>
      </c>
      <c r="G563" s="118" t="s">
        <v>44</v>
      </c>
      <c r="H563" s="119" t="s">
        <v>5286</v>
      </c>
      <c r="L563" s="120">
        <v>1</v>
      </c>
      <c r="M563" s="120">
        <v>1</v>
      </c>
      <c r="N563" s="120">
        <v>0</v>
      </c>
      <c r="O563" s="117">
        <v>156095</v>
      </c>
      <c r="R563" s="118" t="s">
        <v>3955</v>
      </c>
      <c r="S563" s="120">
        <v>0</v>
      </c>
      <c r="W563" s="118" t="s">
        <v>3955</v>
      </c>
      <c r="X563" s="120">
        <v>0</v>
      </c>
      <c r="Z563" s="120">
        <v>0</v>
      </c>
      <c r="AB563" s="118" t="s">
        <v>5996</v>
      </c>
      <c r="AC563" s="118" t="s">
        <v>5997</v>
      </c>
      <c r="AD563" s="118" t="s">
        <v>5998</v>
      </c>
      <c r="AE563" s="120">
        <v>0</v>
      </c>
      <c r="AG563" s="120">
        <v>0</v>
      </c>
      <c r="AI563" s="120">
        <v>0</v>
      </c>
      <c r="AK563" s="120">
        <v>1</v>
      </c>
      <c r="AL563" s="118" t="s">
        <v>5289</v>
      </c>
      <c r="AM563" s="118" t="s">
        <v>6193</v>
      </c>
      <c r="AN563" s="118" t="s">
        <v>6037</v>
      </c>
      <c r="AO563" t="str">
        <f t="shared" si="16"/>
        <v>Herr</v>
      </c>
      <c r="AP563" s="101" t="str">
        <f t="shared" si="17"/>
        <v xml:space="preserve"> </v>
      </c>
    </row>
    <row r="564" spans="1:42" ht="15" x14ac:dyDescent="0.2">
      <c r="A564" s="117">
        <v>99027711</v>
      </c>
      <c r="B564" s="118" t="s">
        <v>305</v>
      </c>
      <c r="C564" s="118" t="s">
        <v>3173</v>
      </c>
      <c r="D564" s="118" t="s">
        <v>3891</v>
      </c>
      <c r="F564" s="118" t="s">
        <v>4999</v>
      </c>
      <c r="G564" s="118" t="s">
        <v>3892</v>
      </c>
      <c r="H564" s="119" t="s">
        <v>5290</v>
      </c>
      <c r="L564" s="120">
        <v>1</v>
      </c>
      <c r="M564" s="120">
        <v>1</v>
      </c>
      <c r="N564" s="120">
        <v>0</v>
      </c>
      <c r="O564" s="117">
        <v>458921</v>
      </c>
      <c r="R564" s="118" t="s">
        <v>3924</v>
      </c>
      <c r="S564" s="120">
        <v>0</v>
      </c>
      <c r="T564" s="118" t="s">
        <v>3290</v>
      </c>
      <c r="W564" s="118" t="s">
        <v>3924</v>
      </c>
      <c r="X564" s="120">
        <v>0</v>
      </c>
      <c r="Z564" s="120">
        <v>0</v>
      </c>
      <c r="AB564" s="118" t="s">
        <v>6012</v>
      </c>
      <c r="AC564" s="118" t="s">
        <v>5997</v>
      </c>
      <c r="AD564" s="118" t="s">
        <v>5998</v>
      </c>
      <c r="AE564" s="120">
        <v>0</v>
      </c>
      <c r="AG564" s="120">
        <v>0</v>
      </c>
      <c r="AI564" s="120">
        <v>0</v>
      </c>
      <c r="AK564" s="120">
        <v>0</v>
      </c>
      <c r="AM564" s="118" t="s">
        <v>4096</v>
      </c>
      <c r="AO564" t="str">
        <f t="shared" si="16"/>
        <v>Frau</v>
      </c>
      <c r="AP564" s="101" t="str">
        <f t="shared" si="17"/>
        <v xml:space="preserve"> </v>
      </c>
    </row>
    <row r="565" spans="1:42" ht="15" x14ac:dyDescent="0.2">
      <c r="A565" s="117">
        <v>99027712</v>
      </c>
      <c r="B565" s="118" t="s">
        <v>305</v>
      </c>
      <c r="C565" s="118" t="s">
        <v>1644</v>
      </c>
      <c r="D565" s="118" t="s">
        <v>5292</v>
      </c>
      <c r="E565" s="118" t="s">
        <v>5293</v>
      </c>
      <c r="F565" s="118" t="s">
        <v>4326</v>
      </c>
      <c r="G565" s="118" t="s">
        <v>911</v>
      </c>
      <c r="H565" s="119" t="s">
        <v>5291</v>
      </c>
      <c r="I565" s="118" t="s">
        <v>6119</v>
      </c>
      <c r="J565" s="118" t="s">
        <v>6120</v>
      </c>
      <c r="K565" s="118" t="s">
        <v>3257</v>
      </c>
      <c r="L565" s="120">
        <v>1</v>
      </c>
      <c r="M565" s="120">
        <v>1</v>
      </c>
      <c r="N565" s="120">
        <v>0</v>
      </c>
      <c r="O565" s="117">
        <v>115548</v>
      </c>
      <c r="P565" s="118" t="s">
        <v>4130</v>
      </c>
      <c r="Q565" s="118" t="s">
        <v>6020</v>
      </c>
      <c r="R565" s="118" t="s">
        <v>3927</v>
      </c>
      <c r="S565" s="120">
        <v>1</v>
      </c>
      <c r="W565" s="118" t="s">
        <v>3927</v>
      </c>
      <c r="X565" s="120">
        <v>0</v>
      </c>
      <c r="Z565" s="120">
        <v>0</v>
      </c>
      <c r="AB565" s="118" t="s">
        <v>5996</v>
      </c>
      <c r="AC565" s="118" t="s">
        <v>5997</v>
      </c>
      <c r="AD565" s="118" t="s">
        <v>5998</v>
      </c>
      <c r="AE565" s="120">
        <v>0</v>
      </c>
      <c r="AG565" s="120">
        <v>0</v>
      </c>
      <c r="AI565" s="120">
        <v>0</v>
      </c>
      <c r="AK565" s="120">
        <v>1</v>
      </c>
      <c r="AL565" s="118" t="s">
        <v>4003</v>
      </c>
      <c r="AM565" s="118" t="s">
        <v>4129</v>
      </c>
      <c r="AN565" s="118" t="s">
        <v>216</v>
      </c>
      <c r="AO565" t="str">
        <f t="shared" si="16"/>
        <v>Herr</v>
      </c>
      <c r="AP565" s="101" t="str">
        <f t="shared" si="17"/>
        <v>VV</v>
      </c>
    </row>
    <row r="566" spans="1:42" ht="15" x14ac:dyDescent="0.2">
      <c r="A566" s="117">
        <v>99027713</v>
      </c>
      <c r="B566" s="118" t="s">
        <v>306</v>
      </c>
      <c r="C566" s="118" t="s">
        <v>55</v>
      </c>
      <c r="D566" s="118" t="s">
        <v>5295</v>
      </c>
      <c r="E566" s="118" t="s">
        <v>4084</v>
      </c>
      <c r="F566" s="118" t="s">
        <v>4293</v>
      </c>
      <c r="G566" s="118" t="s">
        <v>42</v>
      </c>
      <c r="H566" s="119" t="s">
        <v>5294</v>
      </c>
      <c r="K566" s="118" t="s">
        <v>3331</v>
      </c>
      <c r="L566" s="120">
        <v>1</v>
      </c>
      <c r="M566" s="120">
        <v>1</v>
      </c>
      <c r="N566" s="120">
        <v>0</v>
      </c>
      <c r="O566" s="117">
        <v>100137</v>
      </c>
      <c r="P566" s="118" t="s">
        <v>4192</v>
      </c>
      <c r="R566" s="118" t="s">
        <v>3929</v>
      </c>
      <c r="S566" s="120">
        <v>0</v>
      </c>
      <c r="W566" s="118" t="s">
        <v>3929</v>
      </c>
      <c r="X566" s="120">
        <v>0</v>
      </c>
      <c r="Z566" s="120">
        <v>0</v>
      </c>
      <c r="AB566" s="118" t="s">
        <v>5996</v>
      </c>
      <c r="AC566" s="118" t="s">
        <v>5997</v>
      </c>
      <c r="AD566" s="118" t="s">
        <v>5998</v>
      </c>
      <c r="AE566" s="120">
        <v>0</v>
      </c>
      <c r="AG566" s="120">
        <v>0</v>
      </c>
      <c r="AI566" s="120">
        <v>0</v>
      </c>
      <c r="AK566" s="120">
        <v>1</v>
      </c>
      <c r="AL566" s="118" t="s">
        <v>4180</v>
      </c>
      <c r="AM566" s="118" t="s">
        <v>4010</v>
      </c>
      <c r="AO566" t="str">
        <f t="shared" si="16"/>
        <v>Herr</v>
      </c>
      <c r="AP566" s="101" t="str">
        <f t="shared" si="17"/>
        <v xml:space="preserve"> </v>
      </c>
    </row>
    <row r="567" spans="1:42" ht="15" x14ac:dyDescent="0.2">
      <c r="A567" s="117">
        <v>99027714</v>
      </c>
      <c r="B567" s="118" t="s">
        <v>383</v>
      </c>
      <c r="C567" s="118" t="s">
        <v>61</v>
      </c>
      <c r="D567" s="118" t="s">
        <v>4814</v>
      </c>
      <c r="E567" s="118" t="s">
        <v>4225</v>
      </c>
      <c r="F567" s="118" t="s">
        <v>4057</v>
      </c>
      <c r="G567" s="118" t="s">
        <v>897</v>
      </c>
      <c r="H567" s="119" t="s">
        <v>5296</v>
      </c>
      <c r="K567" s="118" t="s">
        <v>3569</v>
      </c>
      <c r="L567" s="120">
        <v>1</v>
      </c>
      <c r="M567" s="120">
        <v>1</v>
      </c>
      <c r="N567" s="120">
        <v>0</v>
      </c>
      <c r="O567" s="117">
        <v>162446</v>
      </c>
      <c r="R567" s="118" t="s">
        <v>3920</v>
      </c>
      <c r="S567" s="120">
        <v>0</v>
      </c>
      <c r="T567" s="118" t="s">
        <v>4373</v>
      </c>
      <c r="W567" s="118" t="s">
        <v>3920</v>
      </c>
      <c r="X567" s="120">
        <v>0</v>
      </c>
      <c r="Z567" s="120">
        <v>0</v>
      </c>
      <c r="AB567" s="118" t="s">
        <v>5996</v>
      </c>
      <c r="AC567" s="118" t="s">
        <v>5997</v>
      </c>
      <c r="AD567" s="118" t="s">
        <v>5998</v>
      </c>
      <c r="AE567" s="120">
        <v>0</v>
      </c>
      <c r="AG567" s="120">
        <v>0</v>
      </c>
      <c r="AI567" s="120">
        <v>0</v>
      </c>
      <c r="AK567" s="120">
        <v>1</v>
      </c>
      <c r="AL567" s="118" t="s">
        <v>4186</v>
      </c>
      <c r="AM567" s="118" t="s">
        <v>4034</v>
      </c>
      <c r="AO567" t="str">
        <f t="shared" si="16"/>
        <v>Herr</v>
      </c>
      <c r="AP567" s="101" t="str">
        <f t="shared" si="17"/>
        <v xml:space="preserve"> </v>
      </c>
    </row>
    <row r="568" spans="1:42" ht="15" x14ac:dyDescent="0.2">
      <c r="A568" s="117">
        <v>99027715</v>
      </c>
      <c r="B568" s="118" t="s">
        <v>1199</v>
      </c>
      <c r="C568" s="118" t="s">
        <v>533</v>
      </c>
      <c r="D568" s="118" t="s">
        <v>5016</v>
      </c>
      <c r="E568" s="118" t="s">
        <v>4069</v>
      </c>
      <c r="F568" s="118" t="s">
        <v>3170</v>
      </c>
      <c r="G568" s="118" t="s">
        <v>27</v>
      </c>
      <c r="H568" s="119" t="s">
        <v>5297</v>
      </c>
      <c r="L568" s="120">
        <v>1</v>
      </c>
      <c r="M568" s="120">
        <v>1</v>
      </c>
      <c r="N568" s="120">
        <v>0</v>
      </c>
      <c r="O568" s="117">
        <v>307815</v>
      </c>
      <c r="P568" s="118" t="s">
        <v>4066</v>
      </c>
      <c r="R568" s="118" t="s">
        <v>3933</v>
      </c>
      <c r="S568" s="120">
        <v>0</v>
      </c>
      <c r="W568" s="118" t="s">
        <v>3933</v>
      </c>
      <c r="X568" s="120">
        <v>0</v>
      </c>
      <c r="Z568" s="120">
        <v>0</v>
      </c>
      <c r="AB568" s="118" t="s">
        <v>6012</v>
      </c>
      <c r="AC568" s="118" t="s">
        <v>5997</v>
      </c>
      <c r="AD568" s="118" t="s">
        <v>5998</v>
      </c>
      <c r="AE568" s="120">
        <v>0</v>
      </c>
      <c r="AG568" s="120">
        <v>0</v>
      </c>
      <c r="AI568" s="120">
        <v>0</v>
      </c>
      <c r="AK568" s="120">
        <v>1</v>
      </c>
      <c r="AL568" s="118" t="s">
        <v>4033</v>
      </c>
      <c r="AM568" s="118" t="s">
        <v>4034</v>
      </c>
      <c r="AO568" t="str">
        <f t="shared" si="16"/>
        <v>Frau</v>
      </c>
      <c r="AP568" s="101" t="str">
        <f t="shared" si="17"/>
        <v xml:space="preserve"> </v>
      </c>
    </row>
    <row r="569" spans="1:42" ht="15" x14ac:dyDescent="0.2">
      <c r="A569" s="117">
        <v>99027716</v>
      </c>
      <c r="B569" s="118" t="s">
        <v>1242</v>
      </c>
      <c r="C569" s="118" t="s">
        <v>71</v>
      </c>
      <c r="D569" s="118" t="s">
        <v>4575</v>
      </c>
      <c r="E569" s="118" t="s">
        <v>4061</v>
      </c>
      <c r="F569" s="118" t="s">
        <v>3174</v>
      </c>
      <c r="G569" s="118" t="s">
        <v>1369</v>
      </c>
      <c r="H569" s="119" t="s">
        <v>5298</v>
      </c>
      <c r="L569" s="120">
        <v>1</v>
      </c>
      <c r="M569" s="120">
        <v>1</v>
      </c>
      <c r="N569" s="120">
        <v>0</v>
      </c>
      <c r="O569" s="117">
        <v>182896</v>
      </c>
      <c r="P569" s="118" t="s">
        <v>4073</v>
      </c>
      <c r="R569" s="118" t="s">
        <v>3918</v>
      </c>
      <c r="S569" s="120">
        <v>0</v>
      </c>
      <c r="W569" s="118" t="s">
        <v>3918</v>
      </c>
      <c r="X569" s="120">
        <v>0</v>
      </c>
      <c r="Z569" s="120">
        <v>0</v>
      </c>
      <c r="AB569" s="118" t="s">
        <v>5996</v>
      </c>
      <c r="AC569" s="118" t="s">
        <v>5997</v>
      </c>
      <c r="AD569" s="118" t="s">
        <v>5998</v>
      </c>
      <c r="AE569" s="120">
        <v>0</v>
      </c>
      <c r="AG569" s="120">
        <v>0</v>
      </c>
      <c r="AI569" s="120">
        <v>0</v>
      </c>
      <c r="AK569" s="120">
        <v>1</v>
      </c>
      <c r="AL569" s="118" t="s">
        <v>4009</v>
      </c>
      <c r="AM569" s="118" t="s">
        <v>4024</v>
      </c>
      <c r="AO569" t="str">
        <f t="shared" si="16"/>
        <v>Herr</v>
      </c>
      <c r="AP569" s="101" t="str">
        <f t="shared" si="17"/>
        <v xml:space="preserve"> </v>
      </c>
    </row>
    <row r="570" spans="1:42" ht="15" x14ac:dyDescent="0.2">
      <c r="A570" s="117">
        <v>99027717</v>
      </c>
      <c r="B570" s="118" t="s">
        <v>1242</v>
      </c>
      <c r="C570" s="118" t="s">
        <v>1898</v>
      </c>
      <c r="D570" s="118" t="s">
        <v>5300</v>
      </c>
      <c r="E570" s="118" t="s">
        <v>4133</v>
      </c>
      <c r="F570" s="118" t="s">
        <v>1791</v>
      </c>
      <c r="G570" s="118" t="s">
        <v>1388</v>
      </c>
      <c r="H570" s="119" t="s">
        <v>5299</v>
      </c>
      <c r="K570" s="118" t="s">
        <v>3278</v>
      </c>
      <c r="L570" s="120">
        <v>1</v>
      </c>
      <c r="M570" s="120">
        <v>1</v>
      </c>
      <c r="N570" s="120">
        <v>0</v>
      </c>
      <c r="O570" s="117">
        <v>170454</v>
      </c>
      <c r="R570" s="118" t="s">
        <v>3932</v>
      </c>
      <c r="S570" s="120">
        <v>0</v>
      </c>
      <c r="T570" s="118" t="s">
        <v>4206</v>
      </c>
      <c r="W570" s="118" t="s">
        <v>3932</v>
      </c>
      <c r="X570" s="120">
        <v>0</v>
      </c>
      <c r="Z570" s="120">
        <v>0</v>
      </c>
      <c r="AB570" s="118" t="s">
        <v>5996</v>
      </c>
      <c r="AC570" s="118" t="s">
        <v>5997</v>
      </c>
      <c r="AD570" s="118" t="s">
        <v>5998</v>
      </c>
      <c r="AE570" s="120">
        <v>0</v>
      </c>
      <c r="AG570" s="120">
        <v>0</v>
      </c>
      <c r="AI570" s="120">
        <v>0</v>
      </c>
      <c r="AK570" s="120">
        <v>1</v>
      </c>
      <c r="AL570" s="118" t="s">
        <v>4119</v>
      </c>
      <c r="AM570" s="118" t="s">
        <v>3997</v>
      </c>
      <c r="AO570" t="str">
        <f t="shared" si="16"/>
        <v>Herr</v>
      </c>
      <c r="AP570" s="101" t="str">
        <f t="shared" si="17"/>
        <v xml:space="preserve"> </v>
      </c>
    </row>
    <row r="571" spans="1:42" ht="15" x14ac:dyDescent="0.2">
      <c r="A571" s="117">
        <v>99027718</v>
      </c>
      <c r="B571" s="118" t="s">
        <v>1242</v>
      </c>
      <c r="C571" s="118" t="s">
        <v>963</v>
      </c>
      <c r="D571" s="118" t="s">
        <v>5302</v>
      </c>
      <c r="E571" s="118" t="s">
        <v>4336</v>
      </c>
      <c r="F571" s="118" t="s">
        <v>4185</v>
      </c>
      <c r="G571" s="118" t="s">
        <v>1401</v>
      </c>
      <c r="H571" s="119" t="s">
        <v>5301</v>
      </c>
      <c r="K571" s="118" t="s">
        <v>3436</v>
      </c>
      <c r="L571" s="120">
        <v>1</v>
      </c>
      <c r="M571" s="120">
        <v>1</v>
      </c>
      <c r="N571" s="120">
        <v>0</v>
      </c>
      <c r="O571" s="117">
        <v>112391</v>
      </c>
      <c r="R571" s="118" t="s">
        <v>3941</v>
      </c>
      <c r="S571" s="120">
        <v>0</v>
      </c>
      <c r="T571" s="118" t="s">
        <v>4181</v>
      </c>
      <c r="W571" s="118" t="s">
        <v>3941</v>
      </c>
      <c r="X571" s="120">
        <v>0</v>
      </c>
      <c r="Z571" s="120">
        <v>0</v>
      </c>
      <c r="AB571" s="118" t="s">
        <v>5996</v>
      </c>
      <c r="AC571" s="118" t="s">
        <v>5997</v>
      </c>
      <c r="AD571" s="118" t="s">
        <v>5998</v>
      </c>
      <c r="AE571" s="120">
        <v>0</v>
      </c>
      <c r="AG571" s="120">
        <v>0</v>
      </c>
      <c r="AI571" s="120">
        <v>0</v>
      </c>
      <c r="AK571" s="120">
        <v>1</v>
      </c>
      <c r="AL571" s="118" t="s">
        <v>4599</v>
      </c>
      <c r="AM571" s="118" t="s">
        <v>4089</v>
      </c>
      <c r="AO571" t="str">
        <f t="shared" si="16"/>
        <v>Herr</v>
      </c>
      <c r="AP571" s="101" t="str">
        <f t="shared" si="17"/>
        <v xml:space="preserve"> </v>
      </c>
    </row>
    <row r="572" spans="1:42" ht="15" x14ac:dyDescent="0.2">
      <c r="A572" s="117">
        <v>99027719</v>
      </c>
      <c r="B572" s="118" t="s">
        <v>1242</v>
      </c>
      <c r="C572" s="118" t="s">
        <v>99</v>
      </c>
      <c r="D572" s="118" t="s">
        <v>5304</v>
      </c>
      <c r="E572" s="118" t="s">
        <v>4133</v>
      </c>
      <c r="F572" s="118" t="s">
        <v>4545</v>
      </c>
      <c r="G572" s="118" t="s">
        <v>909</v>
      </c>
      <c r="H572" s="119" t="s">
        <v>5303</v>
      </c>
      <c r="K572" s="118" t="s">
        <v>3558</v>
      </c>
      <c r="L572" s="120">
        <v>1</v>
      </c>
      <c r="M572" s="120">
        <v>1</v>
      </c>
      <c r="N572" s="120">
        <v>0</v>
      </c>
      <c r="O572" s="117">
        <v>156988</v>
      </c>
      <c r="P572" s="118" t="s">
        <v>4344</v>
      </c>
      <c r="R572" s="118" t="s">
        <v>3929</v>
      </c>
      <c r="S572" s="120">
        <v>0</v>
      </c>
      <c r="W572" s="118" t="s">
        <v>3929</v>
      </c>
      <c r="X572" s="120">
        <v>0</v>
      </c>
      <c r="Z572" s="120">
        <v>0</v>
      </c>
      <c r="AB572" s="118" t="s">
        <v>5996</v>
      </c>
      <c r="AC572" s="118" t="s">
        <v>5997</v>
      </c>
      <c r="AD572" s="118" t="s">
        <v>5998</v>
      </c>
      <c r="AE572" s="120">
        <v>0</v>
      </c>
      <c r="AG572" s="120">
        <v>0</v>
      </c>
      <c r="AI572" s="120">
        <v>0</v>
      </c>
      <c r="AK572" s="120">
        <v>1</v>
      </c>
      <c r="AL572" s="118" t="s">
        <v>4033</v>
      </c>
      <c r="AM572" s="118" t="s">
        <v>4077</v>
      </c>
      <c r="AO572" t="str">
        <f t="shared" si="16"/>
        <v>Herr</v>
      </c>
      <c r="AP572" s="101" t="str">
        <f t="shared" si="17"/>
        <v xml:space="preserve"> </v>
      </c>
    </row>
    <row r="573" spans="1:42" ht="15" x14ac:dyDescent="0.2">
      <c r="A573" s="117">
        <v>99027720</v>
      </c>
      <c r="B573" s="118" t="s">
        <v>1242</v>
      </c>
      <c r="C573" s="118" t="s">
        <v>958</v>
      </c>
      <c r="D573" s="118" t="s">
        <v>5306</v>
      </c>
      <c r="E573" s="118" t="s">
        <v>4069</v>
      </c>
      <c r="F573" s="118" t="s">
        <v>4828</v>
      </c>
      <c r="G573" s="118" t="s">
        <v>49</v>
      </c>
      <c r="H573" s="119" t="s">
        <v>5305</v>
      </c>
      <c r="I573" s="118" t="s">
        <v>6121</v>
      </c>
      <c r="J573" s="118" t="s">
        <v>6122</v>
      </c>
      <c r="K573" s="118" t="s">
        <v>3256</v>
      </c>
      <c r="L573" s="120">
        <v>1</v>
      </c>
      <c r="M573" s="120">
        <v>1</v>
      </c>
      <c r="N573" s="120">
        <v>0</v>
      </c>
      <c r="O573" s="117">
        <v>177269</v>
      </c>
      <c r="P573" s="118" t="s">
        <v>4826</v>
      </c>
      <c r="Q573" s="118" t="s">
        <v>6026</v>
      </c>
      <c r="R573" s="118" t="s">
        <v>3931</v>
      </c>
      <c r="S573" s="120">
        <v>0</v>
      </c>
      <c r="W573" s="118" t="s">
        <v>3931</v>
      </c>
      <c r="X573" s="120">
        <v>0</v>
      </c>
      <c r="Z573" s="120">
        <v>0</v>
      </c>
      <c r="AB573" s="118" t="s">
        <v>5996</v>
      </c>
      <c r="AC573" s="118" t="s">
        <v>5997</v>
      </c>
      <c r="AD573" s="118" t="s">
        <v>5998</v>
      </c>
      <c r="AE573" s="120">
        <v>0</v>
      </c>
      <c r="AG573" s="120">
        <v>0</v>
      </c>
      <c r="AI573" s="120">
        <v>0</v>
      </c>
      <c r="AK573" s="120">
        <v>1</v>
      </c>
      <c r="AL573" s="118" t="s">
        <v>3916</v>
      </c>
      <c r="AM573" s="118" t="s">
        <v>4034</v>
      </c>
      <c r="AN573" s="118" t="s">
        <v>6202</v>
      </c>
      <c r="AO573" t="str">
        <f t="shared" si="16"/>
        <v>Herr</v>
      </c>
      <c r="AP573" s="101" t="str">
        <f t="shared" si="17"/>
        <v xml:space="preserve"> </v>
      </c>
    </row>
    <row r="574" spans="1:42" ht="15" x14ac:dyDescent="0.2">
      <c r="A574" s="117">
        <v>99027722</v>
      </c>
      <c r="B574" s="118" t="s">
        <v>1242</v>
      </c>
      <c r="C574" s="118" t="s">
        <v>55</v>
      </c>
      <c r="D574" s="118" t="s">
        <v>4283</v>
      </c>
      <c r="E574" s="118" t="s">
        <v>4767</v>
      </c>
      <c r="F574" s="118" t="s">
        <v>4828</v>
      </c>
      <c r="G574" s="118" t="s">
        <v>1715</v>
      </c>
      <c r="H574" s="119" t="s">
        <v>5307</v>
      </c>
      <c r="K574" s="118" t="s">
        <v>3887</v>
      </c>
      <c r="L574" s="120">
        <v>1</v>
      </c>
      <c r="M574" s="120">
        <v>1</v>
      </c>
      <c r="N574" s="120">
        <v>0</v>
      </c>
      <c r="O574" s="117">
        <v>177270</v>
      </c>
      <c r="P574" s="118" t="s">
        <v>4826</v>
      </c>
      <c r="R574" s="118" t="s">
        <v>3929</v>
      </c>
      <c r="S574" s="120">
        <v>0</v>
      </c>
      <c r="W574" s="118" t="s">
        <v>3929</v>
      </c>
      <c r="X574" s="120">
        <v>0</v>
      </c>
      <c r="Z574" s="120">
        <v>0</v>
      </c>
      <c r="AB574" s="118" t="s">
        <v>5996</v>
      </c>
      <c r="AC574" s="118" t="s">
        <v>5997</v>
      </c>
      <c r="AD574" s="118" t="s">
        <v>5998</v>
      </c>
      <c r="AE574" s="120">
        <v>0</v>
      </c>
      <c r="AG574" s="120">
        <v>0</v>
      </c>
      <c r="AI574" s="120">
        <v>0</v>
      </c>
      <c r="AK574" s="120">
        <v>0</v>
      </c>
      <c r="AM574" s="118" t="s">
        <v>4034</v>
      </c>
      <c r="AO574" t="str">
        <f t="shared" si="16"/>
        <v>Herr</v>
      </c>
      <c r="AP574" s="101" t="str">
        <f t="shared" si="17"/>
        <v xml:space="preserve"> </v>
      </c>
    </row>
    <row r="575" spans="1:42" ht="15" x14ac:dyDescent="0.2">
      <c r="A575" s="117">
        <v>99027736</v>
      </c>
      <c r="B575" s="118" t="s">
        <v>1242</v>
      </c>
      <c r="C575" s="118" t="s">
        <v>96</v>
      </c>
      <c r="D575" s="118" t="s">
        <v>5309</v>
      </c>
      <c r="E575" s="118" t="s">
        <v>4007</v>
      </c>
      <c r="F575" s="118" t="s">
        <v>4485</v>
      </c>
      <c r="G575" s="118" t="s">
        <v>1400</v>
      </c>
      <c r="H575" s="119" t="s">
        <v>5308</v>
      </c>
      <c r="L575" s="120">
        <v>1</v>
      </c>
      <c r="M575" s="120">
        <v>1</v>
      </c>
      <c r="N575" s="120">
        <v>0</v>
      </c>
      <c r="O575" s="117">
        <v>170455</v>
      </c>
      <c r="R575" s="118" t="s">
        <v>3916</v>
      </c>
      <c r="S575" s="120">
        <v>0</v>
      </c>
      <c r="T575" s="118" t="s">
        <v>4206</v>
      </c>
      <c r="W575" s="118" t="s">
        <v>3916</v>
      </c>
      <c r="X575" s="120">
        <v>0</v>
      </c>
      <c r="Z575" s="120">
        <v>0</v>
      </c>
      <c r="AB575" s="118" t="s">
        <v>5996</v>
      </c>
      <c r="AC575" s="118" t="s">
        <v>5997</v>
      </c>
      <c r="AD575" s="118" t="s">
        <v>5998</v>
      </c>
      <c r="AE575" s="120">
        <v>0</v>
      </c>
      <c r="AG575" s="120">
        <v>0</v>
      </c>
      <c r="AI575" s="120">
        <v>0</v>
      </c>
      <c r="AK575" s="120">
        <v>0</v>
      </c>
      <c r="AM575" s="118" t="s">
        <v>3997</v>
      </c>
      <c r="AO575" t="str">
        <f t="shared" si="16"/>
        <v>Herr</v>
      </c>
      <c r="AP575" s="101" t="str">
        <f t="shared" si="17"/>
        <v xml:space="preserve"> </v>
      </c>
    </row>
    <row r="576" spans="1:42" ht="15" x14ac:dyDescent="0.2">
      <c r="A576" s="117">
        <v>99027723</v>
      </c>
      <c r="B576" s="118" t="s">
        <v>1242</v>
      </c>
      <c r="C576" s="118" t="s">
        <v>168</v>
      </c>
      <c r="D576" s="118" t="s">
        <v>5310</v>
      </c>
      <c r="E576" s="118" t="s">
        <v>5311</v>
      </c>
      <c r="F576" s="118" t="s">
        <v>1802</v>
      </c>
      <c r="G576" s="118" t="s">
        <v>1396</v>
      </c>
      <c r="H576" s="119" t="s">
        <v>4812</v>
      </c>
      <c r="L576" s="120">
        <v>1</v>
      </c>
      <c r="M576" s="120">
        <v>1</v>
      </c>
      <c r="N576" s="120">
        <v>0</v>
      </c>
      <c r="O576" s="117">
        <v>182898</v>
      </c>
      <c r="P576" s="118" t="s">
        <v>4073</v>
      </c>
      <c r="R576" s="118" t="s">
        <v>3926</v>
      </c>
      <c r="S576" s="120">
        <v>0</v>
      </c>
      <c r="W576" s="118" t="s">
        <v>3926</v>
      </c>
      <c r="X576" s="120">
        <v>0</v>
      </c>
      <c r="Z576" s="120">
        <v>0</v>
      </c>
      <c r="AB576" s="118" t="s">
        <v>5996</v>
      </c>
      <c r="AC576" s="118" t="s">
        <v>5997</v>
      </c>
      <c r="AD576" s="118" t="s">
        <v>5998</v>
      </c>
      <c r="AE576" s="120">
        <v>0</v>
      </c>
      <c r="AG576" s="120">
        <v>0</v>
      </c>
      <c r="AI576" s="120">
        <v>0</v>
      </c>
      <c r="AK576" s="120">
        <v>0</v>
      </c>
      <c r="AM576" s="118" t="s">
        <v>4024</v>
      </c>
      <c r="AO576" t="str">
        <f t="shared" si="16"/>
        <v>Herr</v>
      </c>
      <c r="AP576" s="101" t="str">
        <f t="shared" si="17"/>
        <v xml:space="preserve"> </v>
      </c>
    </row>
    <row r="577" spans="1:42" ht="15" x14ac:dyDescent="0.2">
      <c r="A577" s="117">
        <v>99027724</v>
      </c>
      <c r="B577" s="118" t="s">
        <v>1242</v>
      </c>
      <c r="C577" s="118" t="s">
        <v>66</v>
      </c>
      <c r="D577" s="118" t="s">
        <v>5313</v>
      </c>
      <c r="E577" s="118" t="s">
        <v>4750</v>
      </c>
      <c r="F577" s="118" t="s">
        <v>4081</v>
      </c>
      <c r="G577" s="118" t="s">
        <v>1404</v>
      </c>
      <c r="H577" s="119" t="s">
        <v>5312</v>
      </c>
      <c r="K577" s="118" t="s">
        <v>3573</v>
      </c>
      <c r="L577" s="120">
        <v>1</v>
      </c>
      <c r="M577" s="120">
        <v>1</v>
      </c>
      <c r="N577" s="120">
        <v>0</v>
      </c>
      <c r="O577" s="117">
        <v>164213</v>
      </c>
      <c r="R577" s="118" t="s">
        <v>3922</v>
      </c>
      <c r="S577" s="120">
        <v>0</v>
      </c>
      <c r="T577" s="118" t="s">
        <v>4655</v>
      </c>
      <c r="W577" s="118" t="s">
        <v>3922</v>
      </c>
      <c r="X577" s="120">
        <v>0</v>
      </c>
      <c r="Z577" s="120">
        <v>0</v>
      </c>
      <c r="AB577" s="118" t="s">
        <v>5996</v>
      </c>
      <c r="AC577" s="118" t="s">
        <v>5997</v>
      </c>
      <c r="AD577" s="118" t="s">
        <v>5998</v>
      </c>
      <c r="AE577" s="120">
        <v>0</v>
      </c>
      <c r="AG577" s="120">
        <v>0</v>
      </c>
      <c r="AI577" s="120">
        <v>0</v>
      </c>
      <c r="AK577" s="120">
        <v>1</v>
      </c>
      <c r="AL577" s="118" t="s">
        <v>3922</v>
      </c>
      <c r="AM577" s="118" t="s">
        <v>4077</v>
      </c>
      <c r="AO577" t="str">
        <f t="shared" si="16"/>
        <v>Herr</v>
      </c>
      <c r="AP577" s="101" t="str">
        <f t="shared" si="17"/>
        <v xml:space="preserve"> </v>
      </c>
    </row>
    <row r="578" spans="1:42" ht="15" x14ac:dyDescent="0.2">
      <c r="A578" s="117">
        <v>99027725</v>
      </c>
      <c r="B578" s="118" t="s">
        <v>1242</v>
      </c>
      <c r="C578" s="118" t="s">
        <v>193</v>
      </c>
      <c r="D578" s="118" t="s">
        <v>5315</v>
      </c>
      <c r="E578" s="118" t="s">
        <v>4171</v>
      </c>
      <c r="F578" s="118" t="s">
        <v>4819</v>
      </c>
      <c r="G578" s="118" t="s">
        <v>30</v>
      </c>
      <c r="H578" s="119" t="s">
        <v>5314</v>
      </c>
      <c r="K578" s="118" t="s">
        <v>3854</v>
      </c>
      <c r="L578" s="120">
        <v>1</v>
      </c>
      <c r="M578" s="120">
        <v>1</v>
      </c>
      <c r="N578" s="120">
        <v>0</v>
      </c>
      <c r="O578" s="117">
        <v>170110</v>
      </c>
      <c r="P578" s="118" t="s">
        <v>4816</v>
      </c>
      <c r="R578" s="118" t="s">
        <v>3923</v>
      </c>
      <c r="S578" s="120">
        <v>0</v>
      </c>
      <c r="W578" s="118" t="s">
        <v>3923</v>
      </c>
      <c r="X578" s="120">
        <v>0</v>
      </c>
      <c r="Z578" s="120">
        <v>0</v>
      </c>
      <c r="AB578" s="118" t="s">
        <v>5996</v>
      </c>
      <c r="AC578" s="118" t="s">
        <v>5997</v>
      </c>
      <c r="AD578" s="118" t="s">
        <v>5998</v>
      </c>
      <c r="AE578" s="120">
        <v>0</v>
      </c>
      <c r="AG578" s="120">
        <v>0</v>
      </c>
      <c r="AI578" s="120">
        <v>0</v>
      </c>
      <c r="AK578" s="120">
        <v>0</v>
      </c>
      <c r="AM578" s="118" t="s">
        <v>3997</v>
      </c>
      <c r="AO578" t="str">
        <f t="shared" ref="AO578:AO641" si="18">IF(AB578="m","Herr","Frau")</f>
        <v>Herr</v>
      </c>
      <c r="AP578" s="101" t="str">
        <f t="shared" ref="AP578:AP641" si="19">IF(S578=1,"VV"," ")</f>
        <v xml:space="preserve"> </v>
      </c>
    </row>
    <row r="579" spans="1:42" ht="15" x14ac:dyDescent="0.2">
      <c r="A579" s="117">
        <v>99027726</v>
      </c>
      <c r="B579" s="118" t="s">
        <v>1242</v>
      </c>
      <c r="C579" s="118" t="s">
        <v>80</v>
      </c>
      <c r="D579" s="118" t="s">
        <v>1922</v>
      </c>
      <c r="E579" s="118" t="s">
        <v>4171</v>
      </c>
      <c r="F579" s="118" t="s">
        <v>4828</v>
      </c>
      <c r="G579" s="118" t="s">
        <v>49</v>
      </c>
      <c r="H579" s="119" t="s">
        <v>5316</v>
      </c>
      <c r="K579" s="118" t="s">
        <v>6123</v>
      </c>
      <c r="L579" s="120">
        <v>1</v>
      </c>
      <c r="M579" s="120">
        <v>1</v>
      </c>
      <c r="N579" s="120">
        <v>0</v>
      </c>
      <c r="O579" s="117">
        <v>156818</v>
      </c>
      <c r="P579" s="118" t="s">
        <v>4826</v>
      </c>
      <c r="Q579" s="118" t="s">
        <v>5999</v>
      </c>
      <c r="R579" s="118" t="s">
        <v>3918</v>
      </c>
      <c r="S579" s="120">
        <v>0</v>
      </c>
      <c r="W579" s="118" t="s">
        <v>3918</v>
      </c>
      <c r="X579" s="120">
        <v>0</v>
      </c>
      <c r="Z579" s="120">
        <v>0</v>
      </c>
      <c r="AB579" s="118" t="s">
        <v>5996</v>
      </c>
      <c r="AC579" s="118" t="s">
        <v>5997</v>
      </c>
      <c r="AD579" s="118" t="s">
        <v>5998</v>
      </c>
      <c r="AE579" s="120">
        <v>0</v>
      </c>
      <c r="AG579" s="120">
        <v>0</v>
      </c>
      <c r="AI579" s="120">
        <v>0</v>
      </c>
      <c r="AK579" s="120">
        <v>1</v>
      </c>
      <c r="AL579" s="118" t="s">
        <v>4003</v>
      </c>
      <c r="AM579" s="118" t="s">
        <v>4034</v>
      </c>
      <c r="AO579" t="str">
        <f t="shared" si="18"/>
        <v>Herr</v>
      </c>
      <c r="AP579" s="101" t="str">
        <f t="shared" si="19"/>
        <v xml:space="preserve"> </v>
      </c>
    </row>
    <row r="580" spans="1:42" ht="15" x14ac:dyDescent="0.2">
      <c r="A580" s="117">
        <v>99027727</v>
      </c>
      <c r="B580" s="118" t="s">
        <v>659</v>
      </c>
      <c r="C580" s="118" t="s">
        <v>55</v>
      </c>
      <c r="D580" s="118" t="s">
        <v>5318</v>
      </c>
      <c r="E580" s="118" t="s">
        <v>3994</v>
      </c>
      <c r="F580" s="118" t="s">
        <v>1806</v>
      </c>
      <c r="G580" s="118" t="s">
        <v>892</v>
      </c>
      <c r="H580" s="119" t="s">
        <v>5317</v>
      </c>
      <c r="K580" s="118" t="s">
        <v>3409</v>
      </c>
      <c r="L580" s="120">
        <v>1</v>
      </c>
      <c r="M580" s="120">
        <v>1</v>
      </c>
      <c r="N580" s="120">
        <v>0</v>
      </c>
      <c r="O580" s="117">
        <v>104531</v>
      </c>
      <c r="P580" s="118" t="s">
        <v>4105</v>
      </c>
      <c r="R580" s="118" t="s">
        <v>3925</v>
      </c>
      <c r="S580" s="120">
        <v>0</v>
      </c>
      <c r="W580" s="118" t="s">
        <v>3925</v>
      </c>
      <c r="X580" s="120">
        <v>0</v>
      </c>
      <c r="Z580" s="120">
        <v>0</v>
      </c>
      <c r="AB580" s="118" t="s">
        <v>5996</v>
      </c>
      <c r="AC580" s="118" t="s">
        <v>5997</v>
      </c>
      <c r="AD580" s="118" t="s">
        <v>5998</v>
      </c>
      <c r="AE580" s="120">
        <v>0</v>
      </c>
      <c r="AG580" s="120">
        <v>0</v>
      </c>
      <c r="AI580" s="120">
        <v>0</v>
      </c>
      <c r="AK580" s="120">
        <v>1</v>
      </c>
      <c r="AL580" s="118" t="s">
        <v>4101</v>
      </c>
      <c r="AM580" s="118" t="s">
        <v>3997</v>
      </c>
      <c r="AO580" t="str">
        <f t="shared" si="18"/>
        <v>Herr</v>
      </c>
      <c r="AP580" s="101" t="str">
        <f t="shared" si="19"/>
        <v xml:space="preserve"> </v>
      </c>
    </row>
    <row r="581" spans="1:42" ht="15" x14ac:dyDescent="0.2">
      <c r="A581" s="117">
        <v>99027728</v>
      </c>
      <c r="B581" s="118" t="s">
        <v>659</v>
      </c>
      <c r="C581" s="118" t="s">
        <v>107</v>
      </c>
      <c r="D581" s="118" t="s">
        <v>1202</v>
      </c>
      <c r="F581" s="118" t="s">
        <v>4137</v>
      </c>
      <c r="G581" s="118" t="s">
        <v>1372</v>
      </c>
      <c r="H581" s="119" t="s">
        <v>5319</v>
      </c>
      <c r="K581" s="118" t="s">
        <v>3678</v>
      </c>
      <c r="L581" s="120">
        <v>1</v>
      </c>
      <c r="M581" s="120">
        <v>1</v>
      </c>
      <c r="N581" s="120">
        <v>0</v>
      </c>
      <c r="O581" s="117">
        <v>201823</v>
      </c>
      <c r="P581" s="118" t="s">
        <v>4054</v>
      </c>
      <c r="Q581" s="118" t="s">
        <v>6000</v>
      </c>
      <c r="R581" s="118" t="s">
        <v>3922</v>
      </c>
      <c r="S581" s="120">
        <v>0</v>
      </c>
      <c r="W581" s="118" t="s">
        <v>3922</v>
      </c>
      <c r="X581" s="120">
        <v>0</v>
      </c>
      <c r="Z581" s="120">
        <v>0</v>
      </c>
      <c r="AB581" s="118" t="s">
        <v>5996</v>
      </c>
      <c r="AC581" s="118" t="s">
        <v>5997</v>
      </c>
      <c r="AD581" s="118" t="s">
        <v>5998</v>
      </c>
      <c r="AE581" s="120">
        <v>0</v>
      </c>
      <c r="AG581" s="120">
        <v>0</v>
      </c>
      <c r="AI581" s="120">
        <v>0</v>
      </c>
      <c r="AK581" s="120">
        <v>1</v>
      </c>
      <c r="AL581" s="118" t="s">
        <v>4167</v>
      </c>
      <c r="AM581" s="118" t="s">
        <v>4034</v>
      </c>
      <c r="AO581" t="str">
        <f t="shared" si="18"/>
        <v>Herr</v>
      </c>
      <c r="AP581" s="101" t="str">
        <f t="shared" si="19"/>
        <v xml:space="preserve"> </v>
      </c>
    </row>
    <row r="582" spans="1:42" ht="15" x14ac:dyDescent="0.2">
      <c r="A582" s="117">
        <v>99027729</v>
      </c>
      <c r="B582" s="118" t="s">
        <v>659</v>
      </c>
      <c r="C582" s="118" t="s">
        <v>60</v>
      </c>
      <c r="D582" s="118" t="s">
        <v>660</v>
      </c>
      <c r="F582" s="118" t="s">
        <v>5321</v>
      </c>
      <c r="G582" s="118" t="s">
        <v>1371</v>
      </c>
      <c r="H582" s="119" t="s">
        <v>5320</v>
      </c>
      <c r="L582" s="120">
        <v>1</v>
      </c>
      <c r="M582" s="120">
        <v>1</v>
      </c>
      <c r="N582" s="120">
        <v>0</v>
      </c>
      <c r="O582" s="117">
        <v>114167</v>
      </c>
      <c r="P582" s="118" t="s">
        <v>4595</v>
      </c>
      <c r="Q582" s="118" t="s">
        <v>6020</v>
      </c>
      <c r="R582" s="118" t="s">
        <v>3926</v>
      </c>
      <c r="S582" s="120">
        <v>0</v>
      </c>
      <c r="W582" s="118" t="s">
        <v>3926</v>
      </c>
      <c r="X582" s="120">
        <v>0</v>
      </c>
      <c r="Z582" s="120">
        <v>0</v>
      </c>
      <c r="AB582" s="118" t="s">
        <v>5996</v>
      </c>
      <c r="AC582" s="118" t="s">
        <v>5997</v>
      </c>
      <c r="AD582" s="118" t="s">
        <v>5998</v>
      </c>
      <c r="AE582" s="120">
        <v>0</v>
      </c>
      <c r="AG582" s="120">
        <v>0</v>
      </c>
      <c r="AI582" s="120">
        <v>0</v>
      </c>
      <c r="AK582" s="120">
        <v>0</v>
      </c>
      <c r="AM582" s="118" t="s">
        <v>4173</v>
      </c>
      <c r="AO582" t="str">
        <f t="shared" si="18"/>
        <v>Herr</v>
      </c>
      <c r="AP582" s="101" t="str">
        <f t="shared" si="19"/>
        <v xml:space="preserve"> </v>
      </c>
    </row>
    <row r="583" spans="1:42" ht="15" x14ac:dyDescent="0.2">
      <c r="A583" s="117">
        <v>99027730</v>
      </c>
      <c r="B583" s="118" t="s">
        <v>1203</v>
      </c>
      <c r="C583" s="118" t="s">
        <v>1204</v>
      </c>
      <c r="D583" s="118" t="s">
        <v>5323</v>
      </c>
      <c r="E583" s="118" t="s">
        <v>4126</v>
      </c>
      <c r="F583" s="118" t="s">
        <v>4270</v>
      </c>
      <c r="G583" s="118" t="s">
        <v>1400</v>
      </c>
      <c r="H583" s="119" t="s">
        <v>5322</v>
      </c>
      <c r="K583" s="118" t="s">
        <v>3725</v>
      </c>
      <c r="L583" s="120">
        <v>1</v>
      </c>
      <c r="M583" s="120">
        <v>1</v>
      </c>
      <c r="N583" s="120">
        <v>0</v>
      </c>
      <c r="O583" s="117">
        <v>458487</v>
      </c>
      <c r="P583" s="118" t="s">
        <v>4041</v>
      </c>
      <c r="Q583" s="118" t="s">
        <v>6000</v>
      </c>
      <c r="R583" s="118" t="s">
        <v>3933</v>
      </c>
      <c r="S583" s="120">
        <v>0</v>
      </c>
      <c r="W583" s="118" t="s">
        <v>3933</v>
      </c>
      <c r="X583" s="120">
        <v>0</v>
      </c>
      <c r="Z583" s="120">
        <v>0</v>
      </c>
      <c r="AB583" s="118" t="s">
        <v>5996</v>
      </c>
      <c r="AC583" s="118" t="s">
        <v>5997</v>
      </c>
      <c r="AD583" s="118" t="s">
        <v>5998</v>
      </c>
      <c r="AE583" s="120">
        <v>0</v>
      </c>
      <c r="AG583" s="120">
        <v>0</v>
      </c>
      <c r="AI583" s="120">
        <v>0</v>
      </c>
      <c r="AK583" s="120">
        <v>1</v>
      </c>
      <c r="AL583" s="118" t="s">
        <v>3929</v>
      </c>
      <c r="AM583" s="118" t="s">
        <v>3985</v>
      </c>
      <c r="AO583" t="str">
        <f t="shared" si="18"/>
        <v>Herr</v>
      </c>
      <c r="AP583" s="101" t="str">
        <f t="shared" si="19"/>
        <v xml:space="preserve"> </v>
      </c>
    </row>
    <row r="584" spans="1:42" ht="15" x14ac:dyDescent="0.2">
      <c r="A584" s="117">
        <v>99027731</v>
      </c>
      <c r="B584" s="118" t="s">
        <v>1569</v>
      </c>
      <c r="C584" s="118" t="s">
        <v>1570</v>
      </c>
      <c r="D584" s="118" t="s">
        <v>5325</v>
      </c>
      <c r="E584" s="118" t="s">
        <v>4199</v>
      </c>
      <c r="F584" s="118" t="s">
        <v>4422</v>
      </c>
      <c r="G584" s="118" t="s">
        <v>1400</v>
      </c>
      <c r="H584" s="119" t="s">
        <v>5324</v>
      </c>
      <c r="K584" s="118" t="s">
        <v>3380</v>
      </c>
      <c r="L584" s="120">
        <v>1</v>
      </c>
      <c r="M584" s="120">
        <v>1</v>
      </c>
      <c r="N584" s="120">
        <v>0</v>
      </c>
      <c r="O584" s="117">
        <v>102622</v>
      </c>
      <c r="P584" s="118" t="s">
        <v>4041</v>
      </c>
      <c r="R584" s="118" t="s">
        <v>3945</v>
      </c>
      <c r="S584" s="120">
        <v>0</v>
      </c>
      <c r="W584" s="118" t="s">
        <v>3945</v>
      </c>
      <c r="X584" s="120">
        <v>0</v>
      </c>
      <c r="Z584" s="120">
        <v>0</v>
      </c>
      <c r="AB584" s="118" t="s">
        <v>6012</v>
      </c>
      <c r="AC584" s="118" t="s">
        <v>5997</v>
      </c>
      <c r="AD584" s="118" t="s">
        <v>5998</v>
      </c>
      <c r="AE584" s="120">
        <v>0</v>
      </c>
      <c r="AG584" s="120">
        <v>0</v>
      </c>
      <c r="AI584" s="120">
        <v>0</v>
      </c>
      <c r="AK584" s="120">
        <v>1</v>
      </c>
      <c r="AL584" s="118" t="s">
        <v>4167</v>
      </c>
      <c r="AM584" s="118" t="s">
        <v>3985</v>
      </c>
      <c r="AO584" t="str">
        <f t="shared" si="18"/>
        <v>Frau</v>
      </c>
      <c r="AP584" s="101" t="str">
        <f t="shared" si="19"/>
        <v xml:space="preserve"> </v>
      </c>
    </row>
    <row r="585" spans="1:42" ht="15" x14ac:dyDescent="0.2">
      <c r="A585" s="117">
        <v>99027732</v>
      </c>
      <c r="B585" s="118" t="s">
        <v>1243</v>
      </c>
      <c r="C585" s="118" t="s">
        <v>72</v>
      </c>
      <c r="D585" s="118" t="s">
        <v>586</v>
      </c>
      <c r="E585" s="118" t="s">
        <v>3994</v>
      </c>
      <c r="F585" s="118" t="s">
        <v>4267</v>
      </c>
      <c r="G585" s="118" t="s">
        <v>915</v>
      </c>
      <c r="H585" s="119" t="s">
        <v>5326</v>
      </c>
      <c r="L585" s="120">
        <v>1</v>
      </c>
      <c r="M585" s="120">
        <v>1</v>
      </c>
      <c r="N585" s="120">
        <v>0</v>
      </c>
      <c r="O585" s="117">
        <v>105796</v>
      </c>
      <c r="R585" s="118" t="s">
        <v>3940</v>
      </c>
      <c r="S585" s="120">
        <v>0</v>
      </c>
      <c r="T585" s="118" t="s">
        <v>4251</v>
      </c>
      <c r="W585" s="118" t="s">
        <v>3940</v>
      </c>
      <c r="X585" s="120">
        <v>0</v>
      </c>
      <c r="Z585" s="120">
        <v>0</v>
      </c>
      <c r="AB585" s="118" t="s">
        <v>5996</v>
      </c>
      <c r="AC585" s="118" t="s">
        <v>5997</v>
      </c>
      <c r="AD585" s="118" t="s">
        <v>5998</v>
      </c>
      <c r="AE585" s="120">
        <v>0</v>
      </c>
      <c r="AG585" s="120">
        <v>0</v>
      </c>
      <c r="AI585" s="120">
        <v>0</v>
      </c>
      <c r="AK585" s="120">
        <v>1</v>
      </c>
      <c r="AL585" s="118" t="s">
        <v>4322</v>
      </c>
      <c r="AM585" s="118" t="s">
        <v>4129</v>
      </c>
      <c r="AO585" t="str">
        <f t="shared" si="18"/>
        <v>Herr</v>
      </c>
      <c r="AP585" s="101" t="str">
        <f t="shared" si="19"/>
        <v xml:space="preserve"> </v>
      </c>
    </row>
    <row r="586" spans="1:42" ht="15" x14ac:dyDescent="0.2">
      <c r="A586" s="117">
        <v>99027733</v>
      </c>
      <c r="B586" s="118" t="s">
        <v>1243</v>
      </c>
      <c r="C586" s="118" t="s">
        <v>1014</v>
      </c>
      <c r="D586" s="118" t="s">
        <v>5328</v>
      </c>
      <c r="E586" s="118" t="s">
        <v>4122</v>
      </c>
      <c r="F586" s="118" t="s">
        <v>1789</v>
      </c>
      <c r="G586" s="118" t="s">
        <v>21</v>
      </c>
      <c r="H586" s="119" t="s">
        <v>5327</v>
      </c>
      <c r="K586" s="118" t="s">
        <v>3521</v>
      </c>
      <c r="L586" s="120">
        <v>1</v>
      </c>
      <c r="M586" s="120">
        <v>1</v>
      </c>
      <c r="N586" s="120">
        <v>0</v>
      </c>
      <c r="O586" s="117">
        <v>144881</v>
      </c>
      <c r="P586" s="118" t="s">
        <v>4160</v>
      </c>
      <c r="R586" s="118" t="s">
        <v>3939</v>
      </c>
      <c r="S586" s="120">
        <v>0</v>
      </c>
      <c r="W586" s="118" t="s">
        <v>3939</v>
      </c>
      <c r="X586" s="120">
        <v>0</v>
      </c>
      <c r="Z586" s="120">
        <v>0</v>
      </c>
      <c r="AB586" s="118" t="s">
        <v>5996</v>
      </c>
      <c r="AC586" s="118" t="s">
        <v>5997</v>
      </c>
      <c r="AD586" s="118" t="s">
        <v>5998</v>
      </c>
      <c r="AE586" s="120">
        <v>0</v>
      </c>
      <c r="AG586" s="120">
        <v>0</v>
      </c>
      <c r="AI586" s="120">
        <v>0</v>
      </c>
      <c r="AK586" s="120">
        <v>0</v>
      </c>
      <c r="AM586" s="118" t="s">
        <v>4129</v>
      </c>
      <c r="AO586" t="str">
        <f t="shared" si="18"/>
        <v>Herr</v>
      </c>
      <c r="AP586" s="101" t="str">
        <f t="shared" si="19"/>
        <v xml:space="preserve"> </v>
      </c>
    </row>
    <row r="587" spans="1:42" ht="15" x14ac:dyDescent="0.2">
      <c r="A587" s="117">
        <v>99027734</v>
      </c>
      <c r="B587" s="118" t="s">
        <v>1243</v>
      </c>
      <c r="C587" s="118" t="s">
        <v>73</v>
      </c>
      <c r="D587" s="118" t="s">
        <v>5304</v>
      </c>
      <c r="E587" s="118" t="s">
        <v>4069</v>
      </c>
      <c r="F587" s="118" t="s">
        <v>4545</v>
      </c>
      <c r="G587" s="118" t="s">
        <v>909</v>
      </c>
      <c r="H587" s="119" t="s">
        <v>5329</v>
      </c>
      <c r="K587" s="118" t="s">
        <v>3553</v>
      </c>
      <c r="L587" s="120">
        <v>1</v>
      </c>
      <c r="M587" s="120">
        <v>1</v>
      </c>
      <c r="N587" s="120">
        <v>0</v>
      </c>
      <c r="O587" s="117">
        <v>154404</v>
      </c>
      <c r="P587" s="118" t="s">
        <v>4344</v>
      </c>
      <c r="R587" s="118" t="s">
        <v>3933</v>
      </c>
      <c r="S587" s="120">
        <v>0</v>
      </c>
      <c r="W587" s="118" t="s">
        <v>3933</v>
      </c>
      <c r="X587" s="120">
        <v>0</v>
      </c>
      <c r="Z587" s="120">
        <v>0</v>
      </c>
      <c r="AB587" s="118" t="s">
        <v>5996</v>
      </c>
      <c r="AC587" s="118" t="s">
        <v>5997</v>
      </c>
      <c r="AD587" s="118" t="s">
        <v>5998</v>
      </c>
      <c r="AE587" s="120">
        <v>0</v>
      </c>
      <c r="AG587" s="120">
        <v>0</v>
      </c>
      <c r="AI587" s="120">
        <v>0</v>
      </c>
      <c r="AK587" s="120">
        <v>0</v>
      </c>
      <c r="AM587" s="118" t="s">
        <v>4077</v>
      </c>
      <c r="AO587" t="str">
        <f t="shared" si="18"/>
        <v>Herr</v>
      </c>
      <c r="AP587" s="101" t="str">
        <f t="shared" si="19"/>
        <v xml:space="preserve"> </v>
      </c>
    </row>
    <row r="588" spans="1:42" ht="15" x14ac:dyDescent="0.2">
      <c r="A588" s="117">
        <v>99027735</v>
      </c>
      <c r="B588" s="118" t="s">
        <v>1243</v>
      </c>
      <c r="C588" s="118" t="s">
        <v>169</v>
      </c>
      <c r="D588" s="118" t="s">
        <v>5331</v>
      </c>
      <c r="E588" s="118" t="s">
        <v>4052</v>
      </c>
      <c r="F588" s="118" t="s">
        <v>4443</v>
      </c>
      <c r="G588" s="118" t="s">
        <v>1392</v>
      </c>
      <c r="H588" s="119" t="s">
        <v>5330</v>
      </c>
      <c r="K588" s="118" t="s">
        <v>3525</v>
      </c>
      <c r="L588" s="120">
        <v>1</v>
      </c>
      <c r="M588" s="120">
        <v>1</v>
      </c>
      <c r="N588" s="120">
        <v>0</v>
      </c>
      <c r="O588" s="117">
        <v>146478</v>
      </c>
      <c r="R588" s="118" t="s">
        <v>3946</v>
      </c>
      <c r="S588" s="120">
        <v>0</v>
      </c>
      <c r="T588" s="118" t="s">
        <v>4206</v>
      </c>
      <c r="W588" s="118" t="s">
        <v>3946</v>
      </c>
      <c r="X588" s="120">
        <v>0</v>
      </c>
      <c r="Z588" s="120">
        <v>0</v>
      </c>
      <c r="AB588" s="118" t="s">
        <v>5996</v>
      </c>
      <c r="AC588" s="118" t="s">
        <v>5997</v>
      </c>
      <c r="AD588" s="118" t="s">
        <v>5998</v>
      </c>
      <c r="AE588" s="120">
        <v>0</v>
      </c>
      <c r="AG588" s="120">
        <v>0</v>
      </c>
      <c r="AI588" s="120">
        <v>0</v>
      </c>
      <c r="AK588" s="120">
        <v>0</v>
      </c>
      <c r="AM588" s="118" t="s">
        <v>3997</v>
      </c>
      <c r="AO588" t="str">
        <f t="shared" si="18"/>
        <v>Herr</v>
      </c>
      <c r="AP588" s="101" t="str">
        <f t="shared" si="19"/>
        <v xml:space="preserve"> </v>
      </c>
    </row>
    <row r="589" spans="1:42" ht="15" x14ac:dyDescent="0.2">
      <c r="A589" s="117">
        <v>99027707</v>
      </c>
      <c r="B589" s="118" t="s">
        <v>1243</v>
      </c>
      <c r="C589" s="118" t="s">
        <v>54</v>
      </c>
      <c r="D589" s="118" t="s">
        <v>5333</v>
      </c>
      <c r="E589" s="118" t="s">
        <v>4239</v>
      </c>
      <c r="F589" s="118" t="s">
        <v>4053</v>
      </c>
      <c r="G589" s="118" t="s">
        <v>1405</v>
      </c>
      <c r="H589" s="119" t="s">
        <v>5332</v>
      </c>
      <c r="K589" s="118" t="s">
        <v>3598</v>
      </c>
      <c r="L589" s="120">
        <v>1</v>
      </c>
      <c r="M589" s="120">
        <v>1</v>
      </c>
      <c r="N589" s="120">
        <v>0</v>
      </c>
      <c r="O589" s="117">
        <v>168703</v>
      </c>
      <c r="P589" s="118" t="s">
        <v>4049</v>
      </c>
      <c r="R589" s="118" t="s">
        <v>3928</v>
      </c>
      <c r="S589" s="120">
        <v>0</v>
      </c>
      <c r="W589" s="118" t="s">
        <v>3928</v>
      </c>
      <c r="X589" s="120">
        <v>0</v>
      </c>
      <c r="Z589" s="120">
        <v>0</v>
      </c>
      <c r="AB589" s="118" t="s">
        <v>5996</v>
      </c>
      <c r="AC589" s="118" t="s">
        <v>5997</v>
      </c>
      <c r="AD589" s="118" t="s">
        <v>5998</v>
      </c>
      <c r="AE589" s="120">
        <v>0</v>
      </c>
      <c r="AG589" s="120">
        <v>0</v>
      </c>
      <c r="AI589" s="120">
        <v>0</v>
      </c>
      <c r="AK589" s="120">
        <v>1</v>
      </c>
      <c r="AL589" s="118" t="s">
        <v>4040</v>
      </c>
      <c r="AM589" s="118" t="s">
        <v>4010</v>
      </c>
      <c r="AO589" t="str">
        <f t="shared" si="18"/>
        <v>Herr</v>
      </c>
      <c r="AP589" s="101" t="str">
        <f t="shared" si="19"/>
        <v xml:space="preserve"> </v>
      </c>
    </row>
    <row r="590" spans="1:42" ht="15" x14ac:dyDescent="0.2">
      <c r="A590" s="117">
        <v>99027706</v>
      </c>
      <c r="B590" s="118" t="s">
        <v>1243</v>
      </c>
      <c r="C590" s="118" t="s">
        <v>958</v>
      </c>
      <c r="D590" s="118" t="s">
        <v>5335</v>
      </c>
      <c r="E590" s="118" t="s">
        <v>4937</v>
      </c>
      <c r="F590" s="118" t="s">
        <v>1794</v>
      </c>
      <c r="G590" s="118" t="s">
        <v>904</v>
      </c>
      <c r="H590" s="119" t="s">
        <v>5334</v>
      </c>
      <c r="K590" s="118" t="s">
        <v>3393</v>
      </c>
      <c r="L590" s="120">
        <v>1</v>
      </c>
      <c r="M590" s="120">
        <v>1</v>
      </c>
      <c r="N590" s="120">
        <v>0</v>
      </c>
      <c r="O590" s="117">
        <v>104078</v>
      </c>
      <c r="P590" s="118" t="s">
        <v>4004</v>
      </c>
      <c r="R590" s="118" t="s">
        <v>3921</v>
      </c>
      <c r="S590" s="120">
        <v>0</v>
      </c>
      <c r="T590" s="118" t="s">
        <v>4004</v>
      </c>
      <c r="W590" s="118" t="s">
        <v>3921</v>
      </c>
      <c r="X590" s="120">
        <v>0</v>
      </c>
      <c r="Z590" s="120">
        <v>0</v>
      </c>
      <c r="AB590" s="118" t="s">
        <v>5996</v>
      </c>
      <c r="AC590" s="118" t="s">
        <v>5997</v>
      </c>
      <c r="AD590" s="118" t="s">
        <v>5998</v>
      </c>
      <c r="AE590" s="120">
        <v>0</v>
      </c>
      <c r="AG590" s="120">
        <v>0</v>
      </c>
      <c r="AI590" s="120">
        <v>0</v>
      </c>
      <c r="AK590" s="120">
        <v>1</v>
      </c>
      <c r="AL590" s="118" t="s">
        <v>4167</v>
      </c>
      <c r="AM590" s="118" t="s">
        <v>3990</v>
      </c>
      <c r="AO590" t="str">
        <f t="shared" si="18"/>
        <v>Herr</v>
      </c>
      <c r="AP590" s="101" t="str">
        <f t="shared" si="19"/>
        <v xml:space="preserve"> </v>
      </c>
    </row>
    <row r="591" spans="1:42" ht="15" x14ac:dyDescent="0.2">
      <c r="A591" s="117">
        <v>99027705</v>
      </c>
      <c r="B591" s="118" t="s">
        <v>1243</v>
      </c>
      <c r="C591" s="118" t="s">
        <v>177</v>
      </c>
      <c r="D591" s="118" t="s">
        <v>5331</v>
      </c>
      <c r="E591" s="118" t="s">
        <v>4052</v>
      </c>
      <c r="F591" s="118" t="s">
        <v>4443</v>
      </c>
      <c r="G591" s="118" t="s">
        <v>1392</v>
      </c>
      <c r="H591" s="119" t="s">
        <v>5336</v>
      </c>
      <c r="L591" s="120">
        <v>1</v>
      </c>
      <c r="M591" s="120">
        <v>1</v>
      </c>
      <c r="N591" s="120">
        <v>0</v>
      </c>
      <c r="O591" s="117">
        <v>170457</v>
      </c>
      <c r="R591" s="118" t="s">
        <v>3940</v>
      </c>
      <c r="S591" s="120">
        <v>0</v>
      </c>
      <c r="T591" s="118" t="s">
        <v>4206</v>
      </c>
      <c r="W591" s="118" t="s">
        <v>3940</v>
      </c>
      <c r="X591" s="120">
        <v>0</v>
      </c>
      <c r="Z591" s="120">
        <v>0</v>
      </c>
      <c r="AB591" s="118" t="s">
        <v>6012</v>
      </c>
      <c r="AC591" s="118" t="s">
        <v>5997</v>
      </c>
      <c r="AD591" s="118" t="s">
        <v>5998</v>
      </c>
      <c r="AE591" s="120">
        <v>0</v>
      </c>
      <c r="AG591" s="120">
        <v>0</v>
      </c>
      <c r="AI591" s="120">
        <v>0</v>
      </c>
      <c r="AK591" s="120">
        <v>1</v>
      </c>
      <c r="AL591" s="118" t="s">
        <v>4322</v>
      </c>
      <c r="AM591" s="118" t="s">
        <v>3997</v>
      </c>
      <c r="AO591" t="str">
        <f t="shared" si="18"/>
        <v>Frau</v>
      </c>
      <c r="AP591" s="101" t="str">
        <f t="shared" si="19"/>
        <v xml:space="preserve"> </v>
      </c>
    </row>
    <row r="592" spans="1:42" ht="15" x14ac:dyDescent="0.2">
      <c r="A592" s="117">
        <v>99027704</v>
      </c>
      <c r="B592" s="118" t="s">
        <v>1243</v>
      </c>
      <c r="C592" s="118" t="s">
        <v>65</v>
      </c>
      <c r="D592" s="118" t="s">
        <v>5338</v>
      </c>
      <c r="E592" s="118" t="s">
        <v>4225</v>
      </c>
      <c r="F592" s="118" t="s">
        <v>3170</v>
      </c>
      <c r="G592" s="118" t="s">
        <v>27</v>
      </c>
      <c r="H592" s="119" t="s">
        <v>5337</v>
      </c>
      <c r="K592" s="118" t="s">
        <v>3549</v>
      </c>
      <c r="L592" s="120">
        <v>1</v>
      </c>
      <c r="M592" s="120">
        <v>1</v>
      </c>
      <c r="N592" s="120">
        <v>0</v>
      </c>
      <c r="O592" s="117">
        <v>153453</v>
      </c>
      <c r="P592" s="118" t="s">
        <v>4123</v>
      </c>
      <c r="R592" s="118" t="s">
        <v>3938</v>
      </c>
      <c r="S592" s="120">
        <v>0</v>
      </c>
      <c r="W592" s="118" t="s">
        <v>3938</v>
      </c>
      <c r="X592" s="120">
        <v>0</v>
      </c>
      <c r="Z592" s="120">
        <v>0</v>
      </c>
      <c r="AB592" s="118" t="s">
        <v>5996</v>
      </c>
      <c r="AC592" s="118" t="s">
        <v>5997</v>
      </c>
      <c r="AD592" s="118" t="s">
        <v>5998</v>
      </c>
      <c r="AE592" s="120">
        <v>0</v>
      </c>
      <c r="AG592" s="120">
        <v>0</v>
      </c>
      <c r="AI592" s="120">
        <v>0</v>
      </c>
      <c r="AK592" s="120">
        <v>0</v>
      </c>
      <c r="AM592" s="118" t="s">
        <v>4024</v>
      </c>
      <c r="AO592" t="str">
        <f t="shared" si="18"/>
        <v>Herr</v>
      </c>
      <c r="AP592" s="101" t="str">
        <f t="shared" si="19"/>
        <v xml:space="preserve"> </v>
      </c>
    </row>
    <row r="593" spans="1:42" ht="15" x14ac:dyDescent="0.2">
      <c r="A593" s="117">
        <v>99027677</v>
      </c>
      <c r="B593" s="118" t="s">
        <v>1243</v>
      </c>
      <c r="C593" s="118" t="s">
        <v>58</v>
      </c>
      <c r="D593" s="118" t="s">
        <v>5340</v>
      </c>
      <c r="E593" s="118" t="s">
        <v>5341</v>
      </c>
      <c r="F593" s="118" t="s">
        <v>4057</v>
      </c>
      <c r="G593" s="118" t="s">
        <v>897</v>
      </c>
      <c r="H593" s="119" t="s">
        <v>5339</v>
      </c>
      <c r="K593" s="118" t="s">
        <v>3767</v>
      </c>
      <c r="L593" s="120">
        <v>1</v>
      </c>
      <c r="M593" s="120">
        <v>1</v>
      </c>
      <c r="N593" s="120">
        <v>0</v>
      </c>
      <c r="O593" s="117">
        <v>100403</v>
      </c>
      <c r="P593" s="118" t="s">
        <v>4054</v>
      </c>
      <c r="R593" s="118" t="s">
        <v>3925</v>
      </c>
      <c r="S593" s="120">
        <v>0</v>
      </c>
      <c r="W593" s="118" t="s">
        <v>3925</v>
      </c>
      <c r="X593" s="120">
        <v>0</v>
      </c>
      <c r="Z593" s="120">
        <v>0</v>
      </c>
      <c r="AB593" s="118" t="s">
        <v>5996</v>
      </c>
      <c r="AC593" s="118" t="s">
        <v>5997</v>
      </c>
      <c r="AD593" s="118" t="s">
        <v>5998</v>
      </c>
      <c r="AE593" s="120">
        <v>0</v>
      </c>
      <c r="AG593" s="120">
        <v>0</v>
      </c>
      <c r="AI593" s="120">
        <v>0</v>
      </c>
      <c r="AK593" s="120">
        <v>1</v>
      </c>
      <c r="AL593" s="118" t="s">
        <v>4101</v>
      </c>
      <c r="AM593" s="118" t="s">
        <v>4034</v>
      </c>
      <c r="AO593" t="str">
        <f t="shared" si="18"/>
        <v>Herr</v>
      </c>
      <c r="AP593" s="101" t="str">
        <f t="shared" si="19"/>
        <v xml:space="preserve"> </v>
      </c>
    </row>
    <row r="594" spans="1:42" ht="15" x14ac:dyDescent="0.2">
      <c r="A594" s="117">
        <v>99027678</v>
      </c>
      <c r="B594" s="118" t="s">
        <v>1281</v>
      </c>
      <c r="C594" s="118" t="s">
        <v>973</v>
      </c>
      <c r="D594" s="118" t="s">
        <v>5343</v>
      </c>
      <c r="E594" s="118" t="s">
        <v>3994</v>
      </c>
      <c r="F594" s="118" t="s">
        <v>4443</v>
      </c>
      <c r="G594" s="118" t="s">
        <v>1392</v>
      </c>
      <c r="H594" s="119" t="s">
        <v>5342</v>
      </c>
      <c r="L594" s="120">
        <v>1</v>
      </c>
      <c r="M594" s="120">
        <v>1</v>
      </c>
      <c r="N594" s="120">
        <v>0</v>
      </c>
      <c r="O594" s="117">
        <v>155605</v>
      </c>
      <c r="P594" s="118" t="s">
        <v>4551</v>
      </c>
      <c r="R594" s="118" t="s">
        <v>3925</v>
      </c>
      <c r="S594" s="120">
        <v>0</v>
      </c>
      <c r="W594" s="118" t="s">
        <v>3925</v>
      </c>
      <c r="X594" s="120">
        <v>0</v>
      </c>
      <c r="Z594" s="120">
        <v>0</v>
      </c>
      <c r="AB594" s="118" t="s">
        <v>5996</v>
      </c>
      <c r="AC594" s="118" t="s">
        <v>5997</v>
      </c>
      <c r="AD594" s="118" t="s">
        <v>5998</v>
      </c>
      <c r="AE594" s="120">
        <v>0</v>
      </c>
      <c r="AG594" s="120">
        <v>0</v>
      </c>
      <c r="AI594" s="120">
        <v>0</v>
      </c>
      <c r="AK594" s="120">
        <v>0</v>
      </c>
      <c r="AM594" s="118" t="s">
        <v>3997</v>
      </c>
      <c r="AO594" t="str">
        <f t="shared" si="18"/>
        <v>Herr</v>
      </c>
      <c r="AP594" s="101" t="str">
        <f t="shared" si="19"/>
        <v xml:space="preserve"> </v>
      </c>
    </row>
    <row r="595" spans="1:42" ht="15" x14ac:dyDescent="0.2">
      <c r="A595" s="117">
        <v>99027679</v>
      </c>
      <c r="B595" s="118" t="s">
        <v>1207</v>
      </c>
      <c r="C595" s="118" t="s">
        <v>1208</v>
      </c>
      <c r="D595" s="118" t="s">
        <v>5345</v>
      </c>
      <c r="E595" s="118" t="s">
        <v>4171</v>
      </c>
      <c r="F595" s="118" t="s">
        <v>5158</v>
      </c>
      <c r="G595" s="118" t="s">
        <v>901</v>
      </c>
      <c r="H595" s="119" t="s">
        <v>5344</v>
      </c>
      <c r="K595" s="118" t="s">
        <v>3570</v>
      </c>
      <c r="L595" s="120">
        <v>1</v>
      </c>
      <c r="M595" s="120">
        <v>1</v>
      </c>
      <c r="N595" s="120">
        <v>0</v>
      </c>
      <c r="O595" s="117">
        <v>162451</v>
      </c>
      <c r="R595" s="118" t="s">
        <v>3922</v>
      </c>
      <c r="S595" s="120">
        <v>0</v>
      </c>
      <c r="T595" s="118" t="s">
        <v>4115</v>
      </c>
      <c r="W595" s="118" t="s">
        <v>3922</v>
      </c>
      <c r="X595" s="120">
        <v>0</v>
      </c>
      <c r="Z595" s="120">
        <v>0</v>
      </c>
      <c r="AB595" s="118" t="s">
        <v>5996</v>
      </c>
      <c r="AC595" s="118" t="s">
        <v>5997</v>
      </c>
      <c r="AD595" s="118" t="s">
        <v>5998</v>
      </c>
      <c r="AE595" s="120">
        <v>0</v>
      </c>
      <c r="AG595" s="120">
        <v>0</v>
      </c>
      <c r="AI595" s="120">
        <v>0</v>
      </c>
      <c r="AK595" s="120">
        <v>1</v>
      </c>
      <c r="AL595" s="118" t="s">
        <v>4196</v>
      </c>
      <c r="AM595" s="118" t="s">
        <v>4034</v>
      </c>
      <c r="AO595" t="str">
        <f t="shared" si="18"/>
        <v>Herr</v>
      </c>
      <c r="AP595" s="101" t="str">
        <f t="shared" si="19"/>
        <v xml:space="preserve"> </v>
      </c>
    </row>
    <row r="596" spans="1:42" ht="15" x14ac:dyDescent="0.2">
      <c r="A596" s="117">
        <v>99027680</v>
      </c>
      <c r="B596" s="118" t="s">
        <v>523</v>
      </c>
      <c r="C596" s="118" t="s">
        <v>79</v>
      </c>
      <c r="D596" s="118" t="s">
        <v>5347</v>
      </c>
      <c r="E596" s="118" t="s">
        <v>3994</v>
      </c>
      <c r="F596" s="118" t="s">
        <v>4100</v>
      </c>
      <c r="G596" s="118" t="s">
        <v>1390</v>
      </c>
      <c r="H596" s="119" t="s">
        <v>5346</v>
      </c>
      <c r="K596" s="118" t="s">
        <v>3766</v>
      </c>
      <c r="L596" s="120">
        <v>1</v>
      </c>
      <c r="M596" s="120">
        <v>1</v>
      </c>
      <c r="N596" s="120">
        <v>0</v>
      </c>
      <c r="O596" s="117">
        <v>177487</v>
      </c>
      <c r="P596" s="118" t="s">
        <v>4097</v>
      </c>
      <c r="Q596" s="118" t="s">
        <v>6009</v>
      </c>
      <c r="R596" s="118" t="s">
        <v>3922</v>
      </c>
      <c r="S596" s="120">
        <v>0</v>
      </c>
      <c r="W596" s="118" t="s">
        <v>3922</v>
      </c>
      <c r="X596" s="120">
        <v>0</v>
      </c>
      <c r="Z596" s="120">
        <v>0</v>
      </c>
      <c r="AB596" s="118" t="s">
        <v>5996</v>
      </c>
      <c r="AC596" s="118" t="s">
        <v>5997</v>
      </c>
      <c r="AD596" s="118" t="s">
        <v>5998</v>
      </c>
      <c r="AE596" s="120">
        <v>0</v>
      </c>
      <c r="AG596" s="120">
        <v>0</v>
      </c>
      <c r="AI596" s="120">
        <v>0</v>
      </c>
      <c r="AK596" s="120">
        <v>1</v>
      </c>
      <c r="AL596" s="118" t="s">
        <v>3922</v>
      </c>
      <c r="AM596" s="118" t="s">
        <v>4096</v>
      </c>
      <c r="AO596" t="str">
        <f t="shared" si="18"/>
        <v>Herr</v>
      </c>
      <c r="AP596" s="101" t="str">
        <f t="shared" si="19"/>
        <v xml:space="preserve"> </v>
      </c>
    </row>
    <row r="597" spans="1:42" ht="15" x14ac:dyDescent="0.2">
      <c r="A597" s="117">
        <v>99027681</v>
      </c>
      <c r="B597" s="118" t="s">
        <v>1244</v>
      </c>
      <c r="C597" s="118" t="s">
        <v>179</v>
      </c>
      <c r="D597" s="118" t="s">
        <v>5349</v>
      </c>
      <c r="E597" s="118" t="s">
        <v>4122</v>
      </c>
      <c r="F597" s="118" t="s">
        <v>4185</v>
      </c>
      <c r="G597" s="118" t="s">
        <v>1401</v>
      </c>
      <c r="H597" s="119" t="s">
        <v>5348</v>
      </c>
      <c r="K597" s="118" t="s">
        <v>3349</v>
      </c>
      <c r="L597" s="120">
        <v>1</v>
      </c>
      <c r="M597" s="120">
        <v>1</v>
      </c>
      <c r="N597" s="120">
        <v>0</v>
      </c>
      <c r="O597" s="117">
        <v>100328</v>
      </c>
      <c r="P597" s="118" t="s">
        <v>4609</v>
      </c>
      <c r="R597" s="118" t="s">
        <v>3941</v>
      </c>
      <c r="S597" s="120">
        <v>0</v>
      </c>
      <c r="W597" s="118" t="s">
        <v>3941</v>
      </c>
      <c r="X597" s="120">
        <v>0</v>
      </c>
      <c r="Z597" s="120">
        <v>0</v>
      </c>
      <c r="AB597" s="118" t="s">
        <v>5996</v>
      </c>
      <c r="AC597" s="118" t="s">
        <v>5997</v>
      </c>
      <c r="AD597" s="118" t="s">
        <v>5998</v>
      </c>
      <c r="AE597" s="120">
        <v>0</v>
      </c>
      <c r="AG597" s="120">
        <v>0</v>
      </c>
      <c r="AI597" s="120">
        <v>0</v>
      </c>
      <c r="AK597" s="120">
        <v>1</v>
      </c>
      <c r="AL597" s="118" t="s">
        <v>4322</v>
      </c>
      <c r="AM597" s="118" t="s">
        <v>4089</v>
      </c>
      <c r="AO597" t="str">
        <f t="shared" si="18"/>
        <v>Herr</v>
      </c>
      <c r="AP597" s="101" t="str">
        <f t="shared" si="19"/>
        <v xml:space="preserve"> </v>
      </c>
    </row>
    <row r="598" spans="1:42" ht="15" x14ac:dyDescent="0.2">
      <c r="A598" s="117">
        <v>99027682</v>
      </c>
      <c r="B598" s="118" t="s">
        <v>665</v>
      </c>
      <c r="C598" s="118" t="s">
        <v>957</v>
      </c>
      <c r="D598" s="118" t="s">
        <v>5350</v>
      </c>
      <c r="E598" s="118" t="s">
        <v>4069</v>
      </c>
      <c r="F598" s="118" t="s">
        <v>4457</v>
      </c>
      <c r="G598" s="118" t="s">
        <v>918</v>
      </c>
      <c r="H598" s="119" t="s">
        <v>5000</v>
      </c>
      <c r="K598" s="118" t="s">
        <v>3628</v>
      </c>
      <c r="L598" s="120">
        <v>1</v>
      </c>
      <c r="M598" s="120">
        <v>1</v>
      </c>
      <c r="N598" s="120">
        <v>0</v>
      </c>
      <c r="O598" s="117">
        <v>175238</v>
      </c>
      <c r="P598" s="118" t="s">
        <v>4073</v>
      </c>
      <c r="Q598" s="118" t="s">
        <v>6033</v>
      </c>
      <c r="R598" s="118" t="s">
        <v>3924</v>
      </c>
      <c r="S598" s="120">
        <v>0</v>
      </c>
      <c r="W598" s="118" t="s">
        <v>3924</v>
      </c>
      <c r="X598" s="120">
        <v>0</v>
      </c>
      <c r="Z598" s="120">
        <v>0</v>
      </c>
      <c r="AB598" s="118" t="s">
        <v>5996</v>
      </c>
      <c r="AC598" s="118" t="s">
        <v>5997</v>
      </c>
      <c r="AD598" s="118" t="s">
        <v>5998</v>
      </c>
      <c r="AE598" s="120">
        <v>0</v>
      </c>
      <c r="AG598" s="120">
        <v>0</v>
      </c>
      <c r="AI598" s="120">
        <v>0</v>
      </c>
      <c r="AK598" s="120">
        <v>1</v>
      </c>
      <c r="AL598" s="118" t="s">
        <v>4033</v>
      </c>
      <c r="AM598" s="118" t="s">
        <v>4024</v>
      </c>
      <c r="AO598" t="str">
        <f t="shared" si="18"/>
        <v>Herr</v>
      </c>
      <c r="AP598" s="101" t="str">
        <f t="shared" si="19"/>
        <v xml:space="preserve"> </v>
      </c>
    </row>
    <row r="599" spans="1:42" ht="15" x14ac:dyDescent="0.2">
      <c r="A599" s="117">
        <v>99027683</v>
      </c>
      <c r="B599" s="118" t="s">
        <v>665</v>
      </c>
      <c r="C599" s="118" t="s">
        <v>971</v>
      </c>
      <c r="D599" s="118" t="s">
        <v>4051</v>
      </c>
      <c r="E599" s="118" t="s">
        <v>4171</v>
      </c>
      <c r="F599" s="118" t="s">
        <v>4053</v>
      </c>
      <c r="G599" s="118" t="s">
        <v>1405</v>
      </c>
      <c r="H599" s="119" t="s">
        <v>5351</v>
      </c>
      <c r="L599" s="120">
        <v>1</v>
      </c>
      <c r="M599" s="120">
        <v>1</v>
      </c>
      <c r="N599" s="120">
        <v>0</v>
      </c>
      <c r="O599" s="117">
        <v>168782</v>
      </c>
      <c r="P599" s="118" t="s">
        <v>4049</v>
      </c>
      <c r="R599" s="118" t="s">
        <v>3932</v>
      </c>
      <c r="S599" s="120">
        <v>0</v>
      </c>
      <c r="W599" s="118" t="s">
        <v>3932</v>
      </c>
      <c r="X599" s="120">
        <v>0</v>
      </c>
      <c r="Z599" s="120">
        <v>0</v>
      </c>
      <c r="AB599" s="118" t="s">
        <v>5996</v>
      </c>
      <c r="AC599" s="118" t="s">
        <v>5997</v>
      </c>
      <c r="AD599" s="118" t="s">
        <v>5998</v>
      </c>
      <c r="AE599" s="120">
        <v>0</v>
      </c>
      <c r="AG599" s="120">
        <v>0</v>
      </c>
      <c r="AI599" s="120">
        <v>0</v>
      </c>
      <c r="AK599" s="120">
        <v>0</v>
      </c>
      <c r="AM599" s="118" t="s">
        <v>4010</v>
      </c>
      <c r="AO599" t="str">
        <f t="shared" si="18"/>
        <v>Herr</v>
      </c>
      <c r="AP599" s="101" t="str">
        <f t="shared" si="19"/>
        <v xml:space="preserve"> </v>
      </c>
    </row>
    <row r="600" spans="1:42" ht="15" x14ac:dyDescent="0.2">
      <c r="A600" s="117">
        <v>99027684</v>
      </c>
      <c r="B600" s="118" t="s">
        <v>665</v>
      </c>
      <c r="C600" s="118" t="s">
        <v>94</v>
      </c>
      <c r="D600" s="118" t="s">
        <v>5353</v>
      </c>
      <c r="E600" s="118" t="s">
        <v>4250</v>
      </c>
      <c r="F600" s="118" t="s">
        <v>3175</v>
      </c>
      <c r="G600" s="118" t="s">
        <v>15</v>
      </c>
      <c r="H600" s="119" t="s">
        <v>5352</v>
      </c>
      <c r="L600" s="120">
        <v>1</v>
      </c>
      <c r="M600" s="120">
        <v>1</v>
      </c>
      <c r="N600" s="120">
        <v>0</v>
      </c>
      <c r="O600" s="117">
        <v>286031</v>
      </c>
      <c r="P600" s="118" t="s">
        <v>4617</v>
      </c>
      <c r="R600" s="118" t="s">
        <v>3926</v>
      </c>
      <c r="S600" s="120">
        <v>0</v>
      </c>
      <c r="W600" s="118" t="s">
        <v>3926</v>
      </c>
      <c r="X600" s="120">
        <v>0</v>
      </c>
      <c r="Z600" s="120">
        <v>0</v>
      </c>
      <c r="AB600" s="118" t="s">
        <v>5996</v>
      </c>
      <c r="AC600" s="118" t="s">
        <v>5997</v>
      </c>
      <c r="AD600" s="118" t="s">
        <v>5998</v>
      </c>
      <c r="AE600" s="120">
        <v>0</v>
      </c>
      <c r="AG600" s="120">
        <v>0</v>
      </c>
      <c r="AI600" s="120">
        <v>0</v>
      </c>
      <c r="AK600" s="120">
        <v>1</v>
      </c>
      <c r="AL600" s="118" t="s">
        <v>3933</v>
      </c>
      <c r="AM600" s="118" t="s">
        <v>3997</v>
      </c>
      <c r="AO600" t="str">
        <f t="shared" si="18"/>
        <v>Herr</v>
      </c>
      <c r="AP600" s="101" t="str">
        <f t="shared" si="19"/>
        <v xml:space="preserve"> </v>
      </c>
    </row>
    <row r="601" spans="1:42" ht="15" x14ac:dyDescent="0.2">
      <c r="A601" s="117">
        <v>99027685</v>
      </c>
      <c r="B601" s="118" t="s">
        <v>665</v>
      </c>
      <c r="C601" s="118" t="s">
        <v>55</v>
      </c>
      <c r="D601" s="118" t="s">
        <v>5355</v>
      </c>
      <c r="E601" s="118" t="s">
        <v>4069</v>
      </c>
      <c r="F601" s="118" t="s">
        <v>4819</v>
      </c>
      <c r="G601" s="118" t="s">
        <v>30</v>
      </c>
      <c r="H601" s="119" t="s">
        <v>5354</v>
      </c>
      <c r="L601" s="120">
        <v>1</v>
      </c>
      <c r="M601" s="120">
        <v>1</v>
      </c>
      <c r="N601" s="120">
        <v>0</v>
      </c>
      <c r="O601" s="117">
        <v>170129</v>
      </c>
      <c r="P601" s="118" t="s">
        <v>4816</v>
      </c>
      <c r="R601" s="118" t="s">
        <v>3929</v>
      </c>
      <c r="S601" s="120">
        <v>0</v>
      </c>
      <c r="W601" s="118" t="s">
        <v>3929</v>
      </c>
      <c r="X601" s="120">
        <v>0</v>
      </c>
      <c r="Z601" s="120">
        <v>0</v>
      </c>
      <c r="AB601" s="118" t="s">
        <v>5996</v>
      </c>
      <c r="AC601" s="118" t="s">
        <v>5997</v>
      </c>
      <c r="AD601" s="118" t="s">
        <v>5998</v>
      </c>
      <c r="AE601" s="120">
        <v>0</v>
      </c>
      <c r="AG601" s="120">
        <v>0</v>
      </c>
      <c r="AI601" s="120">
        <v>0</v>
      </c>
      <c r="AK601" s="120">
        <v>0</v>
      </c>
      <c r="AM601" s="118" t="s">
        <v>3997</v>
      </c>
      <c r="AO601" t="str">
        <f t="shared" si="18"/>
        <v>Herr</v>
      </c>
      <c r="AP601" s="101" t="str">
        <f t="shared" si="19"/>
        <v xml:space="preserve"> </v>
      </c>
    </row>
    <row r="602" spans="1:42" ht="15" x14ac:dyDescent="0.2">
      <c r="A602" s="117">
        <v>99027686</v>
      </c>
      <c r="B602" s="118" t="s">
        <v>5356</v>
      </c>
      <c r="C602" s="118" t="s">
        <v>96</v>
      </c>
      <c r="D602" s="118" t="s">
        <v>1130</v>
      </c>
      <c r="E602" s="118" t="s">
        <v>4184</v>
      </c>
      <c r="F602" s="118" t="s">
        <v>1802</v>
      </c>
      <c r="G602" s="118" t="s">
        <v>1396</v>
      </c>
      <c r="H602" s="119" t="s">
        <v>5357</v>
      </c>
      <c r="L602" s="120">
        <v>1</v>
      </c>
      <c r="M602" s="120">
        <v>1</v>
      </c>
      <c r="N602" s="120">
        <v>0</v>
      </c>
      <c r="O602" s="117">
        <v>112476</v>
      </c>
      <c r="P602" s="118" t="s">
        <v>4248</v>
      </c>
      <c r="Q602" s="118" t="s">
        <v>6000</v>
      </c>
      <c r="R602" s="118" t="s">
        <v>3925</v>
      </c>
      <c r="S602" s="120">
        <v>0</v>
      </c>
      <c r="W602" s="118" t="s">
        <v>3925</v>
      </c>
      <c r="X602" s="120">
        <v>0</v>
      </c>
      <c r="Z602" s="120">
        <v>0</v>
      </c>
      <c r="AB602" s="118" t="s">
        <v>5996</v>
      </c>
      <c r="AC602" s="118" t="s">
        <v>5997</v>
      </c>
      <c r="AD602" s="118" t="s">
        <v>5998</v>
      </c>
      <c r="AE602" s="120">
        <v>0</v>
      </c>
      <c r="AG602" s="120">
        <v>0</v>
      </c>
      <c r="AI602" s="120">
        <v>0</v>
      </c>
      <c r="AK602" s="120">
        <v>1</v>
      </c>
      <c r="AL602" s="118" t="s">
        <v>3925</v>
      </c>
      <c r="AM602" s="118" t="s">
        <v>4024</v>
      </c>
      <c r="AO602" t="str">
        <f t="shared" si="18"/>
        <v>Herr</v>
      </c>
      <c r="AP602" s="101" t="str">
        <f t="shared" si="19"/>
        <v xml:space="preserve"> </v>
      </c>
    </row>
    <row r="603" spans="1:42" ht="15" x14ac:dyDescent="0.2">
      <c r="A603" s="117">
        <v>99027687</v>
      </c>
      <c r="B603" s="118" t="s">
        <v>307</v>
      </c>
      <c r="C603" s="118" t="s">
        <v>973</v>
      </c>
      <c r="D603" s="118" t="s">
        <v>4807</v>
      </c>
      <c r="E603" s="118" t="s">
        <v>4171</v>
      </c>
      <c r="F603" s="118" t="s">
        <v>4185</v>
      </c>
      <c r="G603" s="118" t="s">
        <v>1401</v>
      </c>
      <c r="H603" s="119" t="s">
        <v>5358</v>
      </c>
      <c r="K603" s="118" t="s">
        <v>3459</v>
      </c>
      <c r="L603" s="120">
        <v>1</v>
      </c>
      <c r="M603" s="120">
        <v>1</v>
      </c>
      <c r="N603" s="120">
        <v>0</v>
      </c>
      <c r="O603" s="117">
        <v>114702</v>
      </c>
      <c r="P603" s="118" t="s">
        <v>4204</v>
      </c>
      <c r="R603" s="118" t="s">
        <v>3936</v>
      </c>
      <c r="S603" s="120">
        <v>0</v>
      </c>
      <c r="W603" s="118" t="s">
        <v>3936</v>
      </c>
      <c r="X603" s="120">
        <v>0</v>
      </c>
      <c r="Z603" s="120">
        <v>0</v>
      </c>
      <c r="AB603" s="118" t="s">
        <v>5996</v>
      </c>
      <c r="AC603" s="118" t="s">
        <v>5997</v>
      </c>
      <c r="AD603" s="118" t="s">
        <v>5998</v>
      </c>
      <c r="AE603" s="120">
        <v>0</v>
      </c>
      <c r="AG603" s="120">
        <v>0</v>
      </c>
      <c r="AI603" s="120">
        <v>0</v>
      </c>
      <c r="AK603" s="120">
        <v>0</v>
      </c>
      <c r="AM603" s="118" t="s">
        <v>4089</v>
      </c>
      <c r="AO603" t="str">
        <f t="shared" si="18"/>
        <v>Herr</v>
      </c>
      <c r="AP603" s="101" t="str">
        <f t="shared" si="19"/>
        <v xml:space="preserve"> </v>
      </c>
    </row>
    <row r="604" spans="1:42" ht="15" x14ac:dyDescent="0.2">
      <c r="A604" s="117">
        <v>99027688</v>
      </c>
      <c r="B604" s="118" t="s">
        <v>666</v>
      </c>
      <c r="C604" s="118" t="s">
        <v>973</v>
      </c>
      <c r="D604" s="118" t="s">
        <v>4700</v>
      </c>
      <c r="E604" s="118" t="s">
        <v>4126</v>
      </c>
      <c r="F604" s="118" t="s">
        <v>4438</v>
      </c>
      <c r="G604" s="118" t="s">
        <v>22</v>
      </c>
      <c r="H604" s="119" t="s">
        <v>5359</v>
      </c>
      <c r="L604" s="120">
        <v>1</v>
      </c>
      <c r="M604" s="120">
        <v>1</v>
      </c>
      <c r="N604" s="120">
        <v>0</v>
      </c>
      <c r="O604" s="117">
        <v>165528</v>
      </c>
      <c r="P604" s="118" t="s">
        <v>4434</v>
      </c>
      <c r="R604" s="118" t="s">
        <v>3953</v>
      </c>
      <c r="S604" s="120">
        <v>0</v>
      </c>
      <c r="W604" s="118" t="s">
        <v>3953</v>
      </c>
      <c r="X604" s="120">
        <v>0</v>
      </c>
      <c r="Z604" s="120">
        <v>0</v>
      </c>
      <c r="AB604" s="118" t="s">
        <v>5996</v>
      </c>
      <c r="AC604" s="118" t="s">
        <v>5997</v>
      </c>
      <c r="AD604" s="118" t="s">
        <v>5998</v>
      </c>
      <c r="AE604" s="120">
        <v>0</v>
      </c>
      <c r="AG604" s="120">
        <v>0</v>
      </c>
      <c r="AI604" s="120">
        <v>0</v>
      </c>
      <c r="AK604" s="120">
        <v>1</v>
      </c>
      <c r="AL604" s="118" t="s">
        <v>4128</v>
      </c>
      <c r="AM604" s="118" t="s">
        <v>4168</v>
      </c>
      <c r="AO604" t="str">
        <f t="shared" si="18"/>
        <v>Herr</v>
      </c>
      <c r="AP604" s="101" t="str">
        <f t="shared" si="19"/>
        <v xml:space="preserve"> </v>
      </c>
    </row>
    <row r="605" spans="1:42" ht="15" x14ac:dyDescent="0.2">
      <c r="A605" s="117">
        <v>99027689</v>
      </c>
      <c r="B605" s="118" t="s">
        <v>666</v>
      </c>
      <c r="C605" s="118" t="s">
        <v>1018</v>
      </c>
      <c r="D605" s="118" t="s">
        <v>5361</v>
      </c>
      <c r="E605" s="118" t="s">
        <v>5183</v>
      </c>
      <c r="F605" s="118" t="s">
        <v>1780</v>
      </c>
      <c r="G605" s="118" t="s">
        <v>36</v>
      </c>
      <c r="H605" s="119" t="s">
        <v>5360</v>
      </c>
      <c r="L605" s="120">
        <v>1</v>
      </c>
      <c r="M605" s="120">
        <v>1</v>
      </c>
      <c r="N605" s="120">
        <v>0</v>
      </c>
      <c r="O605" s="117">
        <v>275978</v>
      </c>
      <c r="P605" s="118" t="s">
        <v>4736</v>
      </c>
      <c r="R605" s="118" t="s">
        <v>3927</v>
      </c>
      <c r="S605" s="120">
        <v>0</v>
      </c>
      <c r="W605" s="118" t="s">
        <v>3927</v>
      </c>
      <c r="X605" s="120">
        <v>0</v>
      </c>
      <c r="Z605" s="120">
        <v>0</v>
      </c>
      <c r="AB605" s="118" t="s">
        <v>5996</v>
      </c>
      <c r="AC605" s="118" t="s">
        <v>5997</v>
      </c>
      <c r="AD605" s="118" t="s">
        <v>5998</v>
      </c>
      <c r="AE605" s="120">
        <v>0</v>
      </c>
      <c r="AG605" s="120">
        <v>0</v>
      </c>
      <c r="AI605" s="120">
        <v>0</v>
      </c>
      <c r="AK605" s="120">
        <v>0</v>
      </c>
      <c r="AM605" s="118" t="s">
        <v>4173</v>
      </c>
      <c r="AO605" t="str">
        <f t="shared" si="18"/>
        <v>Herr</v>
      </c>
      <c r="AP605" s="101" t="str">
        <f t="shared" si="19"/>
        <v xml:space="preserve"> </v>
      </c>
    </row>
    <row r="606" spans="1:42" ht="15" x14ac:dyDescent="0.2">
      <c r="A606" s="117">
        <v>99027690</v>
      </c>
      <c r="B606" s="118" t="s">
        <v>666</v>
      </c>
      <c r="C606" s="118" t="s">
        <v>964</v>
      </c>
      <c r="D606" s="118" t="s">
        <v>5363</v>
      </c>
      <c r="E606" s="118" t="s">
        <v>4507</v>
      </c>
      <c r="F606" s="118" t="s">
        <v>4879</v>
      </c>
      <c r="G606" s="118" t="s">
        <v>1367</v>
      </c>
      <c r="H606" s="119" t="s">
        <v>5362</v>
      </c>
      <c r="L606" s="120">
        <v>1</v>
      </c>
      <c r="M606" s="120">
        <v>1</v>
      </c>
      <c r="N606" s="120">
        <v>0</v>
      </c>
      <c r="O606" s="117">
        <v>111382</v>
      </c>
      <c r="P606" s="118" t="s">
        <v>4595</v>
      </c>
      <c r="R606" s="118" t="s">
        <v>3941</v>
      </c>
      <c r="S606" s="120">
        <v>0</v>
      </c>
      <c r="W606" s="118" t="s">
        <v>3941</v>
      </c>
      <c r="X606" s="120">
        <v>0</v>
      </c>
      <c r="Z606" s="120">
        <v>0</v>
      </c>
      <c r="AB606" s="118" t="s">
        <v>5996</v>
      </c>
      <c r="AC606" s="118" t="s">
        <v>5997</v>
      </c>
      <c r="AD606" s="118" t="s">
        <v>5998</v>
      </c>
      <c r="AE606" s="120">
        <v>0</v>
      </c>
      <c r="AG606" s="120">
        <v>0</v>
      </c>
      <c r="AI606" s="120">
        <v>0</v>
      </c>
      <c r="AK606" s="120">
        <v>1</v>
      </c>
      <c r="AL606" s="118" t="s">
        <v>4854</v>
      </c>
      <c r="AM606" s="118" t="s">
        <v>4173</v>
      </c>
      <c r="AO606" t="str">
        <f t="shared" si="18"/>
        <v>Herr</v>
      </c>
      <c r="AP606" s="101" t="str">
        <f t="shared" si="19"/>
        <v xml:space="preserve"> </v>
      </c>
    </row>
    <row r="607" spans="1:42" ht="15" x14ac:dyDescent="0.2">
      <c r="A607" s="117">
        <v>99027691</v>
      </c>
      <c r="B607" s="118" t="s">
        <v>666</v>
      </c>
      <c r="C607" s="118" t="s">
        <v>963</v>
      </c>
      <c r="D607" s="118" t="s">
        <v>4132</v>
      </c>
      <c r="E607" s="118" t="s">
        <v>4199</v>
      </c>
      <c r="F607" s="118" t="s">
        <v>4443</v>
      </c>
      <c r="G607" s="118" t="s">
        <v>1392</v>
      </c>
      <c r="H607" s="119" t="s">
        <v>5364</v>
      </c>
      <c r="L607" s="120">
        <v>1</v>
      </c>
      <c r="M607" s="120">
        <v>1</v>
      </c>
      <c r="N607" s="120">
        <v>0</v>
      </c>
      <c r="O607" s="117">
        <v>224461</v>
      </c>
      <c r="P607" s="118" t="s">
        <v>4617</v>
      </c>
      <c r="R607" s="118" t="s">
        <v>3926</v>
      </c>
      <c r="S607" s="120">
        <v>0</v>
      </c>
      <c r="W607" s="118" t="s">
        <v>3926</v>
      </c>
      <c r="X607" s="120">
        <v>0</v>
      </c>
      <c r="Z607" s="120">
        <v>0</v>
      </c>
      <c r="AB607" s="118" t="s">
        <v>5996</v>
      </c>
      <c r="AC607" s="118" t="s">
        <v>5997</v>
      </c>
      <c r="AD607" s="118" t="s">
        <v>5998</v>
      </c>
      <c r="AE607" s="120">
        <v>0</v>
      </c>
      <c r="AG607" s="120">
        <v>0</v>
      </c>
      <c r="AI607" s="120">
        <v>0</v>
      </c>
      <c r="AK607" s="120">
        <v>1</v>
      </c>
      <c r="AL607" s="118" t="s">
        <v>3933</v>
      </c>
      <c r="AM607" s="118" t="s">
        <v>3997</v>
      </c>
      <c r="AO607" t="str">
        <f t="shared" si="18"/>
        <v>Herr</v>
      </c>
      <c r="AP607" s="101" t="str">
        <f t="shared" si="19"/>
        <v xml:space="preserve"> </v>
      </c>
    </row>
    <row r="608" spans="1:42" ht="15" x14ac:dyDescent="0.2">
      <c r="A608" s="117">
        <v>99027692</v>
      </c>
      <c r="B608" s="118" t="s">
        <v>666</v>
      </c>
      <c r="C608" s="118" t="s">
        <v>54</v>
      </c>
      <c r="D608" s="118" t="s">
        <v>4615</v>
      </c>
      <c r="E608" s="118" t="s">
        <v>4750</v>
      </c>
      <c r="F608" s="118" t="s">
        <v>1598</v>
      </c>
      <c r="G608" s="118" t="s">
        <v>627</v>
      </c>
      <c r="H608" s="119" t="s">
        <v>5365</v>
      </c>
      <c r="L608" s="120">
        <v>1</v>
      </c>
      <c r="M608" s="120">
        <v>1</v>
      </c>
      <c r="N608" s="120">
        <v>0</v>
      </c>
      <c r="O608" s="117">
        <v>109213</v>
      </c>
      <c r="P608" s="118" t="s">
        <v>4701</v>
      </c>
      <c r="R608" s="118" t="s">
        <v>3939</v>
      </c>
      <c r="S608" s="120">
        <v>0</v>
      </c>
      <c r="W608" s="118" t="s">
        <v>3939</v>
      </c>
      <c r="X608" s="120">
        <v>0</v>
      </c>
      <c r="Z608" s="120">
        <v>0</v>
      </c>
      <c r="AB608" s="118" t="s">
        <v>5996</v>
      </c>
      <c r="AC608" s="118" t="s">
        <v>5997</v>
      </c>
      <c r="AD608" s="118" t="s">
        <v>5998</v>
      </c>
      <c r="AE608" s="120">
        <v>0</v>
      </c>
      <c r="AG608" s="120">
        <v>0</v>
      </c>
      <c r="AI608" s="120">
        <v>0</v>
      </c>
      <c r="AK608" s="120">
        <v>0</v>
      </c>
      <c r="AM608" s="118" t="s">
        <v>3997</v>
      </c>
      <c r="AO608" t="str">
        <f t="shared" si="18"/>
        <v>Herr</v>
      </c>
      <c r="AP608" s="101" t="str">
        <f t="shared" si="19"/>
        <v xml:space="preserve"> </v>
      </c>
    </row>
    <row r="609" spans="1:42" ht="15" x14ac:dyDescent="0.2">
      <c r="A609" s="117">
        <v>99027693</v>
      </c>
      <c r="B609" s="118" t="s">
        <v>666</v>
      </c>
      <c r="C609" s="118" t="s">
        <v>55</v>
      </c>
      <c r="D609" s="118" t="s">
        <v>5367</v>
      </c>
      <c r="E609" s="118" t="s">
        <v>4069</v>
      </c>
      <c r="F609" s="118" t="s">
        <v>5368</v>
      </c>
      <c r="G609" s="118" t="s">
        <v>343</v>
      </c>
      <c r="H609" s="119" t="s">
        <v>5366</v>
      </c>
      <c r="K609" s="118" t="s">
        <v>3458</v>
      </c>
      <c r="L609" s="120">
        <v>1</v>
      </c>
      <c r="M609" s="120">
        <v>1</v>
      </c>
      <c r="N609" s="120">
        <v>0</v>
      </c>
      <c r="O609" s="117">
        <v>114662</v>
      </c>
      <c r="P609" s="118" t="s">
        <v>4231</v>
      </c>
      <c r="Q609" s="118" t="s">
        <v>6033</v>
      </c>
      <c r="R609" s="118" t="s">
        <v>3945</v>
      </c>
      <c r="S609" s="120">
        <v>0</v>
      </c>
      <c r="T609" s="118" t="s">
        <v>4251</v>
      </c>
      <c r="W609" s="118" t="s">
        <v>3945</v>
      </c>
      <c r="X609" s="120">
        <v>0</v>
      </c>
      <c r="Z609" s="120">
        <v>0</v>
      </c>
      <c r="AB609" s="118" t="s">
        <v>5996</v>
      </c>
      <c r="AC609" s="118" t="s">
        <v>5997</v>
      </c>
      <c r="AD609" s="118" t="s">
        <v>5998</v>
      </c>
      <c r="AE609" s="120">
        <v>0</v>
      </c>
      <c r="AG609" s="120">
        <v>0</v>
      </c>
      <c r="AI609" s="120">
        <v>0</v>
      </c>
      <c r="AK609" s="120">
        <v>1</v>
      </c>
      <c r="AL609" s="118" t="s">
        <v>4101</v>
      </c>
      <c r="AM609" s="118" t="s">
        <v>4010</v>
      </c>
      <c r="AO609" t="str">
        <f t="shared" si="18"/>
        <v>Herr</v>
      </c>
      <c r="AP609" s="101" t="str">
        <f t="shared" si="19"/>
        <v xml:space="preserve"> </v>
      </c>
    </row>
    <row r="610" spans="1:42" ht="15" x14ac:dyDescent="0.2">
      <c r="A610" s="117">
        <v>99027694</v>
      </c>
      <c r="B610" s="118" t="s">
        <v>666</v>
      </c>
      <c r="C610" s="118" t="s">
        <v>55</v>
      </c>
      <c r="D610" s="118" t="s">
        <v>5370</v>
      </c>
      <c r="E610" s="118" t="s">
        <v>4122</v>
      </c>
      <c r="F610" s="118" t="s">
        <v>4787</v>
      </c>
      <c r="G610" s="118" t="s">
        <v>907</v>
      </c>
      <c r="H610" s="119" t="s">
        <v>5369</v>
      </c>
      <c r="K610" s="118" t="s">
        <v>3419</v>
      </c>
      <c r="L610" s="120">
        <v>1</v>
      </c>
      <c r="M610" s="120">
        <v>1</v>
      </c>
      <c r="N610" s="120">
        <v>0</v>
      </c>
      <c r="O610" s="117">
        <v>105800</v>
      </c>
      <c r="R610" s="118" t="s">
        <v>3920</v>
      </c>
      <c r="S610" s="120">
        <v>0</v>
      </c>
      <c r="T610" s="118" t="s">
        <v>4251</v>
      </c>
      <c r="W610" s="118" t="s">
        <v>3920</v>
      </c>
      <c r="X610" s="120">
        <v>0</v>
      </c>
      <c r="Z610" s="120">
        <v>0</v>
      </c>
      <c r="AB610" s="118" t="s">
        <v>5996</v>
      </c>
      <c r="AC610" s="118" t="s">
        <v>5997</v>
      </c>
      <c r="AD610" s="118" t="s">
        <v>5998</v>
      </c>
      <c r="AE610" s="120">
        <v>0</v>
      </c>
      <c r="AG610" s="120">
        <v>0</v>
      </c>
      <c r="AI610" s="120">
        <v>0</v>
      </c>
      <c r="AK610" s="120">
        <v>1</v>
      </c>
      <c r="AL610" s="118" t="s">
        <v>4040</v>
      </c>
      <c r="AM610" s="118" t="s">
        <v>4129</v>
      </c>
      <c r="AO610" t="str">
        <f t="shared" si="18"/>
        <v>Herr</v>
      </c>
      <c r="AP610" s="101" t="str">
        <f t="shared" si="19"/>
        <v xml:space="preserve"> </v>
      </c>
    </row>
    <row r="611" spans="1:42" ht="15" x14ac:dyDescent="0.2">
      <c r="A611" s="117">
        <v>99027696</v>
      </c>
      <c r="B611" s="118" t="s">
        <v>666</v>
      </c>
      <c r="C611" s="118" t="s">
        <v>96</v>
      </c>
      <c r="D611" s="118" t="s">
        <v>3270</v>
      </c>
      <c r="F611" s="118" t="s">
        <v>4081</v>
      </c>
      <c r="G611" s="118" t="s">
        <v>1404</v>
      </c>
      <c r="H611" s="119" t="s">
        <v>5373</v>
      </c>
      <c r="K611" s="118" t="s">
        <v>3768</v>
      </c>
      <c r="L611" s="120">
        <v>1</v>
      </c>
      <c r="M611" s="120">
        <v>1</v>
      </c>
      <c r="N611" s="120">
        <v>0</v>
      </c>
      <c r="O611" s="117">
        <v>166833</v>
      </c>
      <c r="P611" s="118" t="s">
        <v>4078</v>
      </c>
      <c r="Q611" s="118" t="s">
        <v>6009</v>
      </c>
      <c r="R611" s="118" t="s">
        <v>3932</v>
      </c>
      <c r="S611" s="120">
        <v>0</v>
      </c>
      <c r="W611" s="118" t="s">
        <v>3932</v>
      </c>
      <c r="X611" s="120">
        <v>0</v>
      </c>
      <c r="Z611" s="120">
        <v>0</v>
      </c>
      <c r="AB611" s="118" t="s">
        <v>5996</v>
      </c>
      <c r="AC611" s="118" t="s">
        <v>5997</v>
      </c>
      <c r="AD611" s="118" t="s">
        <v>5998</v>
      </c>
      <c r="AE611" s="120">
        <v>0</v>
      </c>
      <c r="AG611" s="120">
        <v>0</v>
      </c>
      <c r="AI611" s="120">
        <v>0</v>
      </c>
      <c r="AK611" s="120">
        <v>1</v>
      </c>
      <c r="AL611" s="118" t="s">
        <v>4119</v>
      </c>
      <c r="AM611" s="118" t="s">
        <v>4077</v>
      </c>
      <c r="AO611" t="str">
        <f t="shared" si="18"/>
        <v>Herr</v>
      </c>
      <c r="AP611" s="101" t="str">
        <f t="shared" si="19"/>
        <v xml:space="preserve"> </v>
      </c>
    </row>
    <row r="612" spans="1:42" ht="15" x14ac:dyDescent="0.2">
      <c r="A612" s="117">
        <v>99027695</v>
      </c>
      <c r="B612" s="118" t="s">
        <v>666</v>
      </c>
      <c r="C612" s="118" t="s">
        <v>96</v>
      </c>
      <c r="D612" s="118" t="s">
        <v>5372</v>
      </c>
      <c r="E612" s="118" t="s">
        <v>4133</v>
      </c>
      <c r="F612" s="118" t="s">
        <v>4191</v>
      </c>
      <c r="G612" s="118" t="s">
        <v>1386</v>
      </c>
      <c r="H612" s="119" t="s">
        <v>5371</v>
      </c>
      <c r="L612" s="120">
        <v>1</v>
      </c>
      <c r="M612" s="120">
        <v>1</v>
      </c>
      <c r="N612" s="120">
        <v>0</v>
      </c>
      <c r="O612" s="117">
        <v>188032</v>
      </c>
      <c r="P612" s="118" t="s">
        <v>4041</v>
      </c>
      <c r="R612" s="118" t="s">
        <v>3931</v>
      </c>
      <c r="S612" s="120">
        <v>0</v>
      </c>
      <c r="W612" s="118" t="s">
        <v>3931</v>
      </c>
      <c r="X612" s="120">
        <v>0</v>
      </c>
      <c r="Z612" s="120">
        <v>0</v>
      </c>
      <c r="AB612" s="118" t="s">
        <v>5996</v>
      </c>
      <c r="AC612" s="118" t="s">
        <v>5997</v>
      </c>
      <c r="AD612" s="118" t="s">
        <v>5998</v>
      </c>
      <c r="AE612" s="120">
        <v>0</v>
      </c>
      <c r="AG612" s="120">
        <v>0</v>
      </c>
      <c r="AI612" s="120">
        <v>0</v>
      </c>
      <c r="AK612" s="120">
        <v>1</v>
      </c>
      <c r="AL612" s="118" t="s">
        <v>4297</v>
      </c>
      <c r="AM612" s="118" t="s">
        <v>3985</v>
      </c>
      <c r="AO612" t="str">
        <f t="shared" si="18"/>
        <v>Herr</v>
      </c>
      <c r="AP612" s="101" t="str">
        <f t="shared" si="19"/>
        <v xml:space="preserve"> </v>
      </c>
    </row>
    <row r="613" spans="1:42" ht="15" x14ac:dyDescent="0.2">
      <c r="A613" s="117">
        <v>99027697</v>
      </c>
      <c r="B613" s="118" t="s">
        <v>666</v>
      </c>
      <c r="C613" s="118" t="s">
        <v>1000</v>
      </c>
      <c r="D613" s="118" t="s">
        <v>5375</v>
      </c>
      <c r="E613" s="118" t="s">
        <v>4038</v>
      </c>
      <c r="F613" s="118" t="s">
        <v>1794</v>
      </c>
      <c r="G613" s="118" t="s">
        <v>904</v>
      </c>
      <c r="H613" s="119" t="s">
        <v>5374</v>
      </c>
      <c r="L613" s="120">
        <v>1</v>
      </c>
      <c r="M613" s="120">
        <v>1</v>
      </c>
      <c r="N613" s="120">
        <v>0</v>
      </c>
      <c r="O613" s="117">
        <v>164497</v>
      </c>
      <c r="P613" s="118" t="s">
        <v>4142</v>
      </c>
      <c r="R613" s="118" t="s">
        <v>3941</v>
      </c>
      <c r="S613" s="120">
        <v>0</v>
      </c>
      <c r="W613" s="118" t="s">
        <v>3941</v>
      </c>
      <c r="X613" s="120">
        <v>0</v>
      </c>
      <c r="Z613" s="120">
        <v>0</v>
      </c>
      <c r="AB613" s="118" t="s">
        <v>5996</v>
      </c>
      <c r="AC613" s="118" t="s">
        <v>5997</v>
      </c>
      <c r="AD613" s="118" t="s">
        <v>5998</v>
      </c>
      <c r="AE613" s="120">
        <v>0</v>
      </c>
      <c r="AG613" s="120">
        <v>0</v>
      </c>
      <c r="AI613" s="120">
        <v>0</v>
      </c>
      <c r="AK613" s="120">
        <v>1</v>
      </c>
      <c r="AL613" s="118" t="s">
        <v>4486</v>
      </c>
      <c r="AM613" s="118" t="s">
        <v>4129</v>
      </c>
      <c r="AO613" t="str">
        <f t="shared" si="18"/>
        <v>Herr</v>
      </c>
      <c r="AP613" s="101" t="str">
        <f t="shared" si="19"/>
        <v xml:space="preserve"> </v>
      </c>
    </row>
    <row r="614" spans="1:42" ht="15" x14ac:dyDescent="0.2">
      <c r="A614" s="117">
        <v>99027699</v>
      </c>
      <c r="B614" s="118" t="s">
        <v>666</v>
      </c>
      <c r="C614" s="118" t="s">
        <v>960</v>
      </c>
      <c r="D614" s="118" t="s">
        <v>5377</v>
      </c>
      <c r="E614" s="118" t="s">
        <v>3994</v>
      </c>
      <c r="F614" s="118" t="s">
        <v>4932</v>
      </c>
      <c r="G614" s="118" t="s">
        <v>1876</v>
      </c>
      <c r="H614" s="119" t="s">
        <v>5376</v>
      </c>
      <c r="K614" s="124"/>
      <c r="L614" s="120">
        <v>1</v>
      </c>
      <c r="M614" s="120">
        <v>1</v>
      </c>
      <c r="N614" s="120">
        <v>0</v>
      </c>
      <c r="O614" s="117">
        <v>171696</v>
      </c>
      <c r="P614" s="118" t="s">
        <v>4551</v>
      </c>
      <c r="Q614" s="125" t="s">
        <v>6020</v>
      </c>
      <c r="R614" s="118" t="s">
        <v>3923</v>
      </c>
      <c r="S614" s="120">
        <v>0</v>
      </c>
      <c r="W614" s="118" t="s">
        <v>3923</v>
      </c>
      <c r="X614" s="120">
        <v>0</v>
      </c>
      <c r="Z614" s="120">
        <v>0</v>
      </c>
      <c r="AB614" s="118" t="s">
        <v>5996</v>
      </c>
      <c r="AC614" s="118" t="s">
        <v>5997</v>
      </c>
      <c r="AD614" s="118" t="s">
        <v>5998</v>
      </c>
      <c r="AE614" s="120">
        <v>0</v>
      </c>
      <c r="AG614" s="120">
        <v>0</v>
      </c>
      <c r="AI614" s="120">
        <v>0</v>
      </c>
      <c r="AK614" s="120">
        <v>0</v>
      </c>
      <c r="AL614" s="124"/>
      <c r="AM614" s="118" t="s">
        <v>3997</v>
      </c>
      <c r="AO614" t="str">
        <f t="shared" si="18"/>
        <v>Herr</v>
      </c>
      <c r="AP614" s="101" t="str">
        <f t="shared" si="19"/>
        <v xml:space="preserve"> </v>
      </c>
    </row>
    <row r="615" spans="1:42" ht="15" x14ac:dyDescent="0.2">
      <c r="A615" s="117">
        <v>99027698</v>
      </c>
      <c r="B615" s="118" t="s">
        <v>666</v>
      </c>
      <c r="C615" s="118" t="s">
        <v>960</v>
      </c>
      <c r="D615" s="118" t="s">
        <v>5379</v>
      </c>
      <c r="E615" s="118" t="s">
        <v>4184</v>
      </c>
      <c r="F615" s="118" t="s">
        <v>4553</v>
      </c>
      <c r="G615" s="118" t="s">
        <v>895</v>
      </c>
      <c r="H615" s="119" t="s">
        <v>5378</v>
      </c>
      <c r="K615" s="125" t="s">
        <v>3882</v>
      </c>
      <c r="L615" s="120">
        <v>1</v>
      </c>
      <c r="M615" s="120">
        <v>1</v>
      </c>
      <c r="N615" s="120">
        <v>0</v>
      </c>
      <c r="O615" s="117">
        <v>140528</v>
      </c>
      <c r="P615" s="118" t="s">
        <v>4216</v>
      </c>
      <c r="Q615" s="124"/>
      <c r="R615" s="118" t="s">
        <v>3919</v>
      </c>
      <c r="S615" s="120">
        <v>0</v>
      </c>
      <c r="W615" s="118" t="s">
        <v>3919</v>
      </c>
      <c r="X615" s="120">
        <v>0</v>
      </c>
      <c r="Z615" s="120">
        <v>0</v>
      </c>
      <c r="AB615" s="118" t="s">
        <v>5996</v>
      </c>
      <c r="AC615" s="118" t="s">
        <v>5997</v>
      </c>
      <c r="AD615" s="118" t="s">
        <v>5998</v>
      </c>
      <c r="AE615" s="120">
        <v>0</v>
      </c>
      <c r="AG615" s="120">
        <v>0</v>
      </c>
      <c r="AI615" s="120">
        <v>0</v>
      </c>
      <c r="AK615" s="120">
        <v>1</v>
      </c>
      <c r="AL615" s="125" t="s">
        <v>4033</v>
      </c>
      <c r="AM615" s="118" t="s">
        <v>4168</v>
      </c>
      <c r="AO615" t="str">
        <f t="shared" si="18"/>
        <v>Herr</v>
      </c>
      <c r="AP615" s="101" t="str">
        <f t="shared" si="19"/>
        <v xml:space="preserve"> </v>
      </c>
    </row>
    <row r="616" spans="1:42" ht="15" x14ac:dyDescent="0.2">
      <c r="A616" s="117">
        <v>99027700</v>
      </c>
      <c r="B616" s="118" t="s">
        <v>666</v>
      </c>
      <c r="C616" s="118" t="s">
        <v>119</v>
      </c>
      <c r="D616" s="118" t="s">
        <v>4628</v>
      </c>
      <c r="E616" s="118" t="s">
        <v>4007</v>
      </c>
      <c r="F616" s="118" t="s">
        <v>1798</v>
      </c>
      <c r="G616" s="118" t="s">
        <v>1380</v>
      </c>
      <c r="H616" s="119" t="s">
        <v>5380</v>
      </c>
      <c r="K616" s="118" t="s">
        <v>3420</v>
      </c>
      <c r="L616" s="120">
        <v>1</v>
      </c>
      <c r="M616" s="120">
        <v>1</v>
      </c>
      <c r="N616" s="120">
        <v>0</v>
      </c>
      <c r="O616" s="117">
        <v>105801</v>
      </c>
      <c r="P616" s="118" t="s">
        <v>4536</v>
      </c>
      <c r="R616" s="118" t="s">
        <v>3924</v>
      </c>
      <c r="S616" s="120">
        <v>0</v>
      </c>
      <c r="W616" s="118" t="s">
        <v>3924</v>
      </c>
      <c r="X616" s="120">
        <v>0</v>
      </c>
      <c r="Z616" s="120">
        <v>0</v>
      </c>
      <c r="AB616" s="118" t="s">
        <v>5996</v>
      </c>
      <c r="AC616" s="118" t="s">
        <v>5997</v>
      </c>
      <c r="AD616" s="118" t="s">
        <v>5998</v>
      </c>
      <c r="AE616" s="120">
        <v>0</v>
      </c>
      <c r="AG616" s="120">
        <v>0</v>
      </c>
      <c r="AI616" s="120">
        <v>0</v>
      </c>
      <c r="AK616" s="120">
        <v>0</v>
      </c>
      <c r="AM616" s="118" t="s">
        <v>4129</v>
      </c>
      <c r="AO616" t="str">
        <f t="shared" si="18"/>
        <v>Herr</v>
      </c>
      <c r="AP616" s="101" t="str">
        <f t="shared" si="19"/>
        <v xml:space="preserve"> </v>
      </c>
    </row>
    <row r="617" spans="1:42" ht="15" x14ac:dyDescent="0.2">
      <c r="A617" s="117">
        <v>99027701</v>
      </c>
      <c r="B617" s="118" t="s">
        <v>666</v>
      </c>
      <c r="C617" s="118" t="s">
        <v>59</v>
      </c>
      <c r="D617" s="118" t="s">
        <v>4140</v>
      </c>
      <c r="E617" s="118" t="s">
        <v>4007</v>
      </c>
      <c r="F617" s="118" t="s">
        <v>1802</v>
      </c>
      <c r="G617" s="118" t="s">
        <v>1396</v>
      </c>
      <c r="H617" s="119" t="s">
        <v>5381</v>
      </c>
      <c r="L617" s="120">
        <v>1</v>
      </c>
      <c r="M617" s="120">
        <v>1</v>
      </c>
      <c r="N617" s="120">
        <v>0</v>
      </c>
      <c r="O617" s="117">
        <v>182902</v>
      </c>
      <c r="P617" s="118" t="s">
        <v>4073</v>
      </c>
      <c r="R617" s="118" t="s">
        <v>3941</v>
      </c>
      <c r="S617" s="120">
        <v>0</v>
      </c>
      <c r="W617" s="118" t="s">
        <v>3941</v>
      </c>
      <c r="X617" s="120">
        <v>0</v>
      </c>
      <c r="Z617" s="120">
        <v>0</v>
      </c>
      <c r="AB617" s="118" t="s">
        <v>5996</v>
      </c>
      <c r="AC617" s="118" t="s">
        <v>5997</v>
      </c>
      <c r="AD617" s="118" t="s">
        <v>5998</v>
      </c>
      <c r="AE617" s="120">
        <v>0</v>
      </c>
      <c r="AG617" s="120">
        <v>0</v>
      </c>
      <c r="AI617" s="120">
        <v>0</v>
      </c>
      <c r="AK617" s="120">
        <v>1</v>
      </c>
      <c r="AL617" s="118" t="s">
        <v>3937</v>
      </c>
      <c r="AM617" s="118" t="s">
        <v>4024</v>
      </c>
      <c r="AO617" t="str">
        <f t="shared" si="18"/>
        <v>Herr</v>
      </c>
      <c r="AP617" s="101" t="str">
        <f t="shared" si="19"/>
        <v xml:space="preserve"> </v>
      </c>
    </row>
    <row r="618" spans="1:42" ht="15" x14ac:dyDescent="0.2">
      <c r="A618" s="117">
        <v>99027702</v>
      </c>
      <c r="B618" s="118" t="s">
        <v>666</v>
      </c>
      <c r="C618" s="118" t="s">
        <v>181</v>
      </c>
      <c r="D618" s="118" t="s">
        <v>4279</v>
      </c>
      <c r="E618" s="118" t="s">
        <v>4159</v>
      </c>
      <c r="F618" s="118" t="s">
        <v>1791</v>
      </c>
      <c r="G618" s="118" t="s">
        <v>1388</v>
      </c>
      <c r="H618" s="119" t="s">
        <v>5382</v>
      </c>
      <c r="K618" s="118" t="s">
        <v>3651</v>
      </c>
      <c r="L618" s="120">
        <v>1</v>
      </c>
      <c r="M618" s="120">
        <v>1</v>
      </c>
      <c r="N618" s="120">
        <v>0</v>
      </c>
      <c r="O618" s="117">
        <v>185753</v>
      </c>
      <c r="P618" s="118" t="s">
        <v>4192</v>
      </c>
      <c r="R618" s="118" t="s">
        <v>3916</v>
      </c>
      <c r="S618" s="120">
        <v>0</v>
      </c>
      <c r="W618" s="118" t="s">
        <v>3916</v>
      </c>
      <c r="X618" s="120">
        <v>0</v>
      </c>
      <c r="Z618" s="120">
        <v>0</v>
      </c>
      <c r="AB618" s="118" t="s">
        <v>5996</v>
      </c>
      <c r="AC618" s="118" t="s">
        <v>5997</v>
      </c>
      <c r="AD618" s="118" t="s">
        <v>5998</v>
      </c>
      <c r="AE618" s="120">
        <v>0</v>
      </c>
      <c r="AG618" s="120">
        <v>0</v>
      </c>
      <c r="AI618" s="120">
        <v>0</v>
      </c>
      <c r="AK618" s="120">
        <v>1</v>
      </c>
      <c r="AL618" s="118" t="s">
        <v>4297</v>
      </c>
      <c r="AM618" s="118" t="s">
        <v>4010</v>
      </c>
      <c r="AO618" t="str">
        <f t="shared" si="18"/>
        <v>Herr</v>
      </c>
      <c r="AP618" s="101" t="str">
        <f t="shared" si="19"/>
        <v xml:space="preserve"> </v>
      </c>
    </row>
    <row r="619" spans="1:42" ht="15" x14ac:dyDescent="0.2">
      <c r="A619" s="117">
        <v>99027703</v>
      </c>
      <c r="B619" s="118" t="s">
        <v>666</v>
      </c>
      <c r="C619" s="118" t="s">
        <v>3286</v>
      </c>
      <c r="D619" s="118" t="s">
        <v>3270</v>
      </c>
      <c r="F619" s="118" t="s">
        <v>4081</v>
      </c>
      <c r="G619" s="118" t="s">
        <v>1404</v>
      </c>
      <c r="H619" s="119" t="s">
        <v>5383</v>
      </c>
      <c r="K619" s="118" t="s">
        <v>5384</v>
      </c>
      <c r="L619" s="120">
        <v>1</v>
      </c>
      <c r="M619" s="120">
        <v>1</v>
      </c>
      <c r="N619" s="120">
        <v>0</v>
      </c>
      <c r="P619" s="118" t="s">
        <v>4078</v>
      </c>
      <c r="Q619" s="118" t="s">
        <v>6026</v>
      </c>
      <c r="R619" s="118" t="s">
        <v>3923</v>
      </c>
      <c r="S619" s="120">
        <v>0</v>
      </c>
      <c r="W619" s="118" t="s">
        <v>3923</v>
      </c>
      <c r="X619" s="120">
        <v>0</v>
      </c>
      <c r="Z619" s="120">
        <v>0</v>
      </c>
      <c r="AB619" s="118" t="s">
        <v>6012</v>
      </c>
      <c r="AC619" s="118" t="s">
        <v>5997</v>
      </c>
      <c r="AD619" s="118" t="s">
        <v>5998</v>
      </c>
      <c r="AE619" s="120">
        <v>0</v>
      </c>
      <c r="AG619" s="120">
        <v>0</v>
      </c>
      <c r="AI619" s="120">
        <v>0</v>
      </c>
      <c r="AK619" s="120">
        <v>0</v>
      </c>
      <c r="AM619" s="118" t="s">
        <v>4077</v>
      </c>
      <c r="AO619" t="str">
        <f t="shared" si="18"/>
        <v>Frau</v>
      </c>
      <c r="AP619" s="101" t="str">
        <f t="shared" si="19"/>
        <v xml:space="preserve"> </v>
      </c>
    </row>
    <row r="620" spans="1:42" ht="15" x14ac:dyDescent="0.2">
      <c r="A620" s="117">
        <v>99027614</v>
      </c>
      <c r="B620" s="118" t="s">
        <v>666</v>
      </c>
      <c r="C620" s="118" t="s">
        <v>1606</v>
      </c>
      <c r="D620" s="118" t="s">
        <v>5386</v>
      </c>
      <c r="E620" s="118" t="s">
        <v>4007</v>
      </c>
      <c r="F620" s="118" t="s">
        <v>4270</v>
      </c>
      <c r="G620" s="118" t="s">
        <v>1400</v>
      </c>
      <c r="H620" s="119" t="s">
        <v>5385</v>
      </c>
      <c r="K620" s="118" t="s">
        <v>3681</v>
      </c>
      <c r="L620" s="120">
        <v>1</v>
      </c>
      <c r="M620" s="120">
        <v>1</v>
      </c>
      <c r="N620" s="120">
        <v>0</v>
      </c>
      <c r="O620" s="117">
        <v>205203</v>
      </c>
      <c r="R620" s="118" t="s">
        <v>3927</v>
      </c>
      <c r="S620" s="120">
        <v>0</v>
      </c>
      <c r="T620" s="118" t="s">
        <v>4187</v>
      </c>
      <c r="W620" s="118" t="s">
        <v>3927</v>
      </c>
      <c r="X620" s="120">
        <v>0</v>
      </c>
      <c r="Z620" s="120">
        <v>0</v>
      </c>
      <c r="AB620" s="118" t="s">
        <v>5996</v>
      </c>
      <c r="AC620" s="118" t="s">
        <v>5997</v>
      </c>
      <c r="AD620" s="118" t="s">
        <v>5998</v>
      </c>
      <c r="AE620" s="120">
        <v>0</v>
      </c>
      <c r="AG620" s="120">
        <v>0</v>
      </c>
      <c r="AI620" s="120">
        <v>0</v>
      </c>
      <c r="AK620" s="120">
        <v>1</v>
      </c>
      <c r="AL620" s="118" t="s">
        <v>3927</v>
      </c>
      <c r="AM620" s="118" t="s">
        <v>4010</v>
      </c>
      <c r="AO620" t="str">
        <f t="shared" si="18"/>
        <v>Herr</v>
      </c>
      <c r="AP620" s="101" t="str">
        <f t="shared" si="19"/>
        <v xml:space="preserve"> </v>
      </c>
    </row>
    <row r="621" spans="1:42" ht="15" x14ac:dyDescent="0.2">
      <c r="A621" s="117">
        <v>99027721</v>
      </c>
      <c r="B621" s="118" t="s">
        <v>666</v>
      </c>
      <c r="C621" s="118" t="s">
        <v>1904</v>
      </c>
      <c r="D621" s="118" t="s">
        <v>5388</v>
      </c>
      <c r="E621" s="118" t="s">
        <v>4171</v>
      </c>
      <c r="F621" s="118" t="s">
        <v>1789</v>
      </c>
      <c r="G621" s="118" t="s">
        <v>21</v>
      </c>
      <c r="H621" s="119" t="s">
        <v>5387</v>
      </c>
      <c r="K621" s="118" t="s">
        <v>3720</v>
      </c>
      <c r="L621" s="120">
        <v>1</v>
      </c>
      <c r="M621" s="120">
        <v>1</v>
      </c>
      <c r="N621" s="120">
        <v>0</v>
      </c>
      <c r="O621" s="117">
        <v>298239</v>
      </c>
      <c r="P621" s="118" t="s">
        <v>4344</v>
      </c>
      <c r="Q621" s="118" t="s">
        <v>6000</v>
      </c>
      <c r="R621" s="118" t="s">
        <v>3918</v>
      </c>
      <c r="S621" s="120">
        <v>0</v>
      </c>
      <c r="W621" s="118" t="s">
        <v>3918</v>
      </c>
      <c r="X621" s="120">
        <v>0</v>
      </c>
      <c r="Z621" s="120">
        <v>0</v>
      </c>
      <c r="AB621" s="118" t="s">
        <v>6012</v>
      </c>
      <c r="AC621" s="118" t="s">
        <v>5997</v>
      </c>
      <c r="AD621" s="118" t="s">
        <v>5998</v>
      </c>
      <c r="AE621" s="120">
        <v>0</v>
      </c>
      <c r="AG621" s="120">
        <v>0</v>
      </c>
      <c r="AI621" s="120">
        <v>0</v>
      </c>
      <c r="AK621" s="120">
        <v>1</v>
      </c>
      <c r="AL621" s="118" t="s">
        <v>4009</v>
      </c>
      <c r="AM621" s="118" t="s">
        <v>4077</v>
      </c>
      <c r="AO621" t="str">
        <f t="shared" si="18"/>
        <v>Frau</v>
      </c>
      <c r="AP621" s="101" t="str">
        <f t="shared" si="19"/>
        <v xml:space="preserve"> </v>
      </c>
    </row>
    <row r="622" spans="1:42" ht="15" x14ac:dyDescent="0.2">
      <c r="A622" s="117">
        <v>99027613</v>
      </c>
      <c r="B622" s="118" t="s">
        <v>666</v>
      </c>
      <c r="C622" s="118" t="s">
        <v>1497</v>
      </c>
      <c r="D622" s="118" t="s">
        <v>5152</v>
      </c>
      <c r="E622" s="118" t="s">
        <v>4052</v>
      </c>
      <c r="F622" s="118" t="s">
        <v>1802</v>
      </c>
      <c r="G622" s="118" t="s">
        <v>1396</v>
      </c>
      <c r="H622" s="119" t="s">
        <v>5389</v>
      </c>
      <c r="K622" s="118" t="s">
        <v>3643</v>
      </c>
      <c r="L622" s="120">
        <v>1</v>
      </c>
      <c r="M622" s="120">
        <v>1</v>
      </c>
      <c r="N622" s="120">
        <v>0</v>
      </c>
      <c r="O622" s="117">
        <v>183022</v>
      </c>
      <c r="P622" s="118" t="s">
        <v>4073</v>
      </c>
      <c r="R622" s="118" t="s">
        <v>3945</v>
      </c>
      <c r="S622" s="120">
        <v>0</v>
      </c>
      <c r="W622" s="118" t="s">
        <v>3945</v>
      </c>
      <c r="X622" s="120">
        <v>0</v>
      </c>
      <c r="Z622" s="120">
        <v>0</v>
      </c>
      <c r="AB622" s="118" t="s">
        <v>5996</v>
      </c>
      <c r="AC622" s="118" t="s">
        <v>5997</v>
      </c>
      <c r="AD622" s="118" t="s">
        <v>5998</v>
      </c>
      <c r="AE622" s="120">
        <v>0</v>
      </c>
      <c r="AG622" s="120">
        <v>0</v>
      </c>
      <c r="AI622" s="120">
        <v>0</v>
      </c>
      <c r="AK622" s="120">
        <v>0</v>
      </c>
      <c r="AM622" s="118" t="s">
        <v>4024</v>
      </c>
      <c r="AO622" t="str">
        <f t="shared" si="18"/>
        <v>Herr</v>
      </c>
      <c r="AP622" s="101" t="str">
        <f t="shared" si="19"/>
        <v xml:space="preserve"> </v>
      </c>
    </row>
    <row r="623" spans="1:42" ht="15" x14ac:dyDescent="0.2">
      <c r="A623" s="117">
        <v>99027596</v>
      </c>
      <c r="B623" s="118" t="s">
        <v>666</v>
      </c>
      <c r="C623" s="118" t="s">
        <v>193</v>
      </c>
      <c r="D623" s="118" t="s">
        <v>5391</v>
      </c>
      <c r="E623" s="118" t="s">
        <v>4225</v>
      </c>
      <c r="F623" s="118" t="s">
        <v>1805</v>
      </c>
      <c r="G623" s="118" t="s">
        <v>919</v>
      </c>
      <c r="H623" s="119" t="s">
        <v>5390</v>
      </c>
      <c r="K623" s="118" t="s">
        <v>3769</v>
      </c>
      <c r="L623" s="120">
        <v>1</v>
      </c>
      <c r="M623" s="120">
        <v>1</v>
      </c>
      <c r="N623" s="120">
        <v>0</v>
      </c>
      <c r="O623" s="117">
        <v>177127</v>
      </c>
      <c r="P623" s="118" t="s">
        <v>4640</v>
      </c>
      <c r="R623" s="118" t="s">
        <v>3917</v>
      </c>
      <c r="S623" s="120">
        <v>0</v>
      </c>
      <c r="W623" s="118" t="s">
        <v>3917</v>
      </c>
      <c r="X623" s="120">
        <v>0</v>
      </c>
      <c r="Z623" s="120">
        <v>0</v>
      </c>
      <c r="AB623" s="118" t="s">
        <v>5996</v>
      </c>
      <c r="AC623" s="118" t="s">
        <v>5997</v>
      </c>
      <c r="AD623" s="118" t="s">
        <v>5998</v>
      </c>
      <c r="AE623" s="120">
        <v>0</v>
      </c>
      <c r="AG623" s="120">
        <v>0</v>
      </c>
      <c r="AI623" s="120">
        <v>0</v>
      </c>
      <c r="AK623" s="120">
        <v>0</v>
      </c>
      <c r="AM623" s="118" t="s">
        <v>4168</v>
      </c>
      <c r="AO623" t="str">
        <f t="shared" si="18"/>
        <v>Herr</v>
      </c>
      <c r="AP623" s="101" t="str">
        <f t="shared" si="19"/>
        <v xml:space="preserve"> </v>
      </c>
    </row>
    <row r="624" spans="1:42" ht="15" x14ac:dyDescent="0.2">
      <c r="A624" s="117">
        <v>99027521</v>
      </c>
      <c r="B624" s="118" t="s">
        <v>666</v>
      </c>
      <c r="C624" s="118" t="s">
        <v>79</v>
      </c>
      <c r="D624" s="118" t="s">
        <v>4255</v>
      </c>
      <c r="E624" s="118" t="s">
        <v>4171</v>
      </c>
      <c r="F624" s="118" t="s">
        <v>3175</v>
      </c>
      <c r="G624" s="118" t="s">
        <v>15</v>
      </c>
      <c r="H624" s="119" t="s">
        <v>5394</v>
      </c>
      <c r="K624" s="118" t="s">
        <v>3694</v>
      </c>
      <c r="L624" s="120">
        <v>1</v>
      </c>
      <c r="M624" s="120">
        <v>1</v>
      </c>
      <c r="N624" s="120">
        <v>0</v>
      </c>
      <c r="O624" s="117">
        <v>224435</v>
      </c>
      <c r="P624" s="118" t="s">
        <v>4617</v>
      </c>
      <c r="R624" s="118" t="s">
        <v>3924</v>
      </c>
      <c r="S624" s="120">
        <v>0</v>
      </c>
      <c r="W624" s="118" t="s">
        <v>3924</v>
      </c>
      <c r="X624" s="120">
        <v>0</v>
      </c>
      <c r="Z624" s="120">
        <v>0</v>
      </c>
      <c r="AB624" s="118" t="s">
        <v>5996</v>
      </c>
      <c r="AC624" s="118" t="s">
        <v>5997</v>
      </c>
      <c r="AD624" s="118" t="s">
        <v>5998</v>
      </c>
      <c r="AE624" s="120">
        <v>0</v>
      </c>
      <c r="AG624" s="120">
        <v>0</v>
      </c>
      <c r="AI624" s="120">
        <v>0</v>
      </c>
      <c r="AK624" s="120">
        <v>0</v>
      </c>
      <c r="AM624" s="118" t="s">
        <v>3997</v>
      </c>
      <c r="AO624" t="str">
        <f t="shared" si="18"/>
        <v>Herr</v>
      </c>
      <c r="AP624" s="101" t="str">
        <f t="shared" si="19"/>
        <v xml:space="preserve"> </v>
      </c>
    </row>
    <row r="625" spans="1:42" ht="15" x14ac:dyDescent="0.2">
      <c r="A625" s="117">
        <v>99027522</v>
      </c>
      <c r="B625" s="118" t="s">
        <v>666</v>
      </c>
      <c r="C625" s="118" t="s">
        <v>79</v>
      </c>
      <c r="D625" s="118" t="s">
        <v>5393</v>
      </c>
      <c r="E625" s="118" t="s">
        <v>4072</v>
      </c>
      <c r="F625" s="118" t="s">
        <v>1775</v>
      </c>
      <c r="G625" s="118" t="s">
        <v>1383</v>
      </c>
      <c r="H625" s="119" t="s">
        <v>5392</v>
      </c>
      <c r="L625" s="120">
        <v>1</v>
      </c>
      <c r="M625" s="120">
        <v>1</v>
      </c>
      <c r="N625" s="120">
        <v>0</v>
      </c>
      <c r="O625" s="117">
        <v>170288</v>
      </c>
      <c r="P625" s="118" t="s">
        <v>4103</v>
      </c>
      <c r="R625" s="118" t="s">
        <v>3938</v>
      </c>
      <c r="S625" s="120">
        <v>0</v>
      </c>
      <c r="W625" s="118" t="s">
        <v>3938</v>
      </c>
      <c r="X625" s="120">
        <v>0</v>
      </c>
      <c r="Z625" s="120">
        <v>0</v>
      </c>
      <c r="AB625" s="118" t="s">
        <v>5996</v>
      </c>
      <c r="AC625" s="118" t="s">
        <v>5997</v>
      </c>
      <c r="AD625" s="118" t="s">
        <v>5998</v>
      </c>
      <c r="AE625" s="120">
        <v>0</v>
      </c>
      <c r="AG625" s="120">
        <v>0</v>
      </c>
      <c r="AI625" s="120">
        <v>0</v>
      </c>
      <c r="AK625" s="120">
        <v>1</v>
      </c>
      <c r="AL625" s="118" t="s">
        <v>4040</v>
      </c>
      <c r="AM625" s="118" t="s">
        <v>4096</v>
      </c>
      <c r="AO625" t="str">
        <f t="shared" si="18"/>
        <v>Herr</v>
      </c>
      <c r="AP625" s="101" t="str">
        <f t="shared" si="19"/>
        <v xml:space="preserve"> </v>
      </c>
    </row>
    <row r="626" spans="1:42" ht="15" x14ac:dyDescent="0.2">
      <c r="A626" s="117">
        <v>99043811</v>
      </c>
      <c r="B626" s="118" t="s">
        <v>3913</v>
      </c>
      <c r="C626" s="118" t="s">
        <v>1014</v>
      </c>
      <c r="D626" s="118" t="s">
        <v>5396</v>
      </c>
      <c r="E626" s="118" t="s">
        <v>4069</v>
      </c>
      <c r="F626" s="118" t="s">
        <v>3175</v>
      </c>
      <c r="G626" s="118" t="s">
        <v>15</v>
      </c>
      <c r="H626" s="119" t="s">
        <v>5395</v>
      </c>
      <c r="I626" s="118" t="s">
        <v>6124</v>
      </c>
      <c r="J626" s="118" t="s">
        <v>6125</v>
      </c>
      <c r="K626" s="118" t="s">
        <v>3914</v>
      </c>
      <c r="L626" s="120">
        <v>1</v>
      </c>
      <c r="M626" s="120">
        <v>0</v>
      </c>
      <c r="N626" s="120">
        <v>0</v>
      </c>
      <c r="O626" s="117">
        <v>224445</v>
      </c>
      <c r="P626" s="118" t="s">
        <v>4617</v>
      </c>
      <c r="R626" s="118" t="s">
        <v>3944</v>
      </c>
      <c r="S626" s="120">
        <v>0</v>
      </c>
      <c r="X626" s="120">
        <v>0</v>
      </c>
      <c r="Z626" s="120">
        <v>0</v>
      </c>
      <c r="AB626" s="118" t="s">
        <v>5996</v>
      </c>
      <c r="AC626" s="118" t="s">
        <v>5997</v>
      </c>
      <c r="AD626" s="118" t="s">
        <v>5998</v>
      </c>
      <c r="AE626" s="120">
        <v>0</v>
      </c>
      <c r="AG626" s="120">
        <v>0</v>
      </c>
      <c r="AI626" s="120">
        <v>0</v>
      </c>
      <c r="AK626" s="120">
        <v>0</v>
      </c>
      <c r="AM626" s="118" t="s">
        <v>3997</v>
      </c>
      <c r="AO626" t="str">
        <f t="shared" si="18"/>
        <v>Herr</v>
      </c>
      <c r="AP626" s="101" t="str">
        <f t="shared" si="19"/>
        <v xml:space="preserve"> </v>
      </c>
    </row>
    <row r="627" spans="1:42" ht="15" x14ac:dyDescent="0.2">
      <c r="A627" s="117">
        <v>99027523</v>
      </c>
      <c r="B627" s="118" t="s">
        <v>3220</v>
      </c>
      <c r="C627" s="118" t="s">
        <v>57</v>
      </c>
      <c r="D627" s="118" t="s">
        <v>5398</v>
      </c>
      <c r="E627" s="118" t="s">
        <v>4199</v>
      </c>
      <c r="F627" s="118" t="s">
        <v>1787</v>
      </c>
      <c r="G627" s="118" t="s">
        <v>1400</v>
      </c>
      <c r="H627" s="119" t="s">
        <v>5397</v>
      </c>
      <c r="L627" s="120">
        <v>1</v>
      </c>
      <c r="M627" s="120">
        <v>1</v>
      </c>
      <c r="N627" s="120">
        <v>0</v>
      </c>
      <c r="O627" s="117">
        <v>647568</v>
      </c>
      <c r="R627" s="118" t="s">
        <v>3943</v>
      </c>
      <c r="S627" s="120">
        <v>0</v>
      </c>
      <c r="W627" s="118" t="s">
        <v>3943</v>
      </c>
      <c r="X627" s="120">
        <v>0</v>
      </c>
      <c r="Z627" s="120">
        <v>0</v>
      </c>
      <c r="AB627" s="118" t="s">
        <v>5996</v>
      </c>
      <c r="AC627" s="118" t="s">
        <v>5997</v>
      </c>
      <c r="AD627" s="118" t="s">
        <v>5998</v>
      </c>
      <c r="AE627" s="120">
        <v>0</v>
      </c>
      <c r="AG627" s="120">
        <v>0</v>
      </c>
      <c r="AI627" s="120">
        <v>0</v>
      </c>
      <c r="AK627" s="120">
        <v>0</v>
      </c>
      <c r="AM627" s="118" t="s">
        <v>3985</v>
      </c>
      <c r="AO627" t="str">
        <f t="shared" si="18"/>
        <v>Herr</v>
      </c>
      <c r="AP627" s="101" t="str">
        <f t="shared" si="19"/>
        <v xml:space="preserve"> </v>
      </c>
    </row>
    <row r="628" spans="1:42" ht="15" x14ac:dyDescent="0.2">
      <c r="A628" s="117">
        <v>99027525</v>
      </c>
      <c r="B628" s="118" t="s">
        <v>5399</v>
      </c>
      <c r="C628" s="118" t="s">
        <v>54</v>
      </c>
      <c r="D628" s="118" t="s">
        <v>5401</v>
      </c>
      <c r="E628" s="118" t="s">
        <v>4007</v>
      </c>
      <c r="F628" s="118" t="s">
        <v>4081</v>
      </c>
      <c r="G628" s="118" t="s">
        <v>1404</v>
      </c>
      <c r="H628" s="119" t="s">
        <v>5400</v>
      </c>
      <c r="L628" s="120">
        <v>1</v>
      </c>
      <c r="M628" s="120">
        <v>1</v>
      </c>
      <c r="N628" s="120">
        <v>0</v>
      </c>
      <c r="O628" s="117">
        <v>164216</v>
      </c>
      <c r="R628" s="118" t="s">
        <v>3931</v>
      </c>
      <c r="S628" s="120">
        <v>0</v>
      </c>
      <c r="T628" s="118" t="s">
        <v>4655</v>
      </c>
      <c r="W628" s="118" t="s">
        <v>3931</v>
      </c>
      <c r="X628" s="120">
        <v>0</v>
      </c>
      <c r="Z628" s="120">
        <v>0</v>
      </c>
      <c r="AB628" s="118" t="s">
        <v>5996</v>
      </c>
      <c r="AC628" s="118" t="s">
        <v>5997</v>
      </c>
      <c r="AD628" s="118" t="s">
        <v>5998</v>
      </c>
      <c r="AE628" s="120">
        <v>0</v>
      </c>
      <c r="AG628" s="120">
        <v>0</v>
      </c>
      <c r="AI628" s="120">
        <v>0</v>
      </c>
      <c r="AK628" s="120">
        <v>1</v>
      </c>
      <c r="AL628" s="118" t="s">
        <v>4045</v>
      </c>
      <c r="AM628" s="118" t="s">
        <v>4077</v>
      </c>
      <c r="AO628" t="str">
        <f t="shared" si="18"/>
        <v>Herr</v>
      </c>
      <c r="AP628" s="101" t="str">
        <f t="shared" si="19"/>
        <v xml:space="preserve"> </v>
      </c>
    </row>
    <row r="629" spans="1:42" ht="15" x14ac:dyDescent="0.2">
      <c r="A629" s="117">
        <v>99027526</v>
      </c>
      <c r="B629" s="118" t="s">
        <v>308</v>
      </c>
      <c r="C629" s="118" t="s">
        <v>72</v>
      </c>
      <c r="D629" s="118" t="s">
        <v>5403</v>
      </c>
      <c r="E629" s="118" t="s">
        <v>4250</v>
      </c>
      <c r="F629" s="118" t="s">
        <v>1802</v>
      </c>
      <c r="G629" s="118" t="s">
        <v>1396</v>
      </c>
      <c r="H629" s="119" t="s">
        <v>5402</v>
      </c>
      <c r="L629" s="120">
        <v>1</v>
      </c>
      <c r="M629" s="120">
        <v>1</v>
      </c>
      <c r="N629" s="120">
        <v>0</v>
      </c>
      <c r="O629" s="117">
        <v>112477</v>
      </c>
      <c r="P629" s="118" t="s">
        <v>4248</v>
      </c>
      <c r="R629" s="118" t="s">
        <v>3931</v>
      </c>
      <c r="S629" s="120">
        <v>0</v>
      </c>
      <c r="W629" s="118" t="s">
        <v>3931</v>
      </c>
      <c r="X629" s="120">
        <v>0</v>
      </c>
      <c r="Z629" s="120">
        <v>0</v>
      </c>
      <c r="AB629" s="118" t="s">
        <v>5996</v>
      </c>
      <c r="AC629" s="118" t="s">
        <v>5997</v>
      </c>
      <c r="AD629" s="118" t="s">
        <v>5998</v>
      </c>
      <c r="AE629" s="120">
        <v>0</v>
      </c>
      <c r="AG629" s="120">
        <v>0</v>
      </c>
      <c r="AI629" s="120">
        <v>0</v>
      </c>
      <c r="AK629" s="120">
        <v>1</v>
      </c>
      <c r="AL629" s="118" t="s">
        <v>4186</v>
      </c>
      <c r="AM629" s="118" t="s">
        <v>4024</v>
      </c>
      <c r="AO629" t="str">
        <f t="shared" si="18"/>
        <v>Herr</v>
      </c>
      <c r="AP629" s="101" t="str">
        <f t="shared" si="19"/>
        <v xml:space="preserve"> </v>
      </c>
    </row>
    <row r="630" spans="1:42" ht="15" x14ac:dyDescent="0.2">
      <c r="A630" s="117">
        <v>99027527</v>
      </c>
      <c r="B630" s="118" t="s">
        <v>308</v>
      </c>
      <c r="C630" s="118" t="s">
        <v>55</v>
      </c>
      <c r="D630" s="118" t="s">
        <v>4279</v>
      </c>
      <c r="E630" s="118" t="s">
        <v>4108</v>
      </c>
      <c r="F630" s="118" t="s">
        <v>1791</v>
      </c>
      <c r="G630" s="118" t="s">
        <v>1388</v>
      </c>
      <c r="H630" s="119" t="s">
        <v>5404</v>
      </c>
      <c r="L630" s="120">
        <v>1</v>
      </c>
      <c r="M630" s="120">
        <v>1</v>
      </c>
      <c r="N630" s="120">
        <v>0</v>
      </c>
      <c r="O630" s="117">
        <v>166714</v>
      </c>
      <c r="P630" s="118" t="s">
        <v>4609</v>
      </c>
      <c r="R630" s="118" t="s">
        <v>3931</v>
      </c>
      <c r="S630" s="120">
        <v>0</v>
      </c>
      <c r="W630" s="118" t="s">
        <v>3931</v>
      </c>
      <c r="X630" s="120">
        <v>0</v>
      </c>
      <c r="Z630" s="120">
        <v>0</v>
      </c>
      <c r="AB630" s="118" t="s">
        <v>5996</v>
      </c>
      <c r="AC630" s="118" t="s">
        <v>5997</v>
      </c>
      <c r="AD630" s="118" t="s">
        <v>5998</v>
      </c>
      <c r="AE630" s="120">
        <v>0</v>
      </c>
      <c r="AG630" s="120">
        <v>0</v>
      </c>
      <c r="AI630" s="120">
        <v>0</v>
      </c>
      <c r="AK630" s="120">
        <v>1</v>
      </c>
      <c r="AL630" s="118" t="s">
        <v>4208</v>
      </c>
      <c r="AM630" s="118" t="s">
        <v>4089</v>
      </c>
      <c r="AO630" t="str">
        <f t="shared" si="18"/>
        <v>Herr</v>
      </c>
      <c r="AP630" s="101" t="str">
        <f t="shared" si="19"/>
        <v xml:space="preserve"> </v>
      </c>
    </row>
    <row r="631" spans="1:42" ht="15" x14ac:dyDescent="0.2">
      <c r="A631" s="117">
        <v>99027528</v>
      </c>
      <c r="B631" s="118" t="s">
        <v>308</v>
      </c>
      <c r="C631" s="118" t="s">
        <v>968</v>
      </c>
      <c r="D631" s="118" t="s">
        <v>5406</v>
      </c>
      <c r="E631" s="118" t="s">
        <v>4072</v>
      </c>
      <c r="F631" s="118" t="s">
        <v>4234</v>
      </c>
      <c r="G631" s="118" t="s">
        <v>902</v>
      </c>
      <c r="H631" s="119" t="s">
        <v>5405</v>
      </c>
      <c r="L631" s="120">
        <v>1</v>
      </c>
      <c r="M631" s="120">
        <v>1</v>
      </c>
      <c r="N631" s="120">
        <v>0</v>
      </c>
      <c r="O631" s="117">
        <v>201665</v>
      </c>
      <c r="R631" s="118" t="s">
        <v>3935</v>
      </c>
      <c r="S631" s="120">
        <v>0</v>
      </c>
      <c r="T631" s="118" t="s">
        <v>4226</v>
      </c>
      <c r="W631" s="118" t="s">
        <v>3935</v>
      </c>
      <c r="X631" s="120">
        <v>0</v>
      </c>
      <c r="Z631" s="120">
        <v>0</v>
      </c>
      <c r="AB631" s="118" t="s">
        <v>5996</v>
      </c>
      <c r="AC631" s="118" t="s">
        <v>5997</v>
      </c>
      <c r="AD631" s="118" t="s">
        <v>5998</v>
      </c>
      <c r="AE631" s="120">
        <v>0</v>
      </c>
      <c r="AG631" s="120">
        <v>0</v>
      </c>
      <c r="AI631" s="120">
        <v>0</v>
      </c>
      <c r="AK631" s="120">
        <v>1</v>
      </c>
      <c r="AL631" s="118" t="s">
        <v>4297</v>
      </c>
      <c r="AM631" s="118" t="s">
        <v>3985</v>
      </c>
      <c r="AN631" s="118" t="s">
        <v>6037</v>
      </c>
      <c r="AO631" t="str">
        <f t="shared" si="18"/>
        <v>Herr</v>
      </c>
      <c r="AP631" s="101" t="str">
        <f t="shared" si="19"/>
        <v xml:space="preserve"> </v>
      </c>
    </row>
    <row r="632" spans="1:42" ht="15" x14ac:dyDescent="0.2">
      <c r="A632" s="117">
        <v>99027529</v>
      </c>
      <c r="B632" s="118" t="s">
        <v>3264</v>
      </c>
      <c r="C632" s="118" t="s">
        <v>79</v>
      </c>
      <c r="D632" s="118" t="s">
        <v>5408</v>
      </c>
      <c r="E632" s="118" t="s">
        <v>4069</v>
      </c>
      <c r="F632" s="118" t="s">
        <v>3169</v>
      </c>
      <c r="G632" s="118" t="s">
        <v>921</v>
      </c>
      <c r="H632" s="119" t="s">
        <v>5407</v>
      </c>
      <c r="K632" s="118" t="s">
        <v>3269</v>
      </c>
      <c r="L632" s="120">
        <v>1</v>
      </c>
      <c r="M632" s="120">
        <v>1</v>
      </c>
      <c r="N632" s="120">
        <v>0</v>
      </c>
      <c r="P632" s="118" t="s">
        <v>4058</v>
      </c>
      <c r="R632" s="118" t="s">
        <v>3917</v>
      </c>
      <c r="S632" s="120">
        <v>0</v>
      </c>
      <c r="T632" s="118" t="s">
        <v>4058</v>
      </c>
      <c r="W632" s="118" t="s">
        <v>3917</v>
      </c>
      <c r="X632" s="120">
        <v>0</v>
      </c>
      <c r="Z632" s="120">
        <v>0</v>
      </c>
      <c r="AB632" s="118" t="s">
        <v>5996</v>
      </c>
      <c r="AC632" s="118" t="s">
        <v>5997</v>
      </c>
      <c r="AD632" s="118" t="s">
        <v>5998</v>
      </c>
      <c r="AE632" s="120">
        <v>0</v>
      </c>
      <c r="AG632" s="120">
        <v>0</v>
      </c>
      <c r="AI632" s="120">
        <v>0</v>
      </c>
      <c r="AK632" s="120">
        <v>1</v>
      </c>
      <c r="AL632" s="118" t="s">
        <v>3996</v>
      </c>
      <c r="AM632" s="118" t="s">
        <v>4010</v>
      </c>
      <c r="AO632" t="str">
        <f t="shared" si="18"/>
        <v>Herr</v>
      </c>
      <c r="AP632" s="101" t="str">
        <f t="shared" si="19"/>
        <v xml:space="preserve"> </v>
      </c>
    </row>
    <row r="633" spans="1:42" ht="15" x14ac:dyDescent="0.2">
      <c r="A633" s="117">
        <v>99027530</v>
      </c>
      <c r="B633" s="118" t="s">
        <v>1595</v>
      </c>
      <c r="C633" s="118" t="s">
        <v>111</v>
      </c>
      <c r="D633" s="118" t="s">
        <v>518</v>
      </c>
      <c r="E633" s="118" t="s">
        <v>3994</v>
      </c>
      <c r="F633" s="118" t="s">
        <v>5176</v>
      </c>
      <c r="G633" s="118" t="s">
        <v>1398</v>
      </c>
      <c r="H633" s="119" t="s">
        <v>5409</v>
      </c>
      <c r="K633" s="118" t="s">
        <v>3617</v>
      </c>
      <c r="L633" s="120">
        <v>1</v>
      </c>
      <c r="M633" s="120">
        <v>1</v>
      </c>
      <c r="N633" s="120">
        <v>0</v>
      </c>
      <c r="O633" s="117">
        <v>171776</v>
      </c>
      <c r="P633" s="118" t="s">
        <v>4311</v>
      </c>
      <c r="R633" s="118" t="s">
        <v>3927</v>
      </c>
      <c r="S633" s="120">
        <v>0</v>
      </c>
      <c r="W633" s="118" t="s">
        <v>3927</v>
      </c>
      <c r="X633" s="120">
        <v>0</v>
      </c>
      <c r="Z633" s="120">
        <v>0</v>
      </c>
      <c r="AB633" s="118" t="s">
        <v>5996</v>
      </c>
      <c r="AC633" s="118" t="s">
        <v>5997</v>
      </c>
      <c r="AD633" s="118" t="s">
        <v>5998</v>
      </c>
      <c r="AE633" s="120">
        <v>0</v>
      </c>
      <c r="AG633" s="120">
        <v>0</v>
      </c>
      <c r="AI633" s="120">
        <v>0</v>
      </c>
      <c r="AK633" s="120">
        <v>0</v>
      </c>
      <c r="AM633" s="118" t="s">
        <v>4149</v>
      </c>
      <c r="AO633" t="str">
        <f t="shared" si="18"/>
        <v>Herr</v>
      </c>
      <c r="AP633" s="101" t="str">
        <f t="shared" si="19"/>
        <v xml:space="preserve"> </v>
      </c>
    </row>
    <row r="634" spans="1:42" ht="15" x14ac:dyDescent="0.2">
      <c r="A634" s="117">
        <v>99027531</v>
      </c>
      <c r="B634" s="118" t="s">
        <v>309</v>
      </c>
      <c r="C634" s="118" t="s">
        <v>55</v>
      </c>
      <c r="D634" s="118" t="s">
        <v>556</v>
      </c>
      <c r="F634" s="118" t="s">
        <v>4134</v>
      </c>
      <c r="G634" s="118" t="s">
        <v>1385</v>
      </c>
      <c r="H634" s="119" t="s">
        <v>5410</v>
      </c>
      <c r="L634" s="120">
        <v>1</v>
      </c>
      <c r="M634" s="120">
        <v>1</v>
      </c>
      <c r="N634" s="120">
        <v>0</v>
      </c>
      <c r="O634" s="117">
        <v>180822</v>
      </c>
      <c r="R634" s="118" t="s">
        <v>3937</v>
      </c>
      <c r="S634" s="120">
        <v>0</v>
      </c>
      <c r="W634" s="118" t="s">
        <v>3937</v>
      </c>
      <c r="X634" s="120">
        <v>0</v>
      </c>
      <c r="Z634" s="120">
        <v>0</v>
      </c>
      <c r="AB634" s="118" t="s">
        <v>5996</v>
      </c>
      <c r="AC634" s="118" t="s">
        <v>5997</v>
      </c>
      <c r="AD634" s="118" t="s">
        <v>5998</v>
      </c>
      <c r="AE634" s="120">
        <v>0</v>
      </c>
      <c r="AG634" s="120">
        <v>0</v>
      </c>
      <c r="AI634" s="120">
        <v>0</v>
      </c>
      <c r="AK634" s="120">
        <v>0</v>
      </c>
      <c r="AM634" s="118" t="s">
        <v>4149</v>
      </c>
      <c r="AO634" t="str">
        <f t="shared" si="18"/>
        <v>Herr</v>
      </c>
      <c r="AP634" s="101" t="str">
        <f t="shared" si="19"/>
        <v xml:space="preserve"> </v>
      </c>
    </row>
    <row r="635" spans="1:42" ht="15" x14ac:dyDescent="0.2">
      <c r="A635" s="117">
        <v>99027532</v>
      </c>
      <c r="B635" s="118" t="s">
        <v>736</v>
      </c>
      <c r="C635" s="118" t="s">
        <v>63</v>
      </c>
      <c r="D635" s="118" t="s">
        <v>5412</v>
      </c>
      <c r="E635" s="118" t="s">
        <v>3989</v>
      </c>
      <c r="F635" s="118" t="s">
        <v>4502</v>
      </c>
      <c r="G635" s="118" t="s">
        <v>23</v>
      </c>
      <c r="H635" s="119" t="s">
        <v>5411</v>
      </c>
      <c r="I635" s="118" t="s">
        <v>6126</v>
      </c>
      <c r="J635" s="118" t="s">
        <v>6127</v>
      </c>
      <c r="K635" s="118" t="s">
        <v>3818</v>
      </c>
      <c r="L635" s="120">
        <v>1</v>
      </c>
      <c r="M635" s="120">
        <v>1</v>
      </c>
      <c r="N635" s="120">
        <v>0</v>
      </c>
      <c r="O635" s="117">
        <v>129219</v>
      </c>
      <c r="P635" s="118" t="s">
        <v>4620</v>
      </c>
      <c r="R635" s="118" t="s">
        <v>3928</v>
      </c>
      <c r="S635" s="120">
        <v>1</v>
      </c>
      <c r="W635" s="118" t="s">
        <v>3928</v>
      </c>
      <c r="X635" s="120">
        <v>0</v>
      </c>
      <c r="Z635" s="120">
        <v>0</v>
      </c>
      <c r="AB635" s="118" t="s">
        <v>5996</v>
      </c>
      <c r="AC635" s="118" t="s">
        <v>5997</v>
      </c>
      <c r="AD635" s="118" t="s">
        <v>5998</v>
      </c>
      <c r="AE635" s="120">
        <v>0</v>
      </c>
      <c r="AG635" s="120">
        <v>0</v>
      </c>
      <c r="AI635" s="120">
        <v>0</v>
      </c>
      <c r="AK635" s="120">
        <v>1</v>
      </c>
      <c r="AL635" s="118" t="s">
        <v>4186</v>
      </c>
      <c r="AM635" s="118" t="s">
        <v>4168</v>
      </c>
      <c r="AO635" t="str">
        <f t="shared" si="18"/>
        <v>Herr</v>
      </c>
      <c r="AP635" s="101" t="str">
        <f t="shared" si="19"/>
        <v>VV</v>
      </c>
    </row>
    <row r="636" spans="1:42" ht="15" x14ac:dyDescent="0.2">
      <c r="A636" s="117">
        <v>99027533</v>
      </c>
      <c r="B636" s="118" t="s">
        <v>736</v>
      </c>
      <c r="C636" s="118" t="s">
        <v>55</v>
      </c>
      <c r="D636" s="118" t="s">
        <v>5232</v>
      </c>
      <c r="E636" s="118" t="s">
        <v>4171</v>
      </c>
      <c r="F636" s="118" t="s">
        <v>1791</v>
      </c>
      <c r="G636" s="118" t="s">
        <v>1388</v>
      </c>
      <c r="H636" s="119" t="s">
        <v>5414</v>
      </c>
      <c r="K636" s="118" t="s">
        <v>3652</v>
      </c>
      <c r="L636" s="120">
        <v>1</v>
      </c>
      <c r="M636" s="120">
        <v>1</v>
      </c>
      <c r="N636" s="120">
        <v>0</v>
      </c>
      <c r="O636" s="117">
        <v>185754</v>
      </c>
      <c r="P636" s="118" t="s">
        <v>4192</v>
      </c>
      <c r="R636" s="118" t="s">
        <v>3929</v>
      </c>
      <c r="S636" s="120">
        <v>0</v>
      </c>
      <c r="W636" s="118" t="s">
        <v>3929</v>
      </c>
      <c r="X636" s="120">
        <v>0</v>
      </c>
      <c r="Z636" s="120">
        <v>0</v>
      </c>
      <c r="AB636" s="118" t="s">
        <v>5996</v>
      </c>
      <c r="AC636" s="118" t="s">
        <v>5997</v>
      </c>
      <c r="AD636" s="118" t="s">
        <v>5998</v>
      </c>
      <c r="AE636" s="120">
        <v>0</v>
      </c>
      <c r="AG636" s="120">
        <v>0</v>
      </c>
      <c r="AI636" s="120">
        <v>0</v>
      </c>
      <c r="AK636" s="120">
        <v>1</v>
      </c>
      <c r="AL636" s="118" t="s">
        <v>4065</v>
      </c>
      <c r="AM636" s="118" t="s">
        <v>4010</v>
      </c>
      <c r="AO636" t="str">
        <f t="shared" si="18"/>
        <v>Herr</v>
      </c>
      <c r="AP636" s="101" t="str">
        <f t="shared" si="19"/>
        <v xml:space="preserve"> </v>
      </c>
    </row>
    <row r="637" spans="1:42" ht="15" x14ac:dyDescent="0.2">
      <c r="A637" s="117">
        <v>99027534</v>
      </c>
      <c r="B637" s="118" t="s">
        <v>736</v>
      </c>
      <c r="C637" s="118" t="s">
        <v>55</v>
      </c>
      <c r="D637" s="118" t="s">
        <v>344</v>
      </c>
      <c r="E637" s="118" t="s">
        <v>4007</v>
      </c>
      <c r="F637" s="118" t="s">
        <v>4053</v>
      </c>
      <c r="G637" s="118" t="s">
        <v>1405</v>
      </c>
      <c r="H637" s="119" t="s">
        <v>5413</v>
      </c>
      <c r="K637" s="118" t="s">
        <v>3717</v>
      </c>
      <c r="L637" s="120">
        <v>1</v>
      </c>
      <c r="M637" s="120">
        <v>1</v>
      </c>
      <c r="N637" s="120">
        <v>0</v>
      </c>
      <c r="O637" s="117">
        <v>296390</v>
      </c>
      <c r="P637" s="118" t="s">
        <v>4049</v>
      </c>
      <c r="Q637" s="118" t="s">
        <v>6000</v>
      </c>
      <c r="R637" s="118" t="s">
        <v>3939</v>
      </c>
      <c r="S637" s="120">
        <v>0</v>
      </c>
      <c r="W637" s="118" t="s">
        <v>3939</v>
      </c>
      <c r="X637" s="120">
        <v>0</v>
      </c>
      <c r="Z637" s="120">
        <v>0</v>
      </c>
      <c r="AB637" s="118" t="s">
        <v>5996</v>
      </c>
      <c r="AC637" s="118" t="s">
        <v>5997</v>
      </c>
      <c r="AD637" s="118" t="s">
        <v>5998</v>
      </c>
      <c r="AE637" s="120">
        <v>0</v>
      </c>
      <c r="AG637" s="120">
        <v>0</v>
      </c>
      <c r="AI637" s="120">
        <v>0</v>
      </c>
      <c r="AK637" s="120">
        <v>1</v>
      </c>
      <c r="AL637" s="118" t="s">
        <v>3923</v>
      </c>
      <c r="AM637" s="118" t="s">
        <v>4010</v>
      </c>
      <c r="AO637" t="str">
        <f t="shared" si="18"/>
        <v>Herr</v>
      </c>
      <c r="AP637" s="101" t="str">
        <f t="shared" si="19"/>
        <v xml:space="preserve"> </v>
      </c>
    </row>
    <row r="638" spans="1:42" ht="15" x14ac:dyDescent="0.2">
      <c r="A638" s="117">
        <v>99027535</v>
      </c>
      <c r="B638" s="118" t="s">
        <v>736</v>
      </c>
      <c r="C638" s="118" t="s">
        <v>96</v>
      </c>
      <c r="D638" s="118" t="s">
        <v>4773</v>
      </c>
      <c r="E638" s="118" t="s">
        <v>4126</v>
      </c>
      <c r="F638" s="118" t="s">
        <v>4290</v>
      </c>
      <c r="G638" s="118" t="s">
        <v>1382</v>
      </c>
      <c r="H638" s="119" t="s">
        <v>5320</v>
      </c>
      <c r="I638" s="118" t="s">
        <v>6128</v>
      </c>
      <c r="J638" s="118" t="s">
        <v>6129</v>
      </c>
      <c r="K638" s="118" t="s">
        <v>3348</v>
      </c>
      <c r="L638" s="120">
        <v>1</v>
      </c>
      <c r="M638" s="120">
        <v>1</v>
      </c>
      <c r="N638" s="120">
        <v>0</v>
      </c>
      <c r="O638" s="117">
        <v>100293</v>
      </c>
      <c r="P638" s="118" t="s">
        <v>4789</v>
      </c>
      <c r="R638" s="118" t="s">
        <v>3926</v>
      </c>
      <c r="S638" s="120">
        <v>1</v>
      </c>
      <c r="W638" s="118" t="s">
        <v>3926</v>
      </c>
      <c r="X638" s="120">
        <v>0</v>
      </c>
      <c r="Z638" s="120">
        <v>0</v>
      </c>
      <c r="AB638" s="118" t="s">
        <v>5996</v>
      </c>
      <c r="AC638" s="118" t="s">
        <v>5997</v>
      </c>
      <c r="AD638" s="118" t="s">
        <v>5998</v>
      </c>
      <c r="AE638" s="120">
        <v>0</v>
      </c>
      <c r="AG638" s="120">
        <v>0</v>
      </c>
      <c r="AI638" s="120">
        <v>0</v>
      </c>
      <c r="AK638" s="120">
        <v>1</v>
      </c>
      <c r="AL638" s="118" t="s">
        <v>4045</v>
      </c>
      <c r="AM638" s="118" t="s">
        <v>4149</v>
      </c>
      <c r="AO638" t="str">
        <f t="shared" si="18"/>
        <v>Herr</v>
      </c>
      <c r="AP638" s="101" t="str">
        <f t="shared" si="19"/>
        <v>VV</v>
      </c>
    </row>
    <row r="639" spans="1:42" ht="15" x14ac:dyDescent="0.2">
      <c r="A639" s="117">
        <v>99027536</v>
      </c>
      <c r="B639" s="118" t="s">
        <v>736</v>
      </c>
      <c r="C639" s="118" t="s">
        <v>57</v>
      </c>
      <c r="D639" s="118" t="s">
        <v>737</v>
      </c>
      <c r="F639" s="118" t="s">
        <v>4185</v>
      </c>
      <c r="G639" s="118" t="s">
        <v>1401</v>
      </c>
      <c r="H639" s="119" t="s">
        <v>5415</v>
      </c>
      <c r="L639" s="120">
        <v>1</v>
      </c>
      <c r="M639" s="120">
        <v>1</v>
      </c>
      <c r="N639" s="120">
        <v>0</v>
      </c>
      <c r="O639" s="117">
        <v>139567</v>
      </c>
      <c r="P639" s="118" t="s">
        <v>4181</v>
      </c>
      <c r="R639" s="118" t="s">
        <v>3928</v>
      </c>
      <c r="S639" s="120">
        <v>0</v>
      </c>
      <c r="T639" s="118" t="s">
        <v>4181</v>
      </c>
      <c r="W639" s="118" t="s">
        <v>3928</v>
      </c>
      <c r="X639" s="120">
        <v>0</v>
      </c>
      <c r="Z639" s="120">
        <v>0</v>
      </c>
      <c r="AB639" s="118" t="s">
        <v>5996</v>
      </c>
      <c r="AC639" s="118" t="s">
        <v>5997</v>
      </c>
      <c r="AD639" s="118" t="s">
        <v>5998</v>
      </c>
      <c r="AE639" s="120">
        <v>0</v>
      </c>
      <c r="AG639" s="120">
        <v>0</v>
      </c>
      <c r="AI639" s="120">
        <v>0</v>
      </c>
      <c r="AK639" s="120">
        <v>0</v>
      </c>
      <c r="AM639" s="118" t="s">
        <v>4089</v>
      </c>
      <c r="AO639" t="str">
        <f t="shared" si="18"/>
        <v>Herr</v>
      </c>
      <c r="AP639" s="101" t="str">
        <f t="shared" si="19"/>
        <v xml:space="preserve"> </v>
      </c>
    </row>
    <row r="640" spans="1:42" ht="15" x14ac:dyDescent="0.2">
      <c r="A640" s="117">
        <v>99027537</v>
      </c>
      <c r="B640" s="118" t="s">
        <v>310</v>
      </c>
      <c r="C640" s="118" t="s">
        <v>65</v>
      </c>
      <c r="D640" s="118" t="s">
        <v>5417</v>
      </c>
      <c r="E640" s="118" t="s">
        <v>4497</v>
      </c>
      <c r="F640" s="118" t="s">
        <v>4443</v>
      </c>
      <c r="G640" s="118" t="s">
        <v>1392</v>
      </c>
      <c r="H640" s="119" t="s">
        <v>5416</v>
      </c>
      <c r="K640" s="118" t="s">
        <v>3526</v>
      </c>
      <c r="L640" s="120">
        <v>1</v>
      </c>
      <c r="M640" s="120">
        <v>1</v>
      </c>
      <c r="N640" s="120">
        <v>0</v>
      </c>
      <c r="O640" s="117">
        <v>146483</v>
      </c>
      <c r="P640" s="118" t="s">
        <v>4958</v>
      </c>
      <c r="R640" s="118" t="s">
        <v>3953</v>
      </c>
      <c r="S640" s="120">
        <v>0</v>
      </c>
      <c r="W640" s="118" t="s">
        <v>3953</v>
      </c>
      <c r="X640" s="120">
        <v>0</v>
      </c>
      <c r="Z640" s="120">
        <v>0</v>
      </c>
      <c r="AB640" s="118" t="s">
        <v>5996</v>
      </c>
      <c r="AC640" s="118" t="s">
        <v>5997</v>
      </c>
      <c r="AD640" s="118" t="s">
        <v>5998</v>
      </c>
      <c r="AE640" s="120">
        <v>0</v>
      </c>
      <c r="AG640" s="120">
        <v>0</v>
      </c>
      <c r="AI640" s="120">
        <v>0</v>
      </c>
      <c r="AK640" s="120">
        <v>1</v>
      </c>
      <c r="AL640" s="118" t="s">
        <v>4606</v>
      </c>
      <c r="AM640" s="118" t="s">
        <v>3997</v>
      </c>
      <c r="AO640" t="str">
        <f t="shared" si="18"/>
        <v>Herr</v>
      </c>
      <c r="AP640" s="101" t="str">
        <f t="shared" si="19"/>
        <v xml:space="preserve"> </v>
      </c>
    </row>
    <row r="641" spans="1:42" ht="15" x14ac:dyDescent="0.2">
      <c r="A641" s="117">
        <v>99027538</v>
      </c>
      <c r="B641" s="118" t="s">
        <v>311</v>
      </c>
      <c r="C641" s="118" t="s">
        <v>182</v>
      </c>
      <c r="D641" s="118" t="s">
        <v>5419</v>
      </c>
      <c r="E641" s="118" t="s">
        <v>4133</v>
      </c>
      <c r="F641" s="118" t="s">
        <v>4416</v>
      </c>
      <c r="G641" s="118" t="s">
        <v>1381</v>
      </c>
      <c r="H641" s="119" t="s">
        <v>5418</v>
      </c>
      <c r="L641" s="120">
        <v>1</v>
      </c>
      <c r="M641" s="120">
        <v>1</v>
      </c>
      <c r="N641" s="120">
        <v>0</v>
      </c>
      <c r="O641" s="117">
        <v>170481</v>
      </c>
      <c r="P641" s="118" t="s">
        <v>4011</v>
      </c>
      <c r="R641" s="118" t="s">
        <v>3950</v>
      </c>
      <c r="S641" s="120">
        <v>0</v>
      </c>
      <c r="W641" s="118" t="s">
        <v>3950</v>
      </c>
      <c r="X641" s="120">
        <v>0</v>
      </c>
      <c r="Z641" s="120">
        <v>0</v>
      </c>
      <c r="AB641" s="118" t="s">
        <v>5996</v>
      </c>
      <c r="AC641" s="118" t="s">
        <v>5997</v>
      </c>
      <c r="AD641" s="118" t="s">
        <v>5998</v>
      </c>
      <c r="AE641" s="120">
        <v>0</v>
      </c>
      <c r="AG641" s="120">
        <v>0</v>
      </c>
      <c r="AI641" s="120">
        <v>0</v>
      </c>
      <c r="AK641" s="120">
        <v>1</v>
      </c>
      <c r="AL641" s="118" t="s">
        <v>4606</v>
      </c>
      <c r="AM641" s="118" t="s">
        <v>4010</v>
      </c>
      <c r="AO641" t="str">
        <f t="shared" si="18"/>
        <v>Herr</v>
      </c>
      <c r="AP641" s="101" t="str">
        <f t="shared" si="19"/>
        <v xml:space="preserve"> </v>
      </c>
    </row>
    <row r="642" spans="1:42" ht="15" x14ac:dyDescent="0.2">
      <c r="A642" s="117">
        <v>99027539</v>
      </c>
      <c r="B642" s="118" t="s">
        <v>404</v>
      </c>
      <c r="C642" s="118" t="s">
        <v>72</v>
      </c>
      <c r="D642" s="118" t="s">
        <v>5421</v>
      </c>
      <c r="E642" s="118" t="s">
        <v>4007</v>
      </c>
      <c r="F642" s="118" t="s">
        <v>1791</v>
      </c>
      <c r="G642" s="118" t="s">
        <v>1792</v>
      </c>
      <c r="H642" s="119" t="s">
        <v>5420</v>
      </c>
      <c r="K642" s="118" t="s">
        <v>3625</v>
      </c>
      <c r="L642" s="120">
        <v>1</v>
      </c>
      <c r="M642" s="120">
        <v>1</v>
      </c>
      <c r="N642" s="120">
        <v>0</v>
      </c>
      <c r="O642" s="117">
        <v>174644</v>
      </c>
      <c r="P642" s="118" t="s">
        <v>4231</v>
      </c>
      <c r="Q642" s="118" t="s">
        <v>6020</v>
      </c>
      <c r="R642" s="118" t="s">
        <v>3924</v>
      </c>
      <c r="S642" s="120">
        <v>0</v>
      </c>
      <c r="W642" s="118" t="s">
        <v>3924</v>
      </c>
      <c r="X642" s="120">
        <v>0</v>
      </c>
      <c r="Z642" s="120">
        <v>0</v>
      </c>
      <c r="AB642" s="118" t="s">
        <v>5996</v>
      </c>
      <c r="AC642" s="118" t="s">
        <v>5997</v>
      </c>
      <c r="AD642" s="118" t="s">
        <v>5998</v>
      </c>
      <c r="AE642" s="120">
        <v>0</v>
      </c>
      <c r="AG642" s="120">
        <v>0</v>
      </c>
      <c r="AI642" s="120">
        <v>0</v>
      </c>
      <c r="AK642" s="120">
        <v>1</v>
      </c>
      <c r="AL642" s="118" t="s">
        <v>3939</v>
      </c>
      <c r="AM642" s="118" t="s">
        <v>4010</v>
      </c>
      <c r="AO642" t="str">
        <f t="shared" ref="AO642:AO705" si="20">IF(AB642="m","Herr","Frau")</f>
        <v>Herr</v>
      </c>
      <c r="AP642" s="101" t="str">
        <f t="shared" ref="AP642:AP705" si="21">IF(S642=1,"VV"," ")</f>
        <v xml:space="preserve"> </v>
      </c>
    </row>
    <row r="643" spans="1:42" ht="15" x14ac:dyDescent="0.2">
      <c r="A643" s="117">
        <v>99027540</v>
      </c>
      <c r="B643" s="118" t="s">
        <v>404</v>
      </c>
      <c r="C643" s="118" t="s">
        <v>77</v>
      </c>
      <c r="D643" s="118" t="s">
        <v>5423</v>
      </c>
      <c r="E643" s="118" t="s">
        <v>4108</v>
      </c>
      <c r="F643" s="118" t="s">
        <v>4185</v>
      </c>
      <c r="G643" s="118" t="s">
        <v>1401</v>
      </c>
      <c r="H643" s="119" t="s">
        <v>5422</v>
      </c>
      <c r="K643" s="118" t="s">
        <v>3664</v>
      </c>
      <c r="L643" s="120">
        <v>1</v>
      </c>
      <c r="M643" s="120">
        <v>1</v>
      </c>
      <c r="N643" s="120">
        <v>0</v>
      </c>
      <c r="O643" s="117">
        <v>188040</v>
      </c>
      <c r="P643" s="118" t="s">
        <v>4041</v>
      </c>
      <c r="R643" s="118" t="s">
        <v>3921</v>
      </c>
      <c r="S643" s="120">
        <v>0</v>
      </c>
      <c r="W643" s="118" t="s">
        <v>3921</v>
      </c>
      <c r="X643" s="120">
        <v>0</v>
      </c>
      <c r="Z643" s="120">
        <v>0</v>
      </c>
      <c r="AB643" s="118" t="s">
        <v>5996</v>
      </c>
      <c r="AC643" s="118" t="s">
        <v>5997</v>
      </c>
      <c r="AD643" s="118" t="s">
        <v>5998</v>
      </c>
      <c r="AE643" s="120">
        <v>0</v>
      </c>
      <c r="AG643" s="120">
        <v>0</v>
      </c>
      <c r="AI643" s="120">
        <v>0</v>
      </c>
      <c r="AK643" s="120">
        <v>0</v>
      </c>
      <c r="AM643" s="118" t="s">
        <v>3985</v>
      </c>
      <c r="AO643" t="str">
        <f t="shared" si="20"/>
        <v>Herr</v>
      </c>
      <c r="AP643" s="101" t="str">
        <f t="shared" si="21"/>
        <v xml:space="preserve"> </v>
      </c>
    </row>
    <row r="644" spans="1:42" ht="15" x14ac:dyDescent="0.2">
      <c r="A644" s="117">
        <v>99027541</v>
      </c>
      <c r="B644" s="118" t="s">
        <v>404</v>
      </c>
      <c r="C644" s="118" t="s">
        <v>79</v>
      </c>
      <c r="D644" s="118" t="s">
        <v>5425</v>
      </c>
      <c r="E644" s="118" t="s">
        <v>4133</v>
      </c>
      <c r="F644" s="118" t="s">
        <v>4152</v>
      </c>
      <c r="G644" s="118" t="s">
        <v>898</v>
      </c>
      <c r="H644" s="119" t="s">
        <v>5424</v>
      </c>
      <c r="I644" s="118" t="s">
        <v>6130</v>
      </c>
      <c r="K644" s="118" t="s">
        <v>3358</v>
      </c>
      <c r="L644" s="120">
        <v>1</v>
      </c>
      <c r="M644" s="120">
        <v>1</v>
      </c>
      <c r="N644" s="120">
        <v>0</v>
      </c>
      <c r="O644" s="117">
        <v>100383</v>
      </c>
      <c r="P644" s="118" t="s">
        <v>4796</v>
      </c>
      <c r="R644" s="118" t="s">
        <v>3930</v>
      </c>
      <c r="S644" s="120">
        <v>1</v>
      </c>
      <c r="W644" s="118" t="s">
        <v>3930</v>
      </c>
      <c r="X644" s="120">
        <v>0</v>
      </c>
      <c r="Z644" s="120">
        <v>0</v>
      </c>
      <c r="AB644" s="118" t="s">
        <v>5996</v>
      </c>
      <c r="AC644" s="118" t="s">
        <v>5997</v>
      </c>
      <c r="AD644" s="118" t="s">
        <v>5998</v>
      </c>
      <c r="AE644" s="120">
        <v>0</v>
      </c>
      <c r="AG644" s="120">
        <v>0</v>
      </c>
      <c r="AI644" s="120">
        <v>0</v>
      </c>
      <c r="AK644" s="120">
        <v>1</v>
      </c>
      <c r="AL644" s="118" t="s">
        <v>4015</v>
      </c>
      <c r="AM644" s="118" t="s">
        <v>4149</v>
      </c>
      <c r="AO644" t="str">
        <f t="shared" si="20"/>
        <v>Herr</v>
      </c>
      <c r="AP644" s="101" t="str">
        <f t="shared" si="21"/>
        <v>VV</v>
      </c>
    </row>
    <row r="645" spans="1:42" ht="15" x14ac:dyDescent="0.2">
      <c r="A645" s="117">
        <v>99027542</v>
      </c>
      <c r="B645" s="118" t="s">
        <v>312</v>
      </c>
      <c r="C645" s="118" t="s">
        <v>54</v>
      </c>
      <c r="D645" s="118" t="s">
        <v>135</v>
      </c>
      <c r="F645" s="118" t="s">
        <v>4553</v>
      </c>
      <c r="G645" s="118" t="s">
        <v>895</v>
      </c>
      <c r="H645" s="119" t="s">
        <v>5426</v>
      </c>
      <c r="L645" s="120">
        <v>1</v>
      </c>
      <c r="M645" s="120">
        <v>1</v>
      </c>
      <c r="N645" s="120">
        <v>0</v>
      </c>
      <c r="O645" s="117">
        <v>171708</v>
      </c>
      <c r="P645" s="118" t="s">
        <v>4551</v>
      </c>
      <c r="R645" s="118" t="s">
        <v>3947</v>
      </c>
      <c r="S645" s="120">
        <v>0</v>
      </c>
      <c r="W645" s="118" t="s">
        <v>3947</v>
      </c>
      <c r="X645" s="120">
        <v>0</v>
      </c>
      <c r="Z645" s="120">
        <v>0</v>
      </c>
      <c r="AB645" s="118" t="s">
        <v>5996</v>
      </c>
      <c r="AC645" s="118" t="s">
        <v>5997</v>
      </c>
      <c r="AD645" s="118" t="s">
        <v>5998</v>
      </c>
      <c r="AE645" s="120">
        <v>0</v>
      </c>
      <c r="AG645" s="120">
        <v>0</v>
      </c>
      <c r="AI645" s="120">
        <v>0</v>
      </c>
      <c r="AK645" s="120">
        <v>1</v>
      </c>
      <c r="AL645" s="118" t="s">
        <v>3946</v>
      </c>
      <c r="AM645" s="118" t="s">
        <v>3997</v>
      </c>
      <c r="AO645" t="str">
        <f t="shared" si="20"/>
        <v>Herr</v>
      </c>
      <c r="AP645" s="101" t="str">
        <f t="shared" si="21"/>
        <v xml:space="preserve"> </v>
      </c>
    </row>
    <row r="646" spans="1:42" ht="15" x14ac:dyDescent="0.2">
      <c r="A646" s="117">
        <v>99027543</v>
      </c>
      <c r="B646" s="118" t="s">
        <v>312</v>
      </c>
      <c r="C646" s="118" t="s">
        <v>945</v>
      </c>
      <c r="D646" s="118" t="s">
        <v>5428</v>
      </c>
      <c r="E646" s="118" t="s">
        <v>4007</v>
      </c>
      <c r="F646" s="118" t="s">
        <v>3175</v>
      </c>
      <c r="G646" s="118" t="s">
        <v>15</v>
      </c>
      <c r="H646" s="119" t="s">
        <v>5427</v>
      </c>
      <c r="I646" s="118" t="s">
        <v>6131</v>
      </c>
      <c r="J646" s="118" t="s">
        <v>6132</v>
      </c>
      <c r="K646" s="118" t="s">
        <v>3302</v>
      </c>
      <c r="L646" s="120">
        <v>1</v>
      </c>
      <c r="M646" s="120">
        <v>1</v>
      </c>
      <c r="N646" s="120">
        <v>0</v>
      </c>
      <c r="O646" s="117">
        <v>224443</v>
      </c>
      <c r="P646" s="118" t="s">
        <v>4617</v>
      </c>
      <c r="Q646" s="118" t="s">
        <v>6033</v>
      </c>
      <c r="R646" s="118" t="s">
        <v>3919</v>
      </c>
      <c r="S646" s="120">
        <v>1</v>
      </c>
      <c r="W646" s="118" t="s">
        <v>3919</v>
      </c>
      <c r="X646" s="120">
        <v>0</v>
      </c>
      <c r="Z646" s="120">
        <v>0</v>
      </c>
      <c r="AB646" s="118" t="s">
        <v>5996</v>
      </c>
      <c r="AC646" s="118" t="s">
        <v>5997</v>
      </c>
      <c r="AD646" s="118" t="s">
        <v>5998</v>
      </c>
      <c r="AE646" s="120">
        <v>0</v>
      </c>
      <c r="AG646" s="120">
        <v>0</v>
      </c>
      <c r="AI646" s="120">
        <v>0</v>
      </c>
      <c r="AK646" s="120">
        <v>1</v>
      </c>
      <c r="AL646" s="118" t="s">
        <v>4180</v>
      </c>
      <c r="AM646" s="118" t="s">
        <v>3997</v>
      </c>
      <c r="AO646" t="str">
        <f t="shared" si="20"/>
        <v>Herr</v>
      </c>
      <c r="AP646" s="101" t="str">
        <f t="shared" si="21"/>
        <v>VV</v>
      </c>
    </row>
    <row r="647" spans="1:42" ht="15" x14ac:dyDescent="0.2">
      <c r="A647" s="117">
        <v>99027544</v>
      </c>
      <c r="B647" s="118" t="s">
        <v>313</v>
      </c>
      <c r="C647" s="118" t="s">
        <v>55</v>
      </c>
      <c r="D647" s="118" t="s">
        <v>5430</v>
      </c>
      <c r="E647" s="118" t="s">
        <v>4108</v>
      </c>
      <c r="F647" s="118" t="s">
        <v>4057</v>
      </c>
      <c r="G647" s="118" t="s">
        <v>897</v>
      </c>
      <c r="H647" s="119" t="s">
        <v>5429</v>
      </c>
      <c r="L647" s="120">
        <v>1</v>
      </c>
      <c r="M647" s="120">
        <v>1</v>
      </c>
      <c r="N647" s="120">
        <v>0</v>
      </c>
      <c r="O647" s="117">
        <v>884849</v>
      </c>
      <c r="P647" s="118" t="s">
        <v>4054</v>
      </c>
      <c r="R647" s="118" t="s">
        <v>3937</v>
      </c>
      <c r="S647" s="120">
        <v>0</v>
      </c>
      <c r="W647" s="118" t="s">
        <v>3937</v>
      </c>
      <c r="X647" s="120">
        <v>0</v>
      </c>
      <c r="Z647" s="120">
        <v>0</v>
      </c>
      <c r="AB647" s="118" t="s">
        <v>5996</v>
      </c>
      <c r="AC647" s="118" t="s">
        <v>5997</v>
      </c>
      <c r="AD647" s="118" t="s">
        <v>5998</v>
      </c>
      <c r="AE647" s="120">
        <v>0</v>
      </c>
      <c r="AG647" s="120">
        <v>0</v>
      </c>
      <c r="AI647" s="120">
        <v>0</v>
      </c>
      <c r="AK647" s="120">
        <v>0</v>
      </c>
      <c r="AM647" s="118" t="s">
        <v>4034</v>
      </c>
      <c r="AO647" t="str">
        <f t="shared" si="20"/>
        <v>Herr</v>
      </c>
      <c r="AP647" s="101" t="str">
        <f t="shared" si="21"/>
        <v xml:space="preserve"> </v>
      </c>
    </row>
    <row r="648" spans="1:42" ht="15" x14ac:dyDescent="0.2">
      <c r="A648" s="117">
        <v>99027545</v>
      </c>
      <c r="B648" s="118" t="s">
        <v>3850</v>
      </c>
      <c r="C648" s="118" t="s">
        <v>1829</v>
      </c>
      <c r="D648" s="118" t="s">
        <v>1495</v>
      </c>
      <c r="F648" s="118" t="s">
        <v>1805</v>
      </c>
      <c r="G648" s="118" t="s">
        <v>919</v>
      </c>
      <c r="H648" s="119" t="s">
        <v>5431</v>
      </c>
      <c r="K648" s="118" t="s">
        <v>3851</v>
      </c>
      <c r="L648" s="120">
        <v>1</v>
      </c>
      <c r="M648" s="120">
        <v>1</v>
      </c>
      <c r="N648" s="120">
        <v>0</v>
      </c>
      <c r="O648" s="117">
        <v>109249</v>
      </c>
      <c r="P648" s="118" t="s">
        <v>4640</v>
      </c>
      <c r="R648" s="118" t="s">
        <v>3923</v>
      </c>
      <c r="S648" s="120">
        <v>0</v>
      </c>
      <c r="W648" s="118" t="s">
        <v>3923</v>
      </c>
      <c r="X648" s="120">
        <v>0</v>
      </c>
      <c r="Z648" s="120">
        <v>0</v>
      </c>
      <c r="AB648" s="118" t="s">
        <v>5996</v>
      </c>
      <c r="AC648" s="118" t="s">
        <v>5997</v>
      </c>
      <c r="AD648" s="118" t="s">
        <v>5998</v>
      </c>
      <c r="AE648" s="120">
        <v>0</v>
      </c>
      <c r="AG648" s="120">
        <v>0</v>
      </c>
      <c r="AI648" s="120">
        <v>0</v>
      </c>
      <c r="AK648" s="120">
        <v>0</v>
      </c>
      <c r="AM648" s="118" t="s">
        <v>4168</v>
      </c>
      <c r="AO648" t="str">
        <f t="shared" si="20"/>
        <v>Herr</v>
      </c>
      <c r="AP648" s="101" t="str">
        <f t="shared" si="21"/>
        <v xml:space="preserve"> </v>
      </c>
    </row>
    <row r="649" spans="1:42" ht="15" x14ac:dyDescent="0.2">
      <c r="A649" s="117">
        <v>99027546</v>
      </c>
      <c r="B649" s="118" t="s">
        <v>3238</v>
      </c>
      <c r="C649" s="118" t="s">
        <v>3239</v>
      </c>
      <c r="D649" s="118" t="s">
        <v>5433</v>
      </c>
      <c r="E649" s="118" t="s">
        <v>4225</v>
      </c>
      <c r="F649" s="118" t="s">
        <v>4313</v>
      </c>
      <c r="G649" s="118" t="s">
        <v>1553</v>
      </c>
      <c r="H649" s="119" t="s">
        <v>5432</v>
      </c>
      <c r="K649" s="118" t="s">
        <v>3805</v>
      </c>
      <c r="L649" s="120">
        <v>1</v>
      </c>
      <c r="M649" s="120">
        <v>1</v>
      </c>
      <c r="N649" s="120">
        <v>0</v>
      </c>
      <c r="O649" s="117">
        <v>763142</v>
      </c>
      <c r="P649" s="118" t="s">
        <v>4142</v>
      </c>
      <c r="R649" s="118" t="s">
        <v>3917</v>
      </c>
      <c r="S649" s="120">
        <v>0</v>
      </c>
      <c r="W649" s="118" t="s">
        <v>3917</v>
      </c>
      <c r="X649" s="120">
        <v>0</v>
      </c>
      <c r="Z649" s="120">
        <v>0</v>
      </c>
      <c r="AB649" s="118" t="s">
        <v>5996</v>
      </c>
      <c r="AC649" s="118" t="s">
        <v>5997</v>
      </c>
      <c r="AD649" s="118" t="s">
        <v>5998</v>
      </c>
      <c r="AE649" s="120">
        <v>0</v>
      </c>
      <c r="AG649" s="120">
        <v>0</v>
      </c>
      <c r="AI649" s="120">
        <v>0</v>
      </c>
      <c r="AK649" s="120">
        <v>0</v>
      </c>
      <c r="AM649" s="118" t="s">
        <v>4129</v>
      </c>
      <c r="AO649" t="str">
        <f t="shared" si="20"/>
        <v>Herr</v>
      </c>
      <c r="AP649" s="101" t="str">
        <f t="shared" si="21"/>
        <v xml:space="preserve"> </v>
      </c>
    </row>
    <row r="650" spans="1:42" ht="15" x14ac:dyDescent="0.2">
      <c r="A650" s="117">
        <v>99027547</v>
      </c>
      <c r="B650" s="118" t="s">
        <v>59</v>
      </c>
      <c r="C650" s="118" t="s">
        <v>183</v>
      </c>
      <c r="D650" s="118" t="s">
        <v>5435</v>
      </c>
      <c r="E650" s="118" t="s">
        <v>4007</v>
      </c>
      <c r="F650" s="118" t="s">
        <v>4545</v>
      </c>
      <c r="G650" s="118" t="s">
        <v>909</v>
      </c>
      <c r="H650" s="119" t="s">
        <v>5434</v>
      </c>
      <c r="K650" s="118" t="s">
        <v>3554</v>
      </c>
      <c r="L650" s="120">
        <v>1</v>
      </c>
      <c r="M650" s="120">
        <v>1</v>
      </c>
      <c r="N650" s="120">
        <v>0</v>
      </c>
      <c r="O650" s="117">
        <v>154498</v>
      </c>
      <c r="P650" s="118" t="s">
        <v>4344</v>
      </c>
      <c r="R650" s="118" t="s">
        <v>3931</v>
      </c>
      <c r="S650" s="120">
        <v>0</v>
      </c>
      <c r="W650" s="118" t="s">
        <v>3931</v>
      </c>
      <c r="X650" s="120">
        <v>0</v>
      </c>
      <c r="Z650" s="120">
        <v>0</v>
      </c>
      <c r="AB650" s="118" t="s">
        <v>6012</v>
      </c>
      <c r="AC650" s="118" t="s">
        <v>5997</v>
      </c>
      <c r="AD650" s="118" t="s">
        <v>5998</v>
      </c>
      <c r="AE650" s="120">
        <v>0</v>
      </c>
      <c r="AG650" s="120">
        <v>0</v>
      </c>
      <c r="AI650" s="120">
        <v>0</v>
      </c>
      <c r="AK650" s="120">
        <v>1</v>
      </c>
      <c r="AL650" s="118" t="s">
        <v>3931</v>
      </c>
      <c r="AM650" s="118" t="s">
        <v>4077</v>
      </c>
      <c r="AO650" t="str">
        <f t="shared" si="20"/>
        <v>Frau</v>
      </c>
      <c r="AP650" s="101" t="str">
        <f t="shared" si="21"/>
        <v xml:space="preserve"> </v>
      </c>
    </row>
    <row r="651" spans="1:42" ht="15" x14ac:dyDescent="0.2">
      <c r="A651" s="117">
        <v>99027520</v>
      </c>
      <c r="B651" s="118" t="s">
        <v>59</v>
      </c>
      <c r="C651" s="118" t="s">
        <v>985</v>
      </c>
      <c r="D651" s="118" t="s">
        <v>583</v>
      </c>
      <c r="F651" s="118" t="s">
        <v>4020</v>
      </c>
      <c r="G651" s="118" t="s">
        <v>908</v>
      </c>
      <c r="H651" s="119" t="s">
        <v>5436</v>
      </c>
      <c r="K651" s="118" t="s">
        <v>3806</v>
      </c>
      <c r="L651" s="120">
        <v>1</v>
      </c>
      <c r="M651" s="120">
        <v>1</v>
      </c>
      <c r="N651" s="120">
        <v>0</v>
      </c>
      <c r="O651" s="117">
        <v>150058</v>
      </c>
      <c r="P651" s="118" t="s">
        <v>4016</v>
      </c>
      <c r="R651" s="118" t="s">
        <v>3940</v>
      </c>
      <c r="S651" s="120">
        <v>0</v>
      </c>
      <c r="W651" s="118" t="s">
        <v>3940</v>
      </c>
      <c r="X651" s="120">
        <v>0</v>
      </c>
      <c r="Z651" s="120">
        <v>0</v>
      </c>
      <c r="AB651" s="118" t="s">
        <v>5996</v>
      </c>
      <c r="AC651" s="118" t="s">
        <v>5997</v>
      </c>
      <c r="AD651" s="118" t="s">
        <v>5998</v>
      </c>
      <c r="AE651" s="120">
        <v>0</v>
      </c>
      <c r="AG651" s="120">
        <v>0</v>
      </c>
      <c r="AI651" s="120">
        <v>0</v>
      </c>
      <c r="AK651" s="120">
        <v>1</v>
      </c>
      <c r="AL651" s="118" t="s">
        <v>4322</v>
      </c>
      <c r="AM651" s="118" t="s">
        <v>3990</v>
      </c>
      <c r="AO651" t="str">
        <f t="shared" si="20"/>
        <v>Herr</v>
      </c>
      <c r="AP651" s="101" t="str">
        <f t="shared" si="21"/>
        <v xml:space="preserve"> </v>
      </c>
    </row>
    <row r="652" spans="1:42" ht="15" x14ac:dyDescent="0.2">
      <c r="A652" s="117">
        <v>99027548</v>
      </c>
      <c r="B652" s="118" t="s">
        <v>59</v>
      </c>
      <c r="C652" s="118" t="s">
        <v>90</v>
      </c>
      <c r="D652" s="118" t="s">
        <v>4027</v>
      </c>
      <c r="E652" s="118" t="s">
        <v>4325</v>
      </c>
      <c r="F652" s="118" t="s">
        <v>4020</v>
      </c>
      <c r="G652" s="118" t="s">
        <v>908</v>
      </c>
      <c r="H652" s="119" t="s">
        <v>5437</v>
      </c>
      <c r="K652" s="118" t="s">
        <v>3491</v>
      </c>
      <c r="L652" s="120">
        <v>1</v>
      </c>
      <c r="M652" s="120">
        <v>1</v>
      </c>
      <c r="N652" s="120">
        <v>0</v>
      </c>
      <c r="O652" s="117">
        <v>130750</v>
      </c>
      <c r="P652" s="118" t="s">
        <v>4016</v>
      </c>
      <c r="R652" s="118" t="s">
        <v>3928</v>
      </c>
      <c r="S652" s="120">
        <v>0</v>
      </c>
      <c r="W652" s="118" t="s">
        <v>3928</v>
      </c>
      <c r="X652" s="120">
        <v>0</v>
      </c>
      <c r="Z652" s="120">
        <v>0</v>
      </c>
      <c r="AB652" s="118" t="s">
        <v>5996</v>
      </c>
      <c r="AC652" s="118" t="s">
        <v>5997</v>
      </c>
      <c r="AD652" s="118" t="s">
        <v>5998</v>
      </c>
      <c r="AE652" s="120">
        <v>0</v>
      </c>
      <c r="AG652" s="120">
        <v>0</v>
      </c>
      <c r="AI652" s="120">
        <v>0</v>
      </c>
      <c r="AK652" s="120">
        <v>1</v>
      </c>
      <c r="AL652" s="118" t="s">
        <v>4045</v>
      </c>
      <c r="AM652" s="118" t="s">
        <v>3990</v>
      </c>
      <c r="AO652" t="str">
        <f t="shared" si="20"/>
        <v>Herr</v>
      </c>
      <c r="AP652" s="101" t="str">
        <f t="shared" si="21"/>
        <v xml:space="preserve"> </v>
      </c>
    </row>
    <row r="653" spans="1:42" ht="15" x14ac:dyDescent="0.2">
      <c r="A653" s="117">
        <v>99027519</v>
      </c>
      <c r="B653" s="118" t="s">
        <v>3005</v>
      </c>
      <c r="C653" s="118" t="s">
        <v>97</v>
      </c>
      <c r="D653" s="118" t="s">
        <v>4056</v>
      </c>
      <c r="E653" s="118" t="s">
        <v>5439</v>
      </c>
      <c r="F653" s="118" t="s">
        <v>4879</v>
      </c>
      <c r="G653" s="118" t="s">
        <v>1367</v>
      </c>
      <c r="H653" s="119" t="s">
        <v>5438</v>
      </c>
      <c r="L653" s="120">
        <v>1</v>
      </c>
      <c r="M653" s="120">
        <v>1</v>
      </c>
      <c r="N653" s="120">
        <v>0</v>
      </c>
      <c r="O653" s="117">
        <v>121223</v>
      </c>
      <c r="P653" s="118" t="s">
        <v>4049</v>
      </c>
      <c r="R653" s="118" t="s">
        <v>3919</v>
      </c>
      <c r="S653" s="120">
        <v>0</v>
      </c>
      <c r="W653" s="118" t="s">
        <v>3919</v>
      </c>
      <c r="X653" s="120">
        <v>0</v>
      </c>
      <c r="Z653" s="120">
        <v>0</v>
      </c>
      <c r="AB653" s="118" t="s">
        <v>5996</v>
      </c>
      <c r="AC653" s="118" t="s">
        <v>5997</v>
      </c>
      <c r="AD653" s="118" t="s">
        <v>5998</v>
      </c>
      <c r="AE653" s="120">
        <v>0</v>
      </c>
      <c r="AG653" s="120">
        <v>0</v>
      </c>
      <c r="AI653" s="120">
        <v>0</v>
      </c>
      <c r="AK653" s="120">
        <v>0</v>
      </c>
      <c r="AM653" s="118" t="s">
        <v>4010</v>
      </c>
      <c r="AO653" t="str">
        <f t="shared" si="20"/>
        <v>Herr</v>
      </c>
      <c r="AP653" s="101" t="str">
        <f t="shared" si="21"/>
        <v xml:space="preserve"> </v>
      </c>
    </row>
    <row r="654" spans="1:42" ht="15" x14ac:dyDescent="0.2">
      <c r="A654" s="117">
        <v>99027517</v>
      </c>
      <c r="B654" s="118" t="s">
        <v>314</v>
      </c>
      <c r="C654" s="118" t="s">
        <v>77</v>
      </c>
      <c r="D654" s="118" t="s">
        <v>5089</v>
      </c>
      <c r="E654" s="118" t="s">
        <v>4470</v>
      </c>
      <c r="F654" s="118" t="s">
        <v>4118</v>
      </c>
      <c r="G654" s="118" t="s">
        <v>3</v>
      </c>
      <c r="H654" s="119" t="s">
        <v>5440</v>
      </c>
      <c r="K654" s="118" t="s">
        <v>3398</v>
      </c>
      <c r="L654" s="120">
        <v>1</v>
      </c>
      <c r="M654" s="120">
        <v>1</v>
      </c>
      <c r="N654" s="120">
        <v>0</v>
      </c>
      <c r="O654" s="117">
        <v>104193</v>
      </c>
      <c r="R654" s="118" t="s">
        <v>3929</v>
      </c>
      <c r="S654" s="120">
        <v>0</v>
      </c>
      <c r="T654" s="118" t="s">
        <v>4480</v>
      </c>
      <c r="W654" s="118" t="s">
        <v>3929</v>
      </c>
      <c r="X654" s="120">
        <v>0</v>
      </c>
      <c r="Z654" s="120">
        <v>0</v>
      </c>
      <c r="AB654" s="118" t="s">
        <v>5996</v>
      </c>
      <c r="AC654" s="118" t="s">
        <v>5997</v>
      </c>
      <c r="AD654" s="118" t="s">
        <v>5998</v>
      </c>
      <c r="AE654" s="120">
        <v>0</v>
      </c>
      <c r="AG654" s="120">
        <v>0</v>
      </c>
      <c r="AI654" s="120">
        <v>0</v>
      </c>
      <c r="AK654" s="120">
        <v>1</v>
      </c>
      <c r="AL654" s="118" t="s">
        <v>4003</v>
      </c>
      <c r="AM654" s="118" t="s">
        <v>4034</v>
      </c>
      <c r="AO654" t="str">
        <f t="shared" si="20"/>
        <v>Herr</v>
      </c>
      <c r="AP654" s="101" t="str">
        <f t="shared" si="21"/>
        <v xml:space="preserve"> </v>
      </c>
    </row>
    <row r="655" spans="1:42" ht="15" x14ac:dyDescent="0.2">
      <c r="A655" s="117">
        <v>99027490</v>
      </c>
      <c r="B655" s="118" t="s">
        <v>314</v>
      </c>
      <c r="C655" s="118" t="s">
        <v>58</v>
      </c>
      <c r="D655" s="118" t="s">
        <v>4392</v>
      </c>
      <c r="E655" s="118" t="s">
        <v>4069</v>
      </c>
      <c r="F655" s="118" t="s">
        <v>4039</v>
      </c>
      <c r="G655" s="118" t="s">
        <v>1379</v>
      </c>
      <c r="H655" s="119" t="s">
        <v>5441</v>
      </c>
      <c r="I655" s="118" t="s">
        <v>6133</v>
      </c>
      <c r="K655" s="118" t="s">
        <v>3404</v>
      </c>
      <c r="L655" s="120">
        <v>1</v>
      </c>
      <c r="M655" s="120">
        <v>1</v>
      </c>
      <c r="N655" s="120">
        <v>0</v>
      </c>
      <c r="O655" s="117">
        <v>104321</v>
      </c>
      <c r="P655" s="118" t="s">
        <v>4035</v>
      </c>
      <c r="R655" s="118" t="s">
        <v>3941</v>
      </c>
      <c r="S655" s="120">
        <v>0</v>
      </c>
      <c r="W655" s="118" t="s">
        <v>3941</v>
      </c>
      <c r="X655" s="120">
        <v>0</v>
      </c>
      <c r="Z655" s="120">
        <v>0</v>
      </c>
      <c r="AB655" s="118" t="s">
        <v>5996</v>
      </c>
      <c r="AC655" s="118" t="s">
        <v>5997</v>
      </c>
      <c r="AD655" s="118" t="s">
        <v>5998</v>
      </c>
      <c r="AE655" s="120">
        <v>0</v>
      </c>
      <c r="AG655" s="120">
        <v>0</v>
      </c>
      <c r="AI655" s="120">
        <v>0</v>
      </c>
      <c r="AK655" s="120">
        <v>0</v>
      </c>
      <c r="AM655" s="118" t="s">
        <v>4034</v>
      </c>
      <c r="AN655" s="118" t="s">
        <v>6202</v>
      </c>
      <c r="AO655" t="str">
        <f t="shared" si="20"/>
        <v>Herr</v>
      </c>
      <c r="AP655" s="101" t="str">
        <f t="shared" si="21"/>
        <v xml:space="preserve"> </v>
      </c>
    </row>
    <row r="656" spans="1:42" ht="15" x14ac:dyDescent="0.2">
      <c r="A656" s="117">
        <v>99027491</v>
      </c>
      <c r="B656" s="118" t="s">
        <v>3176</v>
      </c>
      <c r="C656" s="118" t="s">
        <v>77</v>
      </c>
      <c r="D656" s="118" t="s">
        <v>4132</v>
      </c>
      <c r="E656" s="118" t="s">
        <v>4061</v>
      </c>
      <c r="F656" s="118" t="s">
        <v>3171</v>
      </c>
      <c r="G656" s="118" t="s">
        <v>3172</v>
      </c>
      <c r="H656" s="119" t="s">
        <v>5442</v>
      </c>
      <c r="L656" s="120">
        <v>1</v>
      </c>
      <c r="M656" s="120">
        <v>1</v>
      </c>
      <c r="N656" s="120">
        <v>0</v>
      </c>
      <c r="O656" s="117">
        <v>100237</v>
      </c>
      <c r="P656" s="118" t="s">
        <v>4169</v>
      </c>
      <c r="Q656" s="118" t="s">
        <v>6020</v>
      </c>
      <c r="R656" s="118" t="s">
        <v>3924</v>
      </c>
      <c r="S656" s="120">
        <v>0</v>
      </c>
      <c r="W656" s="118" t="s">
        <v>3924</v>
      </c>
      <c r="X656" s="120">
        <v>0</v>
      </c>
      <c r="Z656" s="120">
        <v>0</v>
      </c>
      <c r="AB656" s="118" t="s">
        <v>5996</v>
      </c>
      <c r="AC656" s="118" t="s">
        <v>5997</v>
      </c>
      <c r="AD656" s="118" t="s">
        <v>5998</v>
      </c>
      <c r="AE656" s="120">
        <v>0</v>
      </c>
      <c r="AG656" s="120">
        <v>0</v>
      </c>
      <c r="AI656" s="120">
        <v>0</v>
      </c>
      <c r="AK656" s="120">
        <v>1</v>
      </c>
      <c r="AL656" s="118" t="s">
        <v>4599</v>
      </c>
      <c r="AM656" s="118" t="s">
        <v>4168</v>
      </c>
      <c r="AO656" t="str">
        <f t="shared" si="20"/>
        <v>Herr</v>
      </c>
      <c r="AP656" s="101" t="str">
        <f t="shared" si="21"/>
        <v xml:space="preserve"> </v>
      </c>
    </row>
    <row r="657" spans="1:42" ht="15" x14ac:dyDescent="0.2">
      <c r="A657" s="117">
        <v>99027492</v>
      </c>
      <c r="B657" s="118" t="s">
        <v>668</v>
      </c>
      <c r="C657" s="118" t="s">
        <v>72</v>
      </c>
      <c r="D657" s="118" t="s">
        <v>3228</v>
      </c>
      <c r="F657" s="118" t="s">
        <v>4020</v>
      </c>
      <c r="G657" s="118" t="s">
        <v>908</v>
      </c>
      <c r="H657" s="119" t="s">
        <v>5443</v>
      </c>
      <c r="K657" s="118" t="s">
        <v>3771</v>
      </c>
      <c r="L657" s="120">
        <v>1</v>
      </c>
      <c r="M657" s="120">
        <v>1</v>
      </c>
      <c r="N657" s="120">
        <v>0</v>
      </c>
      <c r="O657" s="117">
        <v>130730</v>
      </c>
      <c r="P657" s="118" t="s">
        <v>4016</v>
      </c>
      <c r="Q657" s="118" t="s">
        <v>6033</v>
      </c>
      <c r="R657" s="118" t="s">
        <v>3930</v>
      </c>
      <c r="S657" s="120">
        <v>0</v>
      </c>
      <c r="W657" s="118" t="s">
        <v>3930</v>
      </c>
      <c r="X657" s="120">
        <v>0</v>
      </c>
      <c r="Z657" s="120">
        <v>0</v>
      </c>
      <c r="AB657" s="118" t="s">
        <v>5996</v>
      </c>
      <c r="AC657" s="118" t="s">
        <v>5997</v>
      </c>
      <c r="AD657" s="118" t="s">
        <v>5998</v>
      </c>
      <c r="AE657" s="120">
        <v>0</v>
      </c>
      <c r="AG657" s="120">
        <v>0</v>
      </c>
      <c r="AI657" s="120">
        <v>0</v>
      </c>
      <c r="AK657" s="120">
        <v>1</v>
      </c>
      <c r="AL657" s="118" t="s">
        <v>3930</v>
      </c>
      <c r="AM657" s="118" t="s">
        <v>3990</v>
      </c>
      <c r="AO657" t="str">
        <f t="shared" si="20"/>
        <v>Herr</v>
      </c>
      <c r="AP657" s="101" t="str">
        <f t="shared" si="21"/>
        <v xml:space="preserve"> </v>
      </c>
    </row>
    <row r="658" spans="1:42" ht="15" x14ac:dyDescent="0.2">
      <c r="A658" s="117">
        <v>99027493</v>
      </c>
      <c r="B658" s="118" t="s">
        <v>668</v>
      </c>
      <c r="C658" s="118" t="s">
        <v>113</v>
      </c>
      <c r="D658" s="118" t="s">
        <v>5445</v>
      </c>
      <c r="E658" s="118" t="s">
        <v>3994</v>
      </c>
      <c r="F658" s="118" t="s">
        <v>3169</v>
      </c>
      <c r="G658" s="118" t="s">
        <v>921</v>
      </c>
      <c r="H658" s="119" t="s">
        <v>5444</v>
      </c>
      <c r="K658" s="118" t="s">
        <v>3582</v>
      </c>
      <c r="L658" s="120">
        <v>1</v>
      </c>
      <c r="M658" s="120">
        <v>1</v>
      </c>
      <c r="N658" s="120">
        <v>0</v>
      </c>
      <c r="O658" s="117">
        <v>165531</v>
      </c>
      <c r="P658" s="118" t="s">
        <v>4609</v>
      </c>
      <c r="R658" s="118" t="s">
        <v>3921</v>
      </c>
      <c r="S658" s="120">
        <v>0</v>
      </c>
      <c r="W658" s="118" t="s">
        <v>3921</v>
      </c>
      <c r="X658" s="120">
        <v>0</v>
      </c>
      <c r="Z658" s="120">
        <v>0</v>
      </c>
      <c r="AB658" s="118" t="s">
        <v>5996</v>
      </c>
      <c r="AC658" s="118" t="s">
        <v>5997</v>
      </c>
      <c r="AD658" s="118" t="s">
        <v>5998</v>
      </c>
      <c r="AE658" s="120">
        <v>0</v>
      </c>
      <c r="AG658" s="120">
        <v>0</v>
      </c>
      <c r="AI658" s="120">
        <v>0</v>
      </c>
      <c r="AK658" s="120">
        <v>1</v>
      </c>
      <c r="AL658" s="118" t="s">
        <v>4167</v>
      </c>
      <c r="AM658" s="118" t="s">
        <v>4089</v>
      </c>
      <c r="AO658" t="str">
        <f t="shared" si="20"/>
        <v>Herr</v>
      </c>
      <c r="AP658" s="101" t="str">
        <f t="shared" si="21"/>
        <v xml:space="preserve"> </v>
      </c>
    </row>
    <row r="659" spans="1:42" ht="15" x14ac:dyDescent="0.2">
      <c r="A659" s="117">
        <v>99027494</v>
      </c>
      <c r="B659" s="118" t="s">
        <v>668</v>
      </c>
      <c r="C659" s="118" t="s">
        <v>115</v>
      </c>
      <c r="D659" s="118" t="s">
        <v>5447</v>
      </c>
      <c r="E659" s="118" t="s">
        <v>4072</v>
      </c>
      <c r="F659" s="118" t="s">
        <v>5448</v>
      </c>
      <c r="G659" s="118" t="s">
        <v>1411</v>
      </c>
      <c r="H659" s="119" t="s">
        <v>5446</v>
      </c>
      <c r="K659" s="118" t="s">
        <v>3574</v>
      </c>
      <c r="L659" s="120">
        <v>1</v>
      </c>
      <c r="M659" s="120">
        <v>1</v>
      </c>
      <c r="N659" s="120">
        <v>0</v>
      </c>
      <c r="O659" s="117">
        <v>164219</v>
      </c>
      <c r="R659" s="118" t="s">
        <v>3928</v>
      </c>
      <c r="S659" s="120">
        <v>0</v>
      </c>
      <c r="T659" s="118" t="s">
        <v>4655</v>
      </c>
      <c r="W659" s="118" t="s">
        <v>3928</v>
      </c>
      <c r="X659" s="120">
        <v>0</v>
      </c>
      <c r="Z659" s="120">
        <v>0</v>
      </c>
      <c r="AB659" s="118" t="s">
        <v>5996</v>
      </c>
      <c r="AC659" s="118" t="s">
        <v>5997</v>
      </c>
      <c r="AD659" s="118" t="s">
        <v>5998</v>
      </c>
      <c r="AE659" s="120">
        <v>0</v>
      </c>
      <c r="AG659" s="120">
        <v>0</v>
      </c>
      <c r="AI659" s="120">
        <v>0</v>
      </c>
      <c r="AK659" s="120">
        <v>0</v>
      </c>
      <c r="AM659" s="118" t="s">
        <v>4077</v>
      </c>
      <c r="AO659" t="str">
        <f t="shared" si="20"/>
        <v>Herr</v>
      </c>
      <c r="AP659" s="101" t="str">
        <f t="shared" si="21"/>
        <v xml:space="preserve"> </v>
      </c>
    </row>
    <row r="660" spans="1:42" ht="15" x14ac:dyDescent="0.2">
      <c r="A660" s="117">
        <v>99027495</v>
      </c>
      <c r="B660" s="118" t="s">
        <v>668</v>
      </c>
      <c r="C660" s="118" t="s">
        <v>62</v>
      </c>
      <c r="D660" s="118" t="s">
        <v>4675</v>
      </c>
      <c r="E660" s="118" t="s">
        <v>4171</v>
      </c>
      <c r="F660" s="118" t="s">
        <v>4329</v>
      </c>
      <c r="G660" s="118" t="s">
        <v>11</v>
      </c>
      <c r="H660" s="119" t="s">
        <v>5449</v>
      </c>
      <c r="K660" s="118" t="s">
        <v>3620</v>
      </c>
      <c r="L660" s="120">
        <v>1</v>
      </c>
      <c r="M660" s="120">
        <v>1</v>
      </c>
      <c r="N660" s="120">
        <v>0</v>
      </c>
      <c r="O660" s="117">
        <v>171921</v>
      </c>
      <c r="P660" s="118" t="s">
        <v>4327</v>
      </c>
      <c r="R660" s="118" t="s">
        <v>3953</v>
      </c>
      <c r="S660" s="120">
        <v>1</v>
      </c>
      <c r="W660" s="118" t="s">
        <v>3953</v>
      </c>
      <c r="X660" s="120">
        <v>0</v>
      </c>
      <c r="Z660" s="120">
        <v>0</v>
      </c>
      <c r="AB660" s="118" t="s">
        <v>5996</v>
      </c>
      <c r="AC660" s="118" t="s">
        <v>5997</v>
      </c>
      <c r="AD660" s="118" t="s">
        <v>5998</v>
      </c>
      <c r="AE660" s="120">
        <v>0</v>
      </c>
      <c r="AG660" s="120">
        <v>1</v>
      </c>
      <c r="AH660" s="118" t="s">
        <v>3922</v>
      </c>
      <c r="AI660" s="120">
        <v>0</v>
      </c>
      <c r="AK660" s="120">
        <v>1</v>
      </c>
      <c r="AL660" s="118" t="s">
        <v>4606</v>
      </c>
      <c r="AM660" s="118" t="s">
        <v>4077</v>
      </c>
      <c r="AN660" s="118" t="s">
        <v>940</v>
      </c>
      <c r="AO660" t="str">
        <f t="shared" si="20"/>
        <v>Herr</v>
      </c>
      <c r="AP660" s="101" t="str">
        <f t="shared" si="21"/>
        <v>VV</v>
      </c>
    </row>
    <row r="661" spans="1:42" ht="15" x14ac:dyDescent="0.2">
      <c r="A661" s="117">
        <v>99027497</v>
      </c>
      <c r="B661" s="118" t="s">
        <v>668</v>
      </c>
      <c r="C661" s="118" t="s">
        <v>54</v>
      </c>
      <c r="D661" s="118" t="s">
        <v>4482</v>
      </c>
      <c r="E661" s="118" t="s">
        <v>4750</v>
      </c>
      <c r="F661" s="118" t="s">
        <v>4118</v>
      </c>
      <c r="G661" s="118" t="s">
        <v>3</v>
      </c>
      <c r="H661" s="119" t="s">
        <v>5450</v>
      </c>
      <c r="I661" s="125" t="s">
        <v>6134</v>
      </c>
      <c r="J661" s="125" t="s">
        <v>6135</v>
      </c>
      <c r="K661" s="118" t="s">
        <v>3399</v>
      </c>
      <c r="L661" s="120">
        <v>1</v>
      </c>
      <c r="M661" s="120">
        <v>1</v>
      </c>
      <c r="N661" s="120">
        <v>0</v>
      </c>
      <c r="O661" s="117">
        <v>104194</v>
      </c>
      <c r="P661" s="124"/>
      <c r="Q661" s="124"/>
      <c r="R661" s="118" t="s">
        <v>3928</v>
      </c>
      <c r="S661" s="120">
        <v>0</v>
      </c>
      <c r="T661" s="118" t="s">
        <v>4480</v>
      </c>
      <c r="U661" s="118" t="s">
        <v>6013</v>
      </c>
      <c r="V661" s="118" t="s">
        <v>6014</v>
      </c>
      <c r="W661" s="118" t="s">
        <v>3928</v>
      </c>
      <c r="X661" s="120">
        <v>1</v>
      </c>
      <c r="Z661" s="120">
        <v>0</v>
      </c>
      <c r="AB661" s="118" t="s">
        <v>5996</v>
      </c>
      <c r="AC661" s="118" t="s">
        <v>5997</v>
      </c>
      <c r="AD661" s="118" t="s">
        <v>5998</v>
      </c>
      <c r="AE661" s="120">
        <v>0</v>
      </c>
      <c r="AG661" s="120">
        <v>0</v>
      </c>
      <c r="AI661" s="120">
        <v>0</v>
      </c>
      <c r="AK661" s="120">
        <v>1</v>
      </c>
      <c r="AL661" s="118" t="s">
        <v>3928</v>
      </c>
      <c r="AM661" s="118" t="s">
        <v>4034</v>
      </c>
      <c r="AN661" s="125" t="s">
        <v>6202</v>
      </c>
      <c r="AO661" t="str">
        <f t="shared" si="20"/>
        <v>Herr</v>
      </c>
      <c r="AP661" s="101" t="str">
        <f t="shared" si="21"/>
        <v xml:space="preserve"> </v>
      </c>
    </row>
    <row r="662" spans="1:42" ht="15" x14ac:dyDescent="0.2">
      <c r="A662" s="117">
        <v>99027496</v>
      </c>
      <c r="B662" s="118" t="s">
        <v>668</v>
      </c>
      <c r="C662" s="118" t="s">
        <v>54</v>
      </c>
      <c r="D662" s="118" t="s">
        <v>5452</v>
      </c>
      <c r="E662" s="118" t="s">
        <v>4076</v>
      </c>
      <c r="F662" s="118" t="s">
        <v>4416</v>
      </c>
      <c r="G662" s="118" t="s">
        <v>1381</v>
      </c>
      <c r="H662" s="119" t="s">
        <v>5451</v>
      </c>
      <c r="I662" s="124"/>
      <c r="J662" s="124"/>
      <c r="K662" s="118" t="s">
        <v>3682</v>
      </c>
      <c r="L662" s="120">
        <v>1</v>
      </c>
      <c r="M662" s="120">
        <v>1</v>
      </c>
      <c r="N662" s="120">
        <v>0</v>
      </c>
      <c r="O662" s="117">
        <v>205204</v>
      </c>
      <c r="P662" s="125" t="s">
        <v>4011</v>
      </c>
      <c r="Q662" s="125" t="s">
        <v>6009</v>
      </c>
      <c r="R662" s="118" t="s">
        <v>3928</v>
      </c>
      <c r="S662" s="120">
        <v>0</v>
      </c>
      <c r="T662" s="118" t="s">
        <v>4187</v>
      </c>
      <c r="U662" s="118" t="s">
        <v>6004</v>
      </c>
      <c r="V662" s="118" t="s">
        <v>6005</v>
      </c>
      <c r="W662" s="118" t="s">
        <v>3928</v>
      </c>
      <c r="X662" s="120">
        <v>0</v>
      </c>
      <c r="Z662" s="120">
        <v>0</v>
      </c>
      <c r="AB662" s="118" t="s">
        <v>5996</v>
      </c>
      <c r="AC662" s="118" t="s">
        <v>5997</v>
      </c>
      <c r="AD662" s="118" t="s">
        <v>5998</v>
      </c>
      <c r="AE662" s="120">
        <v>0</v>
      </c>
      <c r="AG662" s="120">
        <v>0</v>
      </c>
      <c r="AI662" s="120">
        <v>0</v>
      </c>
      <c r="AK662" s="120">
        <v>1</v>
      </c>
      <c r="AL662" s="118" t="s">
        <v>4015</v>
      </c>
      <c r="AM662" s="118" t="s">
        <v>4010</v>
      </c>
      <c r="AN662" s="124"/>
      <c r="AO662" t="str">
        <f t="shared" si="20"/>
        <v>Herr</v>
      </c>
      <c r="AP662" s="101" t="str">
        <f t="shared" si="21"/>
        <v xml:space="preserve"> </v>
      </c>
    </row>
    <row r="663" spans="1:42" ht="15" x14ac:dyDescent="0.2">
      <c r="A663" s="117">
        <v>99027498</v>
      </c>
      <c r="B663" s="118" t="s">
        <v>668</v>
      </c>
      <c r="C663" s="118" t="s">
        <v>1821</v>
      </c>
      <c r="D663" s="118" t="s">
        <v>5454</v>
      </c>
      <c r="E663" s="118" t="s">
        <v>4108</v>
      </c>
      <c r="F663" s="118" t="s">
        <v>4081</v>
      </c>
      <c r="G663" s="118" t="s">
        <v>1404</v>
      </c>
      <c r="H663" s="119" t="s">
        <v>5453</v>
      </c>
      <c r="L663" s="120">
        <v>1</v>
      </c>
      <c r="M663" s="120">
        <v>1</v>
      </c>
      <c r="N663" s="120">
        <v>0</v>
      </c>
      <c r="O663" s="117">
        <v>810903</v>
      </c>
      <c r="P663" s="118" t="s">
        <v>5085</v>
      </c>
      <c r="R663" s="118" t="s">
        <v>3921</v>
      </c>
      <c r="S663" s="120">
        <v>0</v>
      </c>
      <c r="W663" s="118" t="s">
        <v>3921</v>
      </c>
      <c r="X663" s="120">
        <v>0</v>
      </c>
      <c r="Z663" s="120">
        <v>0</v>
      </c>
      <c r="AB663" s="118" t="s">
        <v>5996</v>
      </c>
      <c r="AC663" s="118" t="s">
        <v>5997</v>
      </c>
      <c r="AD663" s="118" t="s">
        <v>5998</v>
      </c>
      <c r="AE663" s="120">
        <v>0</v>
      </c>
      <c r="AG663" s="120">
        <v>0</v>
      </c>
      <c r="AI663" s="120">
        <v>0</v>
      </c>
      <c r="AK663" s="120">
        <v>1</v>
      </c>
      <c r="AL663" s="118" t="s">
        <v>4167</v>
      </c>
      <c r="AM663" s="118" t="s">
        <v>4077</v>
      </c>
      <c r="AO663" t="str">
        <f t="shared" si="20"/>
        <v>Herr</v>
      </c>
      <c r="AP663" s="101" t="str">
        <f t="shared" si="21"/>
        <v xml:space="preserve"> </v>
      </c>
    </row>
    <row r="664" spans="1:42" ht="15" x14ac:dyDescent="0.2">
      <c r="A664" s="117">
        <v>99027499</v>
      </c>
      <c r="B664" s="118" t="s">
        <v>668</v>
      </c>
      <c r="C664" s="118" t="s">
        <v>89</v>
      </c>
      <c r="D664" s="118" t="s">
        <v>5456</v>
      </c>
      <c r="E664" s="118" t="s">
        <v>3994</v>
      </c>
      <c r="F664" s="118" t="s">
        <v>5224</v>
      </c>
      <c r="G664" s="118" t="s">
        <v>1958</v>
      </c>
      <c r="H664" s="119" t="s">
        <v>5455</v>
      </c>
      <c r="L664" s="120">
        <v>1</v>
      </c>
      <c r="M664" s="120">
        <v>1</v>
      </c>
      <c r="N664" s="120">
        <v>0</v>
      </c>
      <c r="O664" s="117">
        <v>843449</v>
      </c>
      <c r="P664" s="118" t="s">
        <v>5085</v>
      </c>
      <c r="R664" s="118" t="s">
        <v>3918</v>
      </c>
      <c r="S664" s="120">
        <v>0</v>
      </c>
      <c r="W664" s="118" t="s">
        <v>3918</v>
      </c>
      <c r="X664" s="120">
        <v>0</v>
      </c>
      <c r="Z664" s="120">
        <v>0</v>
      </c>
      <c r="AB664" s="118" t="s">
        <v>5996</v>
      </c>
      <c r="AC664" s="118" t="s">
        <v>5997</v>
      </c>
      <c r="AD664" s="118" t="s">
        <v>5998</v>
      </c>
      <c r="AE664" s="120">
        <v>0</v>
      </c>
      <c r="AG664" s="120">
        <v>0</v>
      </c>
      <c r="AI664" s="120">
        <v>0</v>
      </c>
      <c r="AK664" s="120">
        <v>0</v>
      </c>
      <c r="AM664" s="118" t="s">
        <v>4077</v>
      </c>
      <c r="AO664" t="str">
        <f t="shared" si="20"/>
        <v>Herr</v>
      </c>
      <c r="AP664" s="101" t="str">
        <f t="shared" si="21"/>
        <v xml:space="preserve"> </v>
      </c>
    </row>
    <row r="665" spans="1:42" ht="15" x14ac:dyDescent="0.2">
      <c r="A665" s="117">
        <v>99027502</v>
      </c>
      <c r="B665" s="118" t="s">
        <v>668</v>
      </c>
      <c r="C665" s="118" t="s">
        <v>55</v>
      </c>
      <c r="D665" s="118" t="s">
        <v>5459</v>
      </c>
      <c r="E665" s="118" t="s">
        <v>5183</v>
      </c>
      <c r="F665" s="118" t="s">
        <v>4333</v>
      </c>
      <c r="G665" s="118" t="s">
        <v>903</v>
      </c>
      <c r="H665" s="119" t="s">
        <v>5458</v>
      </c>
      <c r="K665" s="124"/>
      <c r="L665" s="120">
        <v>1</v>
      </c>
      <c r="M665" s="120">
        <v>1</v>
      </c>
      <c r="N665" s="120">
        <v>0</v>
      </c>
      <c r="O665" s="117">
        <v>801174</v>
      </c>
      <c r="P665" s="118" t="s">
        <v>5085</v>
      </c>
      <c r="R665" s="118" t="s">
        <v>3929</v>
      </c>
      <c r="S665" s="120">
        <v>0</v>
      </c>
      <c r="T665" s="124"/>
      <c r="W665" s="118" t="s">
        <v>3929</v>
      </c>
      <c r="X665" s="120">
        <v>0</v>
      </c>
      <c r="Z665" s="120">
        <v>0</v>
      </c>
      <c r="AB665" s="118" t="s">
        <v>5996</v>
      </c>
      <c r="AC665" s="118" t="s">
        <v>5997</v>
      </c>
      <c r="AD665" s="118" t="s">
        <v>5998</v>
      </c>
      <c r="AE665" s="120">
        <v>0</v>
      </c>
      <c r="AG665" s="120">
        <v>0</v>
      </c>
      <c r="AI665" s="120">
        <v>0</v>
      </c>
      <c r="AK665" s="120">
        <v>0</v>
      </c>
      <c r="AM665" s="118" t="s">
        <v>4077</v>
      </c>
      <c r="AO665" t="str">
        <f t="shared" si="20"/>
        <v>Herr</v>
      </c>
      <c r="AP665" s="101" t="str">
        <f t="shared" si="21"/>
        <v xml:space="preserve"> </v>
      </c>
    </row>
    <row r="666" spans="1:42" ht="15" x14ac:dyDescent="0.2">
      <c r="A666" s="117">
        <v>99027501</v>
      </c>
      <c r="B666" s="118" t="s">
        <v>668</v>
      </c>
      <c r="C666" s="118" t="s">
        <v>55</v>
      </c>
      <c r="D666" s="118" t="s">
        <v>5461</v>
      </c>
      <c r="E666" s="118" t="s">
        <v>4007</v>
      </c>
      <c r="F666" s="118" t="s">
        <v>4333</v>
      </c>
      <c r="G666" s="118" t="s">
        <v>903</v>
      </c>
      <c r="H666" s="119" t="s">
        <v>5460</v>
      </c>
      <c r="K666" s="125" t="s">
        <v>3609</v>
      </c>
      <c r="L666" s="120">
        <v>1</v>
      </c>
      <c r="M666" s="120">
        <v>1</v>
      </c>
      <c r="N666" s="120">
        <v>0</v>
      </c>
      <c r="O666" s="117">
        <v>584141</v>
      </c>
      <c r="P666" s="118" t="s">
        <v>5085</v>
      </c>
      <c r="R666" s="118" t="s">
        <v>3933</v>
      </c>
      <c r="S666" s="120">
        <v>0</v>
      </c>
      <c r="T666" s="125" t="s">
        <v>4330</v>
      </c>
      <c r="W666" s="118" t="s">
        <v>3933</v>
      </c>
      <c r="X666" s="120">
        <v>0</v>
      </c>
      <c r="Z666" s="120">
        <v>0</v>
      </c>
      <c r="AB666" s="118" t="s">
        <v>5996</v>
      </c>
      <c r="AC666" s="118" t="s">
        <v>5997</v>
      </c>
      <c r="AD666" s="118" t="s">
        <v>5998</v>
      </c>
      <c r="AE666" s="120">
        <v>0</v>
      </c>
      <c r="AG666" s="120">
        <v>0</v>
      </c>
      <c r="AI666" s="120">
        <v>0</v>
      </c>
      <c r="AK666" s="120">
        <v>0</v>
      </c>
      <c r="AM666" s="118" t="s">
        <v>4077</v>
      </c>
      <c r="AO666" t="str">
        <f t="shared" si="20"/>
        <v>Herr</v>
      </c>
      <c r="AP666" s="101" t="str">
        <f t="shared" si="21"/>
        <v xml:space="preserve"> </v>
      </c>
    </row>
    <row r="667" spans="1:42" ht="15" x14ac:dyDescent="0.2">
      <c r="A667" s="117">
        <v>99027500</v>
      </c>
      <c r="B667" s="118" t="s">
        <v>668</v>
      </c>
      <c r="C667" s="118" t="s">
        <v>55</v>
      </c>
      <c r="D667" s="118" t="s">
        <v>4962</v>
      </c>
      <c r="E667" s="118" t="s">
        <v>4061</v>
      </c>
      <c r="F667" s="118" t="s">
        <v>4416</v>
      </c>
      <c r="G667" s="118" t="s">
        <v>1381</v>
      </c>
      <c r="H667" s="119" t="s">
        <v>5457</v>
      </c>
      <c r="L667" s="120">
        <v>1</v>
      </c>
      <c r="M667" s="120">
        <v>1</v>
      </c>
      <c r="N667" s="120">
        <v>0</v>
      </c>
      <c r="O667" s="117">
        <v>170290</v>
      </c>
      <c r="P667" s="118" t="s">
        <v>4103</v>
      </c>
      <c r="R667" s="118" t="s">
        <v>3928</v>
      </c>
      <c r="S667" s="120">
        <v>0</v>
      </c>
      <c r="T667" s="118" t="s">
        <v>4103</v>
      </c>
      <c r="W667" s="118" t="s">
        <v>3928</v>
      </c>
      <c r="X667" s="120">
        <v>0</v>
      </c>
      <c r="Z667" s="120">
        <v>0</v>
      </c>
      <c r="AB667" s="118" t="s">
        <v>5996</v>
      </c>
      <c r="AC667" s="118" t="s">
        <v>5997</v>
      </c>
      <c r="AD667" s="118" t="s">
        <v>5998</v>
      </c>
      <c r="AE667" s="120">
        <v>0</v>
      </c>
      <c r="AG667" s="120">
        <v>0</v>
      </c>
      <c r="AI667" s="120">
        <v>0</v>
      </c>
      <c r="AK667" s="120">
        <v>0</v>
      </c>
      <c r="AM667" s="118" t="s">
        <v>4096</v>
      </c>
      <c r="AO667" t="str">
        <f t="shared" si="20"/>
        <v>Herr</v>
      </c>
      <c r="AP667" s="101" t="str">
        <f t="shared" si="21"/>
        <v xml:space="preserve"> </v>
      </c>
    </row>
    <row r="668" spans="1:42" ht="15" x14ac:dyDescent="0.2">
      <c r="A668" s="117">
        <v>99027503</v>
      </c>
      <c r="B668" s="118" t="s">
        <v>668</v>
      </c>
      <c r="C668" s="118" t="s">
        <v>589</v>
      </c>
      <c r="D668" s="118" t="s">
        <v>5452</v>
      </c>
      <c r="E668" s="118" t="s">
        <v>4076</v>
      </c>
      <c r="F668" s="118" t="s">
        <v>4416</v>
      </c>
      <c r="G668" s="118" t="s">
        <v>1381</v>
      </c>
      <c r="H668" s="119" t="s">
        <v>5462</v>
      </c>
      <c r="I668" s="118" t="s">
        <v>6136</v>
      </c>
      <c r="L668" s="120">
        <v>1</v>
      </c>
      <c r="M668" s="120">
        <v>1</v>
      </c>
      <c r="N668" s="120">
        <v>0</v>
      </c>
      <c r="O668" s="117">
        <v>205205</v>
      </c>
      <c r="R668" s="118" t="s">
        <v>3928</v>
      </c>
      <c r="S668" s="120">
        <v>0</v>
      </c>
      <c r="T668" s="118" t="s">
        <v>4187</v>
      </c>
      <c r="W668" s="118" t="s">
        <v>3928</v>
      </c>
      <c r="X668" s="120">
        <v>1</v>
      </c>
      <c r="Z668" s="120">
        <v>0</v>
      </c>
      <c r="AB668" s="118" t="s">
        <v>6012</v>
      </c>
      <c r="AC668" s="118" t="s">
        <v>5997</v>
      </c>
      <c r="AD668" s="118" t="s">
        <v>5998</v>
      </c>
      <c r="AE668" s="120">
        <v>0</v>
      </c>
      <c r="AG668" s="120">
        <v>0</v>
      </c>
      <c r="AI668" s="120">
        <v>0</v>
      </c>
      <c r="AK668" s="120">
        <v>1</v>
      </c>
      <c r="AL668" s="118" t="s">
        <v>4045</v>
      </c>
      <c r="AM668" s="118" t="s">
        <v>4010</v>
      </c>
      <c r="AO668" t="str">
        <f t="shared" si="20"/>
        <v>Frau</v>
      </c>
      <c r="AP668" s="101" t="str">
        <f t="shared" si="21"/>
        <v xml:space="preserve"> </v>
      </c>
    </row>
    <row r="669" spans="1:42" ht="15" x14ac:dyDescent="0.2">
      <c r="A669" s="117">
        <v>99027504</v>
      </c>
      <c r="B669" s="118" t="s">
        <v>668</v>
      </c>
      <c r="C669" s="118" t="s">
        <v>960</v>
      </c>
      <c r="D669" s="118" t="s">
        <v>5464</v>
      </c>
      <c r="E669" s="118" t="s">
        <v>4126</v>
      </c>
      <c r="F669" s="118" t="s">
        <v>4329</v>
      </c>
      <c r="G669" s="118" t="s">
        <v>11</v>
      </c>
      <c r="H669" s="119" t="s">
        <v>5463</v>
      </c>
      <c r="K669" s="118" t="s">
        <v>3268</v>
      </c>
      <c r="L669" s="120">
        <v>1</v>
      </c>
      <c r="M669" s="120">
        <v>1</v>
      </c>
      <c r="N669" s="120">
        <v>0</v>
      </c>
      <c r="O669" s="117">
        <v>171933</v>
      </c>
      <c r="P669" s="118" t="s">
        <v>4327</v>
      </c>
      <c r="Q669" s="118" t="s">
        <v>6000</v>
      </c>
      <c r="R669" s="118" t="s">
        <v>3932</v>
      </c>
      <c r="S669" s="120">
        <v>0</v>
      </c>
      <c r="W669" s="118" t="s">
        <v>3932</v>
      </c>
      <c r="X669" s="120">
        <v>0</v>
      </c>
      <c r="Z669" s="120">
        <v>0</v>
      </c>
      <c r="AB669" s="118" t="s">
        <v>5996</v>
      </c>
      <c r="AC669" s="118" t="s">
        <v>5997</v>
      </c>
      <c r="AD669" s="118" t="s">
        <v>5998</v>
      </c>
      <c r="AE669" s="120">
        <v>0</v>
      </c>
      <c r="AG669" s="120">
        <v>0</v>
      </c>
      <c r="AI669" s="120">
        <v>0</v>
      </c>
      <c r="AK669" s="120">
        <v>0</v>
      </c>
      <c r="AM669" s="118" t="s">
        <v>4077</v>
      </c>
      <c r="AO669" t="str">
        <f t="shared" si="20"/>
        <v>Herr</v>
      </c>
      <c r="AP669" s="101" t="str">
        <f t="shared" si="21"/>
        <v xml:space="preserve"> </v>
      </c>
    </row>
    <row r="670" spans="1:42" ht="15" x14ac:dyDescent="0.2">
      <c r="A670" s="117">
        <v>99027505</v>
      </c>
      <c r="B670" s="118" t="s">
        <v>668</v>
      </c>
      <c r="C670" s="118" t="s">
        <v>185</v>
      </c>
      <c r="D670" s="118" t="s">
        <v>4980</v>
      </c>
      <c r="E670" s="118" t="s">
        <v>4225</v>
      </c>
      <c r="F670" s="118" t="s">
        <v>4223</v>
      </c>
      <c r="G670" s="118" t="s">
        <v>1368</v>
      </c>
      <c r="H670" s="119" t="s">
        <v>5465</v>
      </c>
      <c r="K670" s="118" t="s">
        <v>3480</v>
      </c>
      <c r="L670" s="120">
        <v>1</v>
      </c>
      <c r="M670" s="120">
        <v>1</v>
      </c>
      <c r="N670" s="120">
        <v>0</v>
      </c>
      <c r="O670" s="117">
        <v>121335</v>
      </c>
      <c r="P670" s="118" t="s">
        <v>4220</v>
      </c>
      <c r="R670" s="118" t="s">
        <v>3936</v>
      </c>
      <c r="S670" s="120">
        <v>0</v>
      </c>
      <c r="W670" s="118" t="s">
        <v>3936</v>
      </c>
      <c r="X670" s="120">
        <v>0</v>
      </c>
      <c r="Z670" s="120">
        <v>0</v>
      </c>
      <c r="AB670" s="118" t="s">
        <v>6012</v>
      </c>
      <c r="AC670" s="118" t="s">
        <v>5997</v>
      </c>
      <c r="AD670" s="118" t="s">
        <v>5998</v>
      </c>
      <c r="AE670" s="120">
        <v>0</v>
      </c>
      <c r="AG670" s="120">
        <v>0</v>
      </c>
      <c r="AI670" s="120">
        <v>0</v>
      </c>
      <c r="AK670" s="120">
        <v>1</v>
      </c>
      <c r="AL670" s="118" t="s">
        <v>4650</v>
      </c>
      <c r="AM670" s="118" t="s">
        <v>4129</v>
      </c>
      <c r="AO670" t="str">
        <f t="shared" si="20"/>
        <v>Frau</v>
      </c>
      <c r="AP670" s="101" t="str">
        <f t="shared" si="21"/>
        <v xml:space="preserve"> </v>
      </c>
    </row>
    <row r="671" spans="1:42" ht="15" x14ac:dyDescent="0.2">
      <c r="A671" s="117">
        <v>99027506</v>
      </c>
      <c r="B671" s="118" t="s">
        <v>668</v>
      </c>
      <c r="C671" s="118" t="s">
        <v>186</v>
      </c>
      <c r="D671" s="118" t="s">
        <v>5467</v>
      </c>
      <c r="E671" s="118" t="s">
        <v>4470</v>
      </c>
      <c r="F671" s="118" t="s">
        <v>4081</v>
      </c>
      <c r="G671" s="118" t="s">
        <v>1404</v>
      </c>
      <c r="H671" s="119" t="s">
        <v>5466</v>
      </c>
      <c r="L671" s="120">
        <v>1</v>
      </c>
      <c r="M671" s="120">
        <v>1</v>
      </c>
      <c r="N671" s="120">
        <v>0</v>
      </c>
      <c r="O671" s="117">
        <v>100653</v>
      </c>
      <c r="R671" s="118" t="s">
        <v>3946</v>
      </c>
      <c r="S671" s="120">
        <v>0</v>
      </c>
      <c r="T671" s="118" t="s">
        <v>4655</v>
      </c>
      <c r="W671" s="118" t="s">
        <v>3946</v>
      </c>
      <c r="X671" s="120">
        <v>0</v>
      </c>
      <c r="Z671" s="120">
        <v>0</v>
      </c>
      <c r="AB671" s="118" t="s">
        <v>6012</v>
      </c>
      <c r="AC671" s="118" t="s">
        <v>5997</v>
      </c>
      <c r="AD671" s="118" t="s">
        <v>5998</v>
      </c>
      <c r="AE671" s="120">
        <v>0</v>
      </c>
      <c r="AG671" s="120">
        <v>0</v>
      </c>
      <c r="AI671" s="120">
        <v>0</v>
      </c>
      <c r="AK671" s="120">
        <v>1</v>
      </c>
      <c r="AL671" s="118" t="s">
        <v>4854</v>
      </c>
      <c r="AM671" s="118" t="s">
        <v>4077</v>
      </c>
      <c r="AO671" t="str">
        <f t="shared" si="20"/>
        <v>Frau</v>
      </c>
      <c r="AP671" s="101" t="str">
        <f t="shared" si="21"/>
        <v xml:space="preserve"> </v>
      </c>
    </row>
    <row r="672" spans="1:42" ht="15" x14ac:dyDescent="0.2">
      <c r="A672" s="117">
        <v>99027507</v>
      </c>
      <c r="B672" s="118" t="s">
        <v>668</v>
      </c>
      <c r="C672" s="118" t="s">
        <v>967</v>
      </c>
      <c r="D672" s="118" t="s">
        <v>1534</v>
      </c>
      <c r="F672" s="118" t="s">
        <v>4333</v>
      </c>
      <c r="G672" s="118" t="s">
        <v>903</v>
      </c>
      <c r="H672" s="119" t="s">
        <v>5468</v>
      </c>
      <c r="L672" s="120">
        <v>1</v>
      </c>
      <c r="M672" s="120">
        <v>0</v>
      </c>
      <c r="N672" s="120">
        <v>0</v>
      </c>
      <c r="O672" s="117">
        <v>148651</v>
      </c>
      <c r="P672" s="118" t="s">
        <v>5085</v>
      </c>
      <c r="R672" s="118" t="s">
        <v>3945</v>
      </c>
      <c r="S672" s="120">
        <v>0</v>
      </c>
      <c r="X672" s="120">
        <v>0</v>
      </c>
      <c r="Z672" s="120">
        <v>0</v>
      </c>
      <c r="AB672" s="118" t="s">
        <v>5996</v>
      </c>
      <c r="AC672" s="118" t="s">
        <v>5997</v>
      </c>
      <c r="AD672" s="118" t="s">
        <v>5998</v>
      </c>
      <c r="AE672" s="120">
        <v>0</v>
      </c>
      <c r="AG672" s="120">
        <v>0</v>
      </c>
      <c r="AI672" s="120">
        <v>0</v>
      </c>
      <c r="AK672" s="120">
        <v>1</v>
      </c>
      <c r="AL672" s="118" t="s">
        <v>4003</v>
      </c>
      <c r="AM672" s="118" t="s">
        <v>4077</v>
      </c>
      <c r="AO672" t="str">
        <f t="shared" si="20"/>
        <v>Herr</v>
      </c>
      <c r="AP672" s="101" t="str">
        <f t="shared" si="21"/>
        <v xml:space="preserve"> </v>
      </c>
    </row>
    <row r="673" spans="1:42" ht="15" x14ac:dyDescent="0.2">
      <c r="A673" s="117">
        <v>99027508</v>
      </c>
      <c r="B673" s="118" t="s">
        <v>668</v>
      </c>
      <c r="C673" s="118" t="s">
        <v>107</v>
      </c>
      <c r="D673" s="118" t="s">
        <v>5470</v>
      </c>
      <c r="E673" s="118" t="s">
        <v>4919</v>
      </c>
      <c r="F673" s="118" t="s">
        <v>4234</v>
      </c>
      <c r="G673" s="118" t="s">
        <v>902</v>
      </c>
      <c r="H673" s="119" t="s">
        <v>5469</v>
      </c>
      <c r="L673" s="120">
        <v>1</v>
      </c>
      <c r="M673" s="120">
        <v>1</v>
      </c>
      <c r="N673" s="120">
        <v>0</v>
      </c>
      <c r="O673" s="117">
        <v>295584</v>
      </c>
      <c r="P673" s="118" t="s">
        <v>4142</v>
      </c>
      <c r="R673" s="118" t="s">
        <v>3933</v>
      </c>
      <c r="S673" s="120">
        <v>0</v>
      </c>
      <c r="W673" s="118" t="s">
        <v>3933</v>
      </c>
      <c r="X673" s="120">
        <v>0</v>
      </c>
      <c r="Z673" s="120">
        <v>0</v>
      </c>
      <c r="AB673" s="118" t="s">
        <v>5996</v>
      </c>
      <c r="AC673" s="118" t="s">
        <v>5997</v>
      </c>
      <c r="AD673" s="118" t="s">
        <v>5998</v>
      </c>
      <c r="AE673" s="120">
        <v>0</v>
      </c>
      <c r="AG673" s="120">
        <v>0</v>
      </c>
      <c r="AI673" s="120">
        <v>0</v>
      </c>
      <c r="AK673" s="120">
        <v>0</v>
      </c>
      <c r="AM673" s="118" t="s">
        <v>4149</v>
      </c>
      <c r="AO673" t="str">
        <f t="shared" si="20"/>
        <v>Herr</v>
      </c>
      <c r="AP673" s="101" t="str">
        <f t="shared" si="21"/>
        <v xml:space="preserve"> </v>
      </c>
    </row>
    <row r="674" spans="1:42" ht="15" x14ac:dyDescent="0.2">
      <c r="A674" s="117">
        <v>99027509</v>
      </c>
      <c r="B674" s="118" t="s">
        <v>668</v>
      </c>
      <c r="C674" s="118" t="s">
        <v>60</v>
      </c>
      <c r="D674" s="118" t="s">
        <v>4056</v>
      </c>
      <c r="E674" s="118" t="s">
        <v>4473</v>
      </c>
      <c r="F674" s="118" t="s">
        <v>4333</v>
      </c>
      <c r="G674" s="118" t="s">
        <v>903</v>
      </c>
      <c r="H674" s="119" t="s">
        <v>5471</v>
      </c>
      <c r="K674" s="118" t="s">
        <v>6201</v>
      </c>
      <c r="L674" s="120">
        <v>1</v>
      </c>
      <c r="M674" s="120">
        <v>1</v>
      </c>
      <c r="N674" s="120">
        <v>0</v>
      </c>
      <c r="O674" s="117">
        <v>179384</v>
      </c>
      <c r="R674" s="118" t="s">
        <v>3916</v>
      </c>
      <c r="S674" s="120">
        <v>0</v>
      </c>
      <c r="T674" s="118" t="s">
        <v>4330</v>
      </c>
      <c r="W674" s="118" t="s">
        <v>3916</v>
      </c>
      <c r="X674" s="120">
        <v>1</v>
      </c>
      <c r="Z674" s="120">
        <v>0</v>
      </c>
      <c r="AB674" s="118" t="s">
        <v>5996</v>
      </c>
      <c r="AC674" s="118" t="s">
        <v>5997</v>
      </c>
      <c r="AD674" s="118" t="s">
        <v>5998</v>
      </c>
      <c r="AE674" s="120">
        <v>0</v>
      </c>
      <c r="AG674" s="120">
        <v>0</v>
      </c>
      <c r="AI674" s="120">
        <v>0</v>
      </c>
      <c r="AK674" s="120">
        <v>0</v>
      </c>
      <c r="AM674" s="118" t="s">
        <v>4077</v>
      </c>
      <c r="AN674" s="118" t="s">
        <v>6202</v>
      </c>
      <c r="AO674" t="str">
        <f t="shared" si="20"/>
        <v>Herr</v>
      </c>
      <c r="AP674" s="101" t="str">
        <f t="shared" si="21"/>
        <v xml:space="preserve"> </v>
      </c>
    </row>
    <row r="675" spans="1:42" ht="15" x14ac:dyDescent="0.2">
      <c r="A675" s="117">
        <v>99027510</v>
      </c>
      <c r="B675" s="118" t="s">
        <v>316</v>
      </c>
      <c r="C675" s="118" t="s">
        <v>63</v>
      </c>
      <c r="D675" s="118" t="s">
        <v>5473</v>
      </c>
      <c r="E675" s="118" t="s">
        <v>4122</v>
      </c>
      <c r="F675" s="118" t="s">
        <v>4416</v>
      </c>
      <c r="G675" s="118" t="s">
        <v>1381</v>
      </c>
      <c r="H675" s="119" t="s">
        <v>5472</v>
      </c>
      <c r="K675" s="118" t="s">
        <v>3371</v>
      </c>
      <c r="L675" s="120">
        <v>1</v>
      </c>
      <c r="M675" s="120">
        <v>1</v>
      </c>
      <c r="N675" s="120">
        <v>0</v>
      </c>
      <c r="O675" s="117">
        <v>100779</v>
      </c>
      <c r="R675" s="118" t="s">
        <v>3916</v>
      </c>
      <c r="S675" s="120">
        <v>0</v>
      </c>
      <c r="T675" s="118" t="s">
        <v>4041</v>
      </c>
      <c r="W675" s="118" t="s">
        <v>3916</v>
      </c>
      <c r="X675" s="120">
        <v>0</v>
      </c>
      <c r="Z675" s="120">
        <v>0</v>
      </c>
      <c r="AB675" s="118" t="s">
        <v>5996</v>
      </c>
      <c r="AC675" s="118" t="s">
        <v>5997</v>
      </c>
      <c r="AD675" s="118" t="s">
        <v>5998</v>
      </c>
      <c r="AE675" s="120">
        <v>0</v>
      </c>
      <c r="AG675" s="120">
        <v>0</v>
      </c>
      <c r="AI675" s="120">
        <v>0</v>
      </c>
      <c r="AK675" s="120">
        <v>1</v>
      </c>
      <c r="AL675" s="118" t="s">
        <v>3916</v>
      </c>
      <c r="AM675" s="118" t="s">
        <v>3985</v>
      </c>
      <c r="AO675" t="str">
        <f t="shared" si="20"/>
        <v>Herr</v>
      </c>
      <c r="AP675" s="101" t="str">
        <f t="shared" si="21"/>
        <v xml:space="preserve"> </v>
      </c>
    </row>
    <row r="676" spans="1:42" ht="15" x14ac:dyDescent="0.2">
      <c r="A676" s="117">
        <v>99027511</v>
      </c>
      <c r="B676" s="118" t="s">
        <v>317</v>
      </c>
      <c r="C676" s="118" t="s">
        <v>72</v>
      </c>
      <c r="D676" s="118" t="s">
        <v>5475</v>
      </c>
      <c r="E676" s="118" t="s">
        <v>3994</v>
      </c>
      <c r="F676" s="118" t="s">
        <v>5158</v>
      </c>
      <c r="G676" s="118" t="s">
        <v>901</v>
      </c>
      <c r="H676" s="119" t="s">
        <v>5474</v>
      </c>
      <c r="I676" s="118" t="s">
        <v>6137</v>
      </c>
      <c r="K676" s="118" t="s">
        <v>3807</v>
      </c>
      <c r="L676" s="120">
        <v>1</v>
      </c>
      <c r="M676" s="120">
        <v>1</v>
      </c>
      <c r="N676" s="120">
        <v>0</v>
      </c>
      <c r="O676" s="117">
        <v>305600</v>
      </c>
      <c r="P676" s="118" t="s">
        <v>5155</v>
      </c>
      <c r="Q676" s="118" t="s">
        <v>6000</v>
      </c>
      <c r="R676" s="118" t="s">
        <v>3917</v>
      </c>
      <c r="S676" s="120">
        <v>1</v>
      </c>
      <c r="W676" s="118" t="s">
        <v>3917</v>
      </c>
      <c r="X676" s="120">
        <v>0</v>
      </c>
      <c r="Z676" s="120">
        <v>0</v>
      </c>
      <c r="AB676" s="118" t="s">
        <v>5996</v>
      </c>
      <c r="AC676" s="118" t="s">
        <v>5997</v>
      </c>
      <c r="AD676" s="118" t="s">
        <v>5998</v>
      </c>
      <c r="AE676" s="120">
        <v>0</v>
      </c>
      <c r="AG676" s="120">
        <v>0</v>
      </c>
      <c r="AI676" s="120">
        <v>0</v>
      </c>
      <c r="AK676" s="120">
        <v>1</v>
      </c>
      <c r="AL676" s="118" t="s">
        <v>4119</v>
      </c>
      <c r="AM676" s="118" t="s">
        <v>4034</v>
      </c>
      <c r="AO676" t="str">
        <f t="shared" si="20"/>
        <v>Herr</v>
      </c>
      <c r="AP676" s="101" t="str">
        <f t="shared" si="21"/>
        <v>VV</v>
      </c>
    </row>
    <row r="677" spans="1:42" ht="15" x14ac:dyDescent="0.2">
      <c r="A677" s="117">
        <v>99027512</v>
      </c>
      <c r="B677" s="118" t="s">
        <v>317</v>
      </c>
      <c r="C677" s="118" t="s">
        <v>963</v>
      </c>
      <c r="D677" s="118" t="s">
        <v>4642</v>
      </c>
      <c r="E677" s="118" t="s">
        <v>4767</v>
      </c>
      <c r="F677" s="118" t="s">
        <v>1787</v>
      </c>
      <c r="G677" s="118" t="s">
        <v>1400</v>
      </c>
      <c r="H677" s="119" t="s">
        <v>5476</v>
      </c>
      <c r="K677" s="118" t="s">
        <v>3770</v>
      </c>
      <c r="L677" s="120">
        <v>1</v>
      </c>
      <c r="M677" s="120">
        <v>1</v>
      </c>
      <c r="N677" s="120">
        <v>0</v>
      </c>
      <c r="O677" s="117">
        <v>180697</v>
      </c>
      <c r="P677" s="118" t="s">
        <v>4609</v>
      </c>
      <c r="R677" s="118" t="s">
        <v>3937</v>
      </c>
      <c r="S677" s="120">
        <v>0</v>
      </c>
      <c r="W677" s="118" t="s">
        <v>3937</v>
      </c>
      <c r="X677" s="120">
        <v>0</v>
      </c>
      <c r="Z677" s="120">
        <v>0</v>
      </c>
      <c r="AB677" s="118" t="s">
        <v>5996</v>
      </c>
      <c r="AC677" s="118" t="s">
        <v>5997</v>
      </c>
      <c r="AD677" s="118" t="s">
        <v>5998</v>
      </c>
      <c r="AE677" s="120">
        <v>0</v>
      </c>
      <c r="AG677" s="120">
        <v>0</v>
      </c>
      <c r="AI677" s="120">
        <v>0</v>
      </c>
      <c r="AK677" s="120">
        <v>1</v>
      </c>
      <c r="AL677" s="118" t="s">
        <v>4650</v>
      </c>
      <c r="AM677" s="118" t="s">
        <v>4089</v>
      </c>
      <c r="AO677" t="str">
        <f t="shared" si="20"/>
        <v>Herr</v>
      </c>
      <c r="AP677" s="101" t="str">
        <f t="shared" si="21"/>
        <v xml:space="preserve"> </v>
      </c>
    </row>
    <row r="678" spans="1:42" ht="15" x14ac:dyDescent="0.2">
      <c r="A678" s="117">
        <v>99027513</v>
      </c>
      <c r="B678" s="118" t="s">
        <v>669</v>
      </c>
      <c r="C678" s="118" t="s">
        <v>187</v>
      </c>
      <c r="D678" s="118" t="s">
        <v>4132</v>
      </c>
      <c r="E678" s="118" t="s">
        <v>4325</v>
      </c>
      <c r="F678" s="118" t="s">
        <v>4443</v>
      </c>
      <c r="G678" s="118" t="s">
        <v>1392</v>
      </c>
      <c r="H678" s="119" t="s">
        <v>5359</v>
      </c>
      <c r="L678" s="120">
        <v>1</v>
      </c>
      <c r="M678" s="120">
        <v>1</v>
      </c>
      <c r="N678" s="120">
        <v>0</v>
      </c>
      <c r="O678" s="117">
        <v>170460</v>
      </c>
      <c r="R678" s="118" t="s">
        <v>3934</v>
      </c>
      <c r="S678" s="120">
        <v>0</v>
      </c>
      <c r="T678" s="118" t="s">
        <v>4206</v>
      </c>
      <c r="W678" s="118" t="s">
        <v>3934</v>
      </c>
      <c r="X678" s="120">
        <v>0</v>
      </c>
      <c r="Z678" s="120">
        <v>0</v>
      </c>
      <c r="AB678" s="118" t="s">
        <v>6012</v>
      </c>
      <c r="AC678" s="118" t="s">
        <v>5997</v>
      </c>
      <c r="AD678" s="118" t="s">
        <v>5998</v>
      </c>
      <c r="AE678" s="120">
        <v>0</v>
      </c>
      <c r="AG678" s="120">
        <v>1</v>
      </c>
      <c r="AH678" s="118" t="s">
        <v>3920</v>
      </c>
      <c r="AI678" s="120">
        <v>0</v>
      </c>
      <c r="AK678" s="120">
        <v>1</v>
      </c>
      <c r="AL678" s="118" t="s">
        <v>4768</v>
      </c>
      <c r="AM678" s="118" t="s">
        <v>3997</v>
      </c>
      <c r="AN678" s="118" t="s">
        <v>940</v>
      </c>
      <c r="AO678" t="str">
        <f t="shared" si="20"/>
        <v>Frau</v>
      </c>
      <c r="AP678" s="101" t="str">
        <f t="shared" si="21"/>
        <v xml:space="preserve"> </v>
      </c>
    </row>
    <row r="679" spans="1:42" ht="15" x14ac:dyDescent="0.2">
      <c r="A679" s="117">
        <v>99027514</v>
      </c>
      <c r="B679" s="118" t="s">
        <v>318</v>
      </c>
      <c r="C679" s="118" t="s">
        <v>60</v>
      </c>
      <c r="D679" s="118" t="s">
        <v>5353</v>
      </c>
      <c r="E679" s="118" t="s">
        <v>4239</v>
      </c>
      <c r="F679" s="118" t="s">
        <v>3175</v>
      </c>
      <c r="G679" s="118" t="s">
        <v>15</v>
      </c>
      <c r="H679" s="119" t="s">
        <v>5477</v>
      </c>
      <c r="K679" s="118" t="s">
        <v>3352</v>
      </c>
      <c r="L679" s="120">
        <v>1</v>
      </c>
      <c r="M679" s="120">
        <v>1</v>
      </c>
      <c r="N679" s="120">
        <v>0</v>
      </c>
      <c r="O679" s="117">
        <v>100346</v>
      </c>
      <c r="P679" s="118" t="s">
        <v>4617</v>
      </c>
      <c r="Q679" s="118" t="s">
        <v>6020</v>
      </c>
      <c r="R679" s="118" t="s">
        <v>3919</v>
      </c>
      <c r="S679" s="120">
        <v>0</v>
      </c>
      <c r="W679" s="118" t="s">
        <v>3919</v>
      </c>
      <c r="X679" s="120">
        <v>0</v>
      </c>
      <c r="Z679" s="120">
        <v>0</v>
      </c>
      <c r="AB679" s="118" t="s">
        <v>5996</v>
      </c>
      <c r="AC679" s="118" t="s">
        <v>5997</v>
      </c>
      <c r="AD679" s="118" t="s">
        <v>5998</v>
      </c>
      <c r="AE679" s="120">
        <v>0</v>
      </c>
      <c r="AG679" s="120">
        <v>0</v>
      </c>
      <c r="AI679" s="120">
        <v>0</v>
      </c>
      <c r="AK679" s="120">
        <v>1</v>
      </c>
      <c r="AL679" s="118" t="s">
        <v>3919</v>
      </c>
      <c r="AM679" s="118" t="s">
        <v>3997</v>
      </c>
      <c r="AO679" t="str">
        <f t="shared" si="20"/>
        <v>Herr</v>
      </c>
      <c r="AP679" s="101" t="str">
        <f t="shared" si="21"/>
        <v xml:space="preserve"> </v>
      </c>
    </row>
    <row r="680" spans="1:42" ht="15" x14ac:dyDescent="0.2">
      <c r="A680" s="117">
        <v>99027515</v>
      </c>
      <c r="B680" s="118" t="s">
        <v>320</v>
      </c>
      <c r="C680" s="118" t="s">
        <v>55</v>
      </c>
      <c r="D680" s="118" t="s">
        <v>4964</v>
      </c>
      <c r="E680" s="118" t="s">
        <v>4108</v>
      </c>
      <c r="F680" s="118" t="s">
        <v>4262</v>
      </c>
      <c r="G680" s="118" t="s">
        <v>1400</v>
      </c>
      <c r="H680" s="119" t="s">
        <v>5478</v>
      </c>
      <c r="L680" s="120">
        <v>1</v>
      </c>
      <c r="M680" s="120">
        <v>1</v>
      </c>
      <c r="N680" s="120">
        <v>0</v>
      </c>
      <c r="O680" s="117">
        <v>884850</v>
      </c>
      <c r="R680" s="118" t="s">
        <v>3934</v>
      </c>
      <c r="S680" s="120">
        <v>0</v>
      </c>
      <c r="W680" s="118" t="s">
        <v>3934</v>
      </c>
      <c r="X680" s="120">
        <v>0</v>
      </c>
      <c r="Z680" s="120">
        <v>0</v>
      </c>
      <c r="AB680" s="118" t="s">
        <v>5996</v>
      </c>
      <c r="AC680" s="118" t="s">
        <v>5997</v>
      </c>
      <c r="AD680" s="118" t="s">
        <v>5998</v>
      </c>
      <c r="AE680" s="120">
        <v>0</v>
      </c>
      <c r="AG680" s="120">
        <v>0</v>
      </c>
      <c r="AI680" s="120">
        <v>0</v>
      </c>
      <c r="AK680" s="120">
        <v>1</v>
      </c>
      <c r="AL680" s="118" t="s">
        <v>3940</v>
      </c>
      <c r="AM680" s="118" t="s">
        <v>6193</v>
      </c>
      <c r="AN680" s="118" t="s">
        <v>6037</v>
      </c>
      <c r="AO680" t="str">
        <f t="shared" si="20"/>
        <v>Herr</v>
      </c>
      <c r="AP680" s="101" t="str">
        <f t="shared" si="21"/>
        <v xml:space="preserve"> </v>
      </c>
    </row>
    <row r="681" spans="1:42" ht="15" x14ac:dyDescent="0.2">
      <c r="A681" s="117">
        <v>99027516</v>
      </c>
      <c r="B681" s="118" t="s">
        <v>1795</v>
      </c>
      <c r="C681" s="118" t="s">
        <v>62</v>
      </c>
      <c r="D681" s="118" t="s">
        <v>5480</v>
      </c>
      <c r="E681" s="118" t="s">
        <v>4038</v>
      </c>
      <c r="F681" s="118" t="s">
        <v>1789</v>
      </c>
      <c r="G681" s="118" t="s">
        <v>21</v>
      </c>
      <c r="H681" s="119" t="s">
        <v>5479</v>
      </c>
      <c r="K681" s="118" t="s">
        <v>3772</v>
      </c>
      <c r="L681" s="120">
        <v>1</v>
      </c>
      <c r="M681" s="120">
        <v>1</v>
      </c>
      <c r="N681" s="120">
        <v>0</v>
      </c>
      <c r="O681" s="117">
        <v>144887</v>
      </c>
      <c r="P681" s="118" t="s">
        <v>4160</v>
      </c>
      <c r="R681" s="118" t="s">
        <v>3921</v>
      </c>
      <c r="S681" s="120">
        <v>0</v>
      </c>
      <c r="W681" s="118" t="s">
        <v>3921</v>
      </c>
      <c r="X681" s="120">
        <v>0</v>
      </c>
      <c r="Z681" s="120">
        <v>0</v>
      </c>
      <c r="AB681" s="118" t="s">
        <v>5996</v>
      </c>
      <c r="AC681" s="118" t="s">
        <v>5997</v>
      </c>
      <c r="AD681" s="118" t="s">
        <v>5998</v>
      </c>
      <c r="AE681" s="120">
        <v>0</v>
      </c>
      <c r="AG681" s="120">
        <v>0</v>
      </c>
      <c r="AI681" s="120">
        <v>0</v>
      </c>
      <c r="AK681" s="120">
        <v>1</v>
      </c>
      <c r="AL681" s="118" t="s">
        <v>4003</v>
      </c>
      <c r="AM681" s="118" t="s">
        <v>4129</v>
      </c>
      <c r="AO681" t="str">
        <f t="shared" si="20"/>
        <v>Herr</v>
      </c>
      <c r="AP681" s="101" t="str">
        <f t="shared" si="21"/>
        <v xml:space="preserve"> </v>
      </c>
    </row>
    <row r="682" spans="1:42" ht="15" x14ac:dyDescent="0.2">
      <c r="A682" s="117">
        <v>99027518</v>
      </c>
      <c r="B682" s="118" t="s">
        <v>321</v>
      </c>
      <c r="C682" s="118" t="s">
        <v>54</v>
      </c>
      <c r="D682" s="118" t="s">
        <v>5482</v>
      </c>
      <c r="E682" s="118" t="s">
        <v>4108</v>
      </c>
      <c r="F682" s="118" t="s">
        <v>4532</v>
      </c>
      <c r="G682" s="118" t="s">
        <v>0</v>
      </c>
      <c r="H682" s="119" t="s">
        <v>5481</v>
      </c>
      <c r="L682" s="120">
        <v>1</v>
      </c>
      <c r="M682" s="120">
        <v>1</v>
      </c>
      <c r="N682" s="120">
        <v>0</v>
      </c>
      <c r="O682" s="117">
        <v>271741</v>
      </c>
      <c r="P682" s="118" t="s">
        <v>4529</v>
      </c>
      <c r="R682" s="118" t="s">
        <v>3916</v>
      </c>
      <c r="S682" s="120">
        <v>0</v>
      </c>
      <c r="W682" s="118" t="s">
        <v>3916</v>
      </c>
      <c r="X682" s="120">
        <v>0</v>
      </c>
      <c r="Z682" s="120">
        <v>0</v>
      </c>
      <c r="AB682" s="118" t="s">
        <v>5996</v>
      </c>
      <c r="AC682" s="118" t="s">
        <v>5997</v>
      </c>
      <c r="AD682" s="118" t="s">
        <v>5998</v>
      </c>
      <c r="AE682" s="120">
        <v>0</v>
      </c>
      <c r="AG682" s="120">
        <v>0</v>
      </c>
      <c r="AI682" s="120">
        <v>0</v>
      </c>
      <c r="AK682" s="120">
        <v>1</v>
      </c>
      <c r="AL682" s="118" t="s">
        <v>4854</v>
      </c>
      <c r="AM682" s="118" t="s">
        <v>3990</v>
      </c>
      <c r="AO682" t="str">
        <f t="shared" si="20"/>
        <v>Herr</v>
      </c>
      <c r="AP682" s="101" t="str">
        <f t="shared" si="21"/>
        <v xml:space="preserve"> </v>
      </c>
    </row>
    <row r="683" spans="1:42" ht="15" x14ac:dyDescent="0.2">
      <c r="A683" s="117">
        <v>99027549</v>
      </c>
      <c r="B683" s="118" t="s">
        <v>322</v>
      </c>
      <c r="C683" s="118" t="s">
        <v>113</v>
      </c>
      <c r="D683" s="118" t="s">
        <v>5484</v>
      </c>
      <c r="E683" s="118" t="s">
        <v>4133</v>
      </c>
      <c r="F683" s="118" t="s">
        <v>1798</v>
      </c>
      <c r="G683" s="118" t="s">
        <v>1380</v>
      </c>
      <c r="H683" s="119" t="s">
        <v>5483</v>
      </c>
      <c r="K683" s="118" t="s">
        <v>3512</v>
      </c>
      <c r="L683" s="120">
        <v>1</v>
      </c>
      <c r="M683" s="120">
        <v>1</v>
      </c>
      <c r="N683" s="120">
        <v>0</v>
      </c>
      <c r="O683" s="117">
        <v>140652</v>
      </c>
      <c r="P683" s="118" t="s">
        <v>4536</v>
      </c>
      <c r="R683" s="118" t="s">
        <v>3921</v>
      </c>
      <c r="S683" s="120">
        <v>0</v>
      </c>
      <c r="W683" s="118" t="s">
        <v>3921</v>
      </c>
      <c r="X683" s="120">
        <v>0</v>
      </c>
      <c r="Z683" s="120">
        <v>0</v>
      </c>
      <c r="AB683" s="118" t="s">
        <v>5996</v>
      </c>
      <c r="AC683" s="118" t="s">
        <v>5997</v>
      </c>
      <c r="AD683" s="118" t="s">
        <v>5998</v>
      </c>
      <c r="AE683" s="120">
        <v>0</v>
      </c>
      <c r="AG683" s="120">
        <v>0</v>
      </c>
      <c r="AI683" s="120">
        <v>0</v>
      </c>
      <c r="AK683" s="120">
        <v>0</v>
      </c>
      <c r="AM683" s="118" t="s">
        <v>4129</v>
      </c>
      <c r="AO683" t="str">
        <f t="shared" si="20"/>
        <v>Herr</v>
      </c>
      <c r="AP683" s="101" t="str">
        <f t="shared" si="21"/>
        <v xml:space="preserve"> </v>
      </c>
    </row>
    <row r="684" spans="1:42" ht="15" x14ac:dyDescent="0.2">
      <c r="A684" s="117">
        <v>99027550</v>
      </c>
      <c r="B684" s="118" t="s">
        <v>322</v>
      </c>
      <c r="C684" s="118" t="s">
        <v>62</v>
      </c>
      <c r="D684" s="118" t="s">
        <v>5486</v>
      </c>
      <c r="E684" s="118" t="s">
        <v>4007</v>
      </c>
      <c r="F684" s="118" t="s">
        <v>1800</v>
      </c>
      <c r="G684" s="118" t="s">
        <v>906</v>
      </c>
      <c r="H684" s="119" t="s">
        <v>5485</v>
      </c>
      <c r="K684" s="118" t="s">
        <v>3365</v>
      </c>
      <c r="L684" s="120">
        <v>1</v>
      </c>
      <c r="M684" s="120">
        <v>1</v>
      </c>
      <c r="N684" s="120">
        <v>0</v>
      </c>
      <c r="O684" s="117">
        <v>100415</v>
      </c>
      <c r="P684" s="118" t="s">
        <v>4344</v>
      </c>
      <c r="R684" s="118" t="s">
        <v>3927</v>
      </c>
      <c r="S684" s="120">
        <v>0</v>
      </c>
      <c r="W684" s="118" t="s">
        <v>3927</v>
      </c>
      <c r="X684" s="120">
        <v>0</v>
      </c>
      <c r="Z684" s="120">
        <v>0</v>
      </c>
      <c r="AB684" s="118" t="s">
        <v>5996</v>
      </c>
      <c r="AC684" s="118" t="s">
        <v>5997</v>
      </c>
      <c r="AD684" s="118" t="s">
        <v>5998</v>
      </c>
      <c r="AE684" s="120">
        <v>0</v>
      </c>
      <c r="AG684" s="120">
        <v>0</v>
      </c>
      <c r="AI684" s="120">
        <v>0</v>
      </c>
      <c r="AK684" s="120">
        <v>0</v>
      </c>
      <c r="AM684" s="118" t="s">
        <v>4077</v>
      </c>
      <c r="AO684" t="str">
        <f t="shared" si="20"/>
        <v>Herr</v>
      </c>
      <c r="AP684" s="101" t="str">
        <f t="shared" si="21"/>
        <v xml:space="preserve"> </v>
      </c>
    </row>
    <row r="685" spans="1:42" ht="15" x14ac:dyDescent="0.2">
      <c r="A685" s="117">
        <v>99027551</v>
      </c>
      <c r="B685" s="118" t="s">
        <v>322</v>
      </c>
      <c r="C685" s="118" t="s">
        <v>54</v>
      </c>
      <c r="D685" s="118" t="s">
        <v>3026</v>
      </c>
      <c r="F685" s="118" t="s">
        <v>4100</v>
      </c>
      <c r="G685" s="118" t="s">
        <v>1390</v>
      </c>
      <c r="H685" s="119" t="s">
        <v>5487</v>
      </c>
      <c r="K685" s="118" t="s">
        <v>3610</v>
      </c>
      <c r="L685" s="120">
        <v>1</v>
      </c>
      <c r="M685" s="120">
        <v>1</v>
      </c>
      <c r="N685" s="120">
        <v>0</v>
      </c>
      <c r="O685" s="117">
        <v>170293</v>
      </c>
      <c r="P685" s="118" t="s">
        <v>4103</v>
      </c>
      <c r="R685" s="118" t="s">
        <v>3919</v>
      </c>
      <c r="S685" s="120">
        <v>0</v>
      </c>
      <c r="W685" s="118" t="s">
        <v>3919</v>
      </c>
      <c r="X685" s="120">
        <v>0</v>
      </c>
      <c r="Z685" s="120">
        <v>0</v>
      </c>
      <c r="AB685" s="118" t="s">
        <v>5996</v>
      </c>
      <c r="AC685" s="118" t="s">
        <v>5997</v>
      </c>
      <c r="AD685" s="118" t="s">
        <v>5998</v>
      </c>
      <c r="AE685" s="120">
        <v>0</v>
      </c>
      <c r="AG685" s="120">
        <v>0</v>
      </c>
      <c r="AI685" s="120">
        <v>0</v>
      </c>
      <c r="AK685" s="120">
        <v>0</v>
      </c>
      <c r="AM685" s="118" t="s">
        <v>4096</v>
      </c>
      <c r="AO685" t="str">
        <f t="shared" si="20"/>
        <v>Herr</v>
      </c>
      <c r="AP685" s="101" t="str">
        <f t="shared" si="21"/>
        <v xml:space="preserve"> </v>
      </c>
    </row>
    <row r="686" spans="1:42" ht="15" x14ac:dyDescent="0.2">
      <c r="A686" s="117">
        <v>99027583</v>
      </c>
      <c r="B686" s="118" t="s">
        <v>322</v>
      </c>
      <c r="C686" s="118" t="s">
        <v>977</v>
      </c>
      <c r="D686" s="118" t="s">
        <v>4132</v>
      </c>
      <c r="E686" s="118" t="s">
        <v>5142</v>
      </c>
      <c r="F686" s="118" t="s">
        <v>4419</v>
      </c>
      <c r="G686" s="118" t="s">
        <v>1</v>
      </c>
      <c r="H686" s="119" t="s">
        <v>5488</v>
      </c>
      <c r="K686" s="118" t="s">
        <v>3481</v>
      </c>
      <c r="L686" s="120">
        <v>1</v>
      </c>
      <c r="M686" s="120">
        <v>1</v>
      </c>
      <c r="N686" s="120">
        <v>0</v>
      </c>
      <c r="O686" s="117">
        <v>121840</v>
      </c>
      <c r="R686" s="118" t="s">
        <v>3946</v>
      </c>
      <c r="S686" s="120">
        <v>0</v>
      </c>
      <c r="T686" s="118" t="s">
        <v>3290</v>
      </c>
      <c r="W686" s="118" t="s">
        <v>3946</v>
      </c>
      <c r="X686" s="120">
        <v>1</v>
      </c>
      <c r="Z686" s="120">
        <v>0</v>
      </c>
      <c r="AB686" s="118" t="s">
        <v>5996</v>
      </c>
      <c r="AC686" s="118" t="s">
        <v>5997</v>
      </c>
      <c r="AD686" s="118" t="s">
        <v>5998</v>
      </c>
      <c r="AE686" s="120">
        <v>0</v>
      </c>
      <c r="AG686" s="120">
        <v>0</v>
      </c>
      <c r="AI686" s="120">
        <v>0</v>
      </c>
      <c r="AK686" s="120">
        <v>1</v>
      </c>
      <c r="AL686" s="118" t="s">
        <v>4322</v>
      </c>
      <c r="AM686" s="118" t="s">
        <v>4096</v>
      </c>
      <c r="AO686" t="str">
        <f t="shared" si="20"/>
        <v>Herr</v>
      </c>
      <c r="AP686" s="101" t="str">
        <f t="shared" si="21"/>
        <v xml:space="preserve"> </v>
      </c>
    </row>
    <row r="687" spans="1:42" ht="15" x14ac:dyDescent="0.2">
      <c r="A687" s="117">
        <v>99027584</v>
      </c>
      <c r="B687" s="118" t="s">
        <v>3214</v>
      </c>
      <c r="C687" s="118" t="s">
        <v>973</v>
      </c>
      <c r="D687" s="118" t="s">
        <v>5490</v>
      </c>
      <c r="E687" s="118" t="s">
        <v>5491</v>
      </c>
      <c r="F687" s="118" t="s">
        <v>5492</v>
      </c>
      <c r="G687" s="118" t="s">
        <v>1098</v>
      </c>
      <c r="H687" s="119" t="s">
        <v>5489</v>
      </c>
      <c r="K687" s="118" t="s">
        <v>3593</v>
      </c>
      <c r="L687" s="120">
        <v>1</v>
      </c>
      <c r="M687" s="120">
        <v>1</v>
      </c>
      <c r="N687" s="120">
        <v>0</v>
      </c>
      <c r="O687" s="117">
        <v>166977</v>
      </c>
      <c r="P687" s="118" t="s">
        <v>4281</v>
      </c>
      <c r="Q687" s="118" t="s">
        <v>5999</v>
      </c>
      <c r="R687" s="118" t="s">
        <v>3939</v>
      </c>
      <c r="S687" s="120">
        <v>0</v>
      </c>
      <c r="W687" s="118" t="s">
        <v>3939</v>
      </c>
      <c r="X687" s="120">
        <v>0</v>
      </c>
      <c r="Z687" s="120">
        <v>0</v>
      </c>
      <c r="AB687" s="118" t="s">
        <v>5996</v>
      </c>
      <c r="AC687" s="118" t="s">
        <v>5997</v>
      </c>
      <c r="AD687" s="118" t="s">
        <v>5998</v>
      </c>
      <c r="AE687" s="120">
        <v>0</v>
      </c>
      <c r="AG687" s="120">
        <v>0</v>
      </c>
      <c r="AI687" s="120">
        <v>0</v>
      </c>
      <c r="AK687" s="120">
        <v>1</v>
      </c>
      <c r="AL687" s="118" t="s">
        <v>4033</v>
      </c>
      <c r="AM687" s="118" t="s">
        <v>3997</v>
      </c>
      <c r="AO687" t="str">
        <f t="shared" si="20"/>
        <v>Herr</v>
      </c>
      <c r="AP687" s="101" t="str">
        <f t="shared" si="21"/>
        <v xml:space="preserve"> </v>
      </c>
    </row>
    <row r="688" spans="1:42" ht="15" x14ac:dyDescent="0.2">
      <c r="A688" s="117">
        <v>99027585</v>
      </c>
      <c r="B688" s="118" t="s">
        <v>323</v>
      </c>
      <c r="C688" s="118" t="s">
        <v>98</v>
      </c>
      <c r="D688" s="118" t="s">
        <v>4283</v>
      </c>
      <c r="E688" s="118" t="s">
        <v>4133</v>
      </c>
      <c r="F688" s="118" t="s">
        <v>4828</v>
      </c>
      <c r="G688" s="118" t="s">
        <v>49</v>
      </c>
      <c r="H688" s="119" t="s">
        <v>5493</v>
      </c>
      <c r="K688" s="118" t="s">
        <v>3379</v>
      </c>
      <c r="L688" s="120">
        <v>1</v>
      </c>
      <c r="M688" s="120">
        <v>1</v>
      </c>
      <c r="N688" s="120">
        <v>0</v>
      </c>
      <c r="O688" s="117">
        <v>101393</v>
      </c>
      <c r="P688" s="118" t="s">
        <v>4826</v>
      </c>
      <c r="Q688" s="118" t="s">
        <v>6000</v>
      </c>
      <c r="R688" s="118" t="s">
        <v>3918</v>
      </c>
      <c r="S688" s="120">
        <v>0</v>
      </c>
      <c r="W688" s="118" t="s">
        <v>3918</v>
      </c>
      <c r="X688" s="120">
        <v>0</v>
      </c>
      <c r="Z688" s="120">
        <v>0</v>
      </c>
      <c r="AB688" s="118" t="s">
        <v>5996</v>
      </c>
      <c r="AC688" s="118" t="s">
        <v>5997</v>
      </c>
      <c r="AD688" s="118" t="s">
        <v>5998</v>
      </c>
      <c r="AE688" s="120">
        <v>0</v>
      </c>
      <c r="AG688" s="120">
        <v>0</v>
      </c>
      <c r="AI688" s="120">
        <v>0</v>
      </c>
      <c r="AK688" s="120">
        <v>1</v>
      </c>
      <c r="AL688" s="118" t="s">
        <v>4180</v>
      </c>
      <c r="AM688" s="118" t="s">
        <v>3990</v>
      </c>
      <c r="AO688" t="str">
        <f t="shared" si="20"/>
        <v>Herr</v>
      </c>
      <c r="AP688" s="101" t="str">
        <f t="shared" si="21"/>
        <v xml:space="preserve"> </v>
      </c>
    </row>
    <row r="689" spans="1:42" ht="15" x14ac:dyDescent="0.2">
      <c r="A689" s="117">
        <v>99027586</v>
      </c>
      <c r="B689" s="118" t="s">
        <v>323</v>
      </c>
      <c r="C689" s="118" t="s">
        <v>55</v>
      </c>
      <c r="D689" s="118" t="s">
        <v>1122</v>
      </c>
      <c r="F689" s="118" t="s">
        <v>4453</v>
      </c>
      <c r="G689" s="118" t="s">
        <v>1394</v>
      </c>
      <c r="H689" s="119" t="s">
        <v>5494</v>
      </c>
      <c r="L689" s="120">
        <v>1</v>
      </c>
      <c r="M689" s="120">
        <v>1</v>
      </c>
      <c r="N689" s="120">
        <v>0</v>
      </c>
      <c r="O689" s="117">
        <v>101392</v>
      </c>
      <c r="P689" s="118" t="s">
        <v>4340</v>
      </c>
      <c r="R689" s="118" t="s">
        <v>3925</v>
      </c>
      <c r="S689" s="120">
        <v>0</v>
      </c>
      <c r="W689" s="118" t="s">
        <v>3925</v>
      </c>
      <c r="X689" s="120">
        <v>0</v>
      </c>
      <c r="Z689" s="120">
        <v>0</v>
      </c>
      <c r="AB689" s="118" t="s">
        <v>5996</v>
      </c>
      <c r="AC689" s="118" t="s">
        <v>5997</v>
      </c>
      <c r="AD689" s="118" t="s">
        <v>5998</v>
      </c>
      <c r="AE689" s="120">
        <v>0</v>
      </c>
      <c r="AG689" s="120">
        <v>0</v>
      </c>
      <c r="AI689" s="120">
        <v>0</v>
      </c>
      <c r="AK689" s="120">
        <v>1</v>
      </c>
      <c r="AL689" s="118" t="s">
        <v>4101</v>
      </c>
      <c r="AM689" s="118" t="s">
        <v>4024</v>
      </c>
      <c r="AO689" t="str">
        <f t="shared" si="20"/>
        <v>Herr</v>
      </c>
      <c r="AP689" s="101" t="str">
        <f t="shared" si="21"/>
        <v xml:space="preserve"> </v>
      </c>
    </row>
    <row r="690" spans="1:42" ht="15" x14ac:dyDescent="0.2">
      <c r="A690" s="117">
        <v>99027587</v>
      </c>
      <c r="B690" s="118" t="s">
        <v>3292</v>
      </c>
      <c r="C690" s="118" t="s">
        <v>59</v>
      </c>
      <c r="D690" s="118" t="s">
        <v>1626</v>
      </c>
      <c r="E690" s="118" t="s">
        <v>4360</v>
      </c>
      <c r="F690" s="118" t="s">
        <v>1800</v>
      </c>
      <c r="G690" s="118" t="s">
        <v>906</v>
      </c>
      <c r="H690" s="119" t="s">
        <v>5495</v>
      </c>
      <c r="K690" s="118" t="s">
        <v>3291</v>
      </c>
      <c r="L690" s="120">
        <v>1</v>
      </c>
      <c r="M690" s="120">
        <v>1</v>
      </c>
      <c r="N690" s="120">
        <v>0</v>
      </c>
      <c r="O690" s="117">
        <v>164221</v>
      </c>
      <c r="P690" s="118" t="s">
        <v>4078</v>
      </c>
      <c r="R690" s="118" t="s">
        <v>3921</v>
      </c>
      <c r="S690" s="120">
        <v>0</v>
      </c>
      <c r="T690" s="118" t="s">
        <v>4655</v>
      </c>
      <c r="W690" s="118" t="s">
        <v>3921</v>
      </c>
      <c r="X690" s="120">
        <v>0</v>
      </c>
      <c r="Z690" s="120">
        <v>0</v>
      </c>
      <c r="AB690" s="118" t="s">
        <v>5996</v>
      </c>
      <c r="AC690" s="118" t="s">
        <v>5997</v>
      </c>
      <c r="AD690" s="118" t="s">
        <v>5998</v>
      </c>
      <c r="AE690" s="120">
        <v>0</v>
      </c>
      <c r="AG690" s="120">
        <v>0</v>
      </c>
      <c r="AI690" s="120">
        <v>0</v>
      </c>
      <c r="AK690" s="120">
        <v>1</v>
      </c>
      <c r="AL690" s="118" t="s">
        <v>4033</v>
      </c>
      <c r="AM690" s="118" t="s">
        <v>4077</v>
      </c>
      <c r="AO690" t="str">
        <f t="shared" si="20"/>
        <v>Herr</v>
      </c>
      <c r="AP690" s="101" t="str">
        <f t="shared" si="21"/>
        <v xml:space="preserve"> </v>
      </c>
    </row>
    <row r="691" spans="1:42" ht="15" x14ac:dyDescent="0.2">
      <c r="A691" s="117">
        <v>99027588</v>
      </c>
      <c r="B691" s="118" t="s">
        <v>324</v>
      </c>
      <c r="C691" s="118" t="s">
        <v>62</v>
      </c>
      <c r="D691" s="118" t="s">
        <v>523</v>
      </c>
      <c r="E691" s="118" t="s">
        <v>4470</v>
      </c>
      <c r="F691" s="118" t="s">
        <v>1775</v>
      </c>
      <c r="G691" s="118" t="s">
        <v>1383</v>
      </c>
      <c r="H691" s="119" t="s">
        <v>5496</v>
      </c>
      <c r="K691" s="118" t="s">
        <v>3567</v>
      </c>
      <c r="L691" s="120">
        <v>1</v>
      </c>
      <c r="M691" s="120">
        <v>1</v>
      </c>
      <c r="N691" s="120">
        <v>0</v>
      </c>
      <c r="O691" s="117">
        <v>162212</v>
      </c>
      <c r="P691" s="118" t="s">
        <v>4103</v>
      </c>
      <c r="R691" s="118" t="s">
        <v>3941</v>
      </c>
      <c r="S691" s="120">
        <v>0</v>
      </c>
      <c r="T691" s="118" t="s">
        <v>3290</v>
      </c>
      <c r="W691" s="118" t="s">
        <v>3941</v>
      </c>
      <c r="X691" s="120">
        <v>0</v>
      </c>
      <c r="Z691" s="120">
        <v>0</v>
      </c>
      <c r="AB691" s="118" t="s">
        <v>5996</v>
      </c>
      <c r="AC691" s="118" t="s">
        <v>5997</v>
      </c>
      <c r="AD691" s="118" t="s">
        <v>5998</v>
      </c>
      <c r="AE691" s="120">
        <v>0</v>
      </c>
      <c r="AG691" s="120">
        <v>0</v>
      </c>
      <c r="AI691" s="120">
        <v>0</v>
      </c>
      <c r="AK691" s="120">
        <v>1</v>
      </c>
      <c r="AL691" s="118" t="s">
        <v>4940</v>
      </c>
      <c r="AM691" s="118" t="s">
        <v>4096</v>
      </c>
      <c r="AO691" t="str">
        <f t="shared" si="20"/>
        <v>Herr</v>
      </c>
      <c r="AP691" s="101" t="str">
        <f t="shared" si="21"/>
        <v xml:space="preserve"> </v>
      </c>
    </row>
    <row r="692" spans="1:42" ht="15" x14ac:dyDescent="0.2">
      <c r="A692" s="117">
        <v>99027589</v>
      </c>
      <c r="B692" s="118" t="s">
        <v>671</v>
      </c>
      <c r="C692" s="118" t="s">
        <v>188</v>
      </c>
      <c r="D692" s="118" t="s">
        <v>523</v>
      </c>
      <c r="E692" s="118" t="s">
        <v>4470</v>
      </c>
      <c r="F692" s="118" t="s">
        <v>1775</v>
      </c>
      <c r="G692" s="118" t="s">
        <v>1383</v>
      </c>
      <c r="H692" s="119" t="s">
        <v>5497</v>
      </c>
      <c r="L692" s="120">
        <v>1</v>
      </c>
      <c r="M692" s="120">
        <v>1</v>
      </c>
      <c r="N692" s="120">
        <v>0</v>
      </c>
      <c r="O692" s="117">
        <v>275092</v>
      </c>
      <c r="P692" s="118" t="s">
        <v>4103</v>
      </c>
      <c r="R692" s="118" t="s">
        <v>3926</v>
      </c>
      <c r="S692" s="120">
        <v>0</v>
      </c>
      <c r="W692" s="118" t="s">
        <v>3926</v>
      </c>
      <c r="X692" s="120">
        <v>0</v>
      </c>
      <c r="Z692" s="120">
        <v>0</v>
      </c>
      <c r="AB692" s="118" t="s">
        <v>6012</v>
      </c>
      <c r="AC692" s="118" t="s">
        <v>5997</v>
      </c>
      <c r="AD692" s="118" t="s">
        <v>5998</v>
      </c>
      <c r="AE692" s="120">
        <v>0</v>
      </c>
      <c r="AG692" s="120">
        <v>0</v>
      </c>
      <c r="AI692" s="120">
        <v>0</v>
      </c>
      <c r="AK692" s="120">
        <v>1</v>
      </c>
      <c r="AL692" s="118" t="s">
        <v>4343</v>
      </c>
      <c r="AM692" s="118" t="s">
        <v>4096</v>
      </c>
      <c r="AO692" t="str">
        <f t="shared" si="20"/>
        <v>Frau</v>
      </c>
      <c r="AP692" s="101" t="str">
        <f t="shared" si="21"/>
        <v xml:space="preserve"> </v>
      </c>
    </row>
    <row r="693" spans="1:42" ht="15" x14ac:dyDescent="0.2">
      <c r="A693" s="117">
        <v>99027590</v>
      </c>
      <c r="B693" s="118" t="s">
        <v>325</v>
      </c>
      <c r="C693" s="118" t="s">
        <v>189</v>
      </c>
      <c r="D693" s="118" t="s">
        <v>5499</v>
      </c>
      <c r="E693" s="118" t="s">
        <v>4280</v>
      </c>
      <c r="F693" s="118" t="s">
        <v>4485</v>
      </c>
      <c r="G693" s="118" t="s">
        <v>1400</v>
      </c>
      <c r="H693" s="119" t="s">
        <v>5498</v>
      </c>
      <c r="L693" s="120">
        <v>1</v>
      </c>
      <c r="M693" s="120">
        <v>1</v>
      </c>
      <c r="N693" s="120">
        <v>0</v>
      </c>
      <c r="O693" s="117">
        <v>183150</v>
      </c>
      <c r="P693" s="118" t="s">
        <v>4156</v>
      </c>
      <c r="R693" s="118" t="s">
        <v>3950</v>
      </c>
      <c r="S693" s="120">
        <v>0</v>
      </c>
      <c r="W693" s="118" t="s">
        <v>3950</v>
      </c>
      <c r="X693" s="120">
        <v>0</v>
      </c>
      <c r="Z693" s="120">
        <v>0</v>
      </c>
      <c r="AB693" s="118" t="s">
        <v>5996</v>
      </c>
      <c r="AC693" s="118" t="s">
        <v>5997</v>
      </c>
      <c r="AD693" s="118" t="s">
        <v>5998</v>
      </c>
      <c r="AE693" s="120">
        <v>0</v>
      </c>
      <c r="AG693" s="120">
        <v>0</v>
      </c>
      <c r="AI693" s="120">
        <v>0</v>
      </c>
      <c r="AK693" s="120">
        <v>1</v>
      </c>
      <c r="AL693" s="118" t="s">
        <v>4599</v>
      </c>
      <c r="AM693" s="118" t="s">
        <v>3985</v>
      </c>
      <c r="AO693" t="str">
        <f t="shared" si="20"/>
        <v>Herr</v>
      </c>
      <c r="AP693" s="101" t="str">
        <f t="shared" si="21"/>
        <v xml:space="preserve"> </v>
      </c>
    </row>
    <row r="694" spans="1:42" ht="15" x14ac:dyDescent="0.2">
      <c r="A694" s="117">
        <v>99027591</v>
      </c>
      <c r="B694" s="118" t="s">
        <v>673</v>
      </c>
      <c r="C694" s="118" t="s">
        <v>191</v>
      </c>
      <c r="D694" s="118" t="s">
        <v>5502</v>
      </c>
      <c r="E694" s="118" t="s">
        <v>5183</v>
      </c>
      <c r="F694" s="118" t="s">
        <v>4262</v>
      </c>
      <c r="G694" s="118" t="s">
        <v>1400</v>
      </c>
      <c r="H694" s="119" t="s">
        <v>5501</v>
      </c>
      <c r="K694" s="118" t="s">
        <v>3722</v>
      </c>
      <c r="L694" s="120">
        <v>1</v>
      </c>
      <c r="M694" s="120">
        <v>1</v>
      </c>
      <c r="N694" s="120">
        <v>0</v>
      </c>
      <c r="O694" s="117">
        <v>314473</v>
      </c>
      <c r="P694" s="118" t="s">
        <v>5500</v>
      </c>
      <c r="R694" s="118" t="s">
        <v>3938</v>
      </c>
      <c r="S694" s="120">
        <v>0</v>
      </c>
      <c r="W694" s="118" t="s">
        <v>3938</v>
      </c>
      <c r="X694" s="120">
        <v>0</v>
      </c>
      <c r="Z694" s="120">
        <v>0</v>
      </c>
      <c r="AB694" s="118" t="s">
        <v>5996</v>
      </c>
      <c r="AC694" s="118" t="s">
        <v>5997</v>
      </c>
      <c r="AD694" s="118" t="s">
        <v>5998</v>
      </c>
      <c r="AE694" s="120">
        <v>0</v>
      </c>
      <c r="AG694" s="120">
        <v>0</v>
      </c>
      <c r="AI694" s="120">
        <v>0</v>
      </c>
      <c r="AK694" s="120">
        <v>0</v>
      </c>
      <c r="AM694" s="118" t="s">
        <v>4173</v>
      </c>
      <c r="AO694" t="str">
        <f t="shared" si="20"/>
        <v>Herr</v>
      </c>
      <c r="AP694" s="101" t="str">
        <f t="shared" si="21"/>
        <v xml:space="preserve"> </v>
      </c>
    </row>
    <row r="695" spans="1:42" ht="15" x14ac:dyDescent="0.2">
      <c r="A695" s="117">
        <v>99027592</v>
      </c>
      <c r="B695" s="118" t="s">
        <v>3185</v>
      </c>
      <c r="C695" s="118" t="s">
        <v>61</v>
      </c>
      <c r="D695" s="118" t="s">
        <v>4521</v>
      </c>
      <c r="E695" s="118" t="s">
        <v>4052</v>
      </c>
      <c r="F695" s="118" t="s">
        <v>4262</v>
      </c>
      <c r="G695" s="118" t="s">
        <v>1400</v>
      </c>
      <c r="H695" s="119" t="s">
        <v>5503</v>
      </c>
      <c r="K695" s="118" t="s">
        <v>3674</v>
      </c>
      <c r="L695" s="120">
        <v>1</v>
      </c>
      <c r="M695" s="120">
        <v>1</v>
      </c>
      <c r="N695" s="120">
        <v>0</v>
      </c>
      <c r="O695" s="117">
        <v>201670</v>
      </c>
      <c r="R695" s="118" t="s">
        <v>3924</v>
      </c>
      <c r="S695" s="120">
        <v>0</v>
      </c>
      <c r="T695" s="118" t="s">
        <v>4226</v>
      </c>
      <c r="W695" s="118" t="s">
        <v>3924</v>
      </c>
      <c r="X695" s="120">
        <v>0</v>
      </c>
      <c r="Z695" s="120">
        <v>0</v>
      </c>
      <c r="AB695" s="118" t="s">
        <v>5996</v>
      </c>
      <c r="AC695" s="118" t="s">
        <v>5997</v>
      </c>
      <c r="AD695" s="118" t="s">
        <v>5998</v>
      </c>
      <c r="AE695" s="120">
        <v>0</v>
      </c>
      <c r="AG695" s="120">
        <v>0</v>
      </c>
      <c r="AI695" s="120">
        <v>0</v>
      </c>
      <c r="AK695" s="120">
        <v>0</v>
      </c>
      <c r="AM695" s="118" t="s">
        <v>3985</v>
      </c>
      <c r="AO695" t="str">
        <f t="shared" si="20"/>
        <v>Herr</v>
      </c>
      <c r="AP695" s="101" t="str">
        <f t="shared" si="21"/>
        <v xml:space="preserve"> </v>
      </c>
    </row>
    <row r="696" spans="1:42" ht="15" x14ac:dyDescent="0.2">
      <c r="A696" s="117">
        <v>99027593</v>
      </c>
      <c r="B696" s="118" t="s">
        <v>1413</v>
      </c>
      <c r="C696" s="118" t="s">
        <v>59</v>
      </c>
      <c r="D696" s="118" t="s">
        <v>5504</v>
      </c>
      <c r="E696" s="118" t="s">
        <v>4325</v>
      </c>
      <c r="F696" s="118" t="s">
        <v>5505</v>
      </c>
      <c r="G696" s="118" t="s">
        <v>1319</v>
      </c>
      <c r="H696" s="119" t="s">
        <v>4070</v>
      </c>
      <c r="K696" s="118" t="s">
        <v>3773</v>
      </c>
      <c r="L696" s="120">
        <v>1</v>
      </c>
      <c r="M696" s="120">
        <v>0</v>
      </c>
      <c r="N696" s="120">
        <v>0</v>
      </c>
      <c r="O696" s="117">
        <v>152544</v>
      </c>
      <c r="P696" s="118" t="s">
        <v>4054</v>
      </c>
      <c r="R696" s="118" t="s">
        <v>3928</v>
      </c>
      <c r="S696" s="120">
        <v>0</v>
      </c>
      <c r="X696" s="120">
        <v>0</v>
      </c>
      <c r="Z696" s="120">
        <v>0</v>
      </c>
      <c r="AB696" s="118" t="s">
        <v>5996</v>
      </c>
      <c r="AC696" s="118" t="s">
        <v>5997</v>
      </c>
      <c r="AD696" s="118" t="s">
        <v>5998</v>
      </c>
      <c r="AE696" s="120">
        <v>0</v>
      </c>
      <c r="AG696" s="120">
        <v>0</v>
      </c>
      <c r="AI696" s="120">
        <v>0</v>
      </c>
      <c r="AK696" s="120">
        <v>1</v>
      </c>
      <c r="AL696" s="118" t="s">
        <v>4015</v>
      </c>
      <c r="AM696" s="118" t="s">
        <v>4034</v>
      </c>
      <c r="AO696" t="str">
        <f t="shared" si="20"/>
        <v>Herr</v>
      </c>
      <c r="AP696" s="101" t="str">
        <f t="shared" si="21"/>
        <v xml:space="preserve"> </v>
      </c>
    </row>
    <row r="697" spans="1:42" ht="15" x14ac:dyDescent="0.2">
      <c r="A697" s="117">
        <v>99027594</v>
      </c>
      <c r="B697" s="118" t="s">
        <v>674</v>
      </c>
      <c r="C697" s="118" t="s">
        <v>72</v>
      </c>
      <c r="D697" s="118" t="s">
        <v>5375</v>
      </c>
      <c r="E697" s="118" t="s">
        <v>4126</v>
      </c>
      <c r="F697" s="118" t="s">
        <v>1794</v>
      </c>
      <c r="G697" s="118" t="s">
        <v>904</v>
      </c>
      <c r="H697" s="119" t="s">
        <v>5506</v>
      </c>
      <c r="K697" s="118" t="s">
        <v>3421</v>
      </c>
      <c r="L697" s="120">
        <v>1</v>
      </c>
      <c r="M697" s="120">
        <v>1</v>
      </c>
      <c r="N697" s="120">
        <v>0</v>
      </c>
      <c r="O697" s="117">
        <v>105804</v>
      </c>
      <c r="R697" s="118" t="s">
        <v>3953</v>
      </c>
      <c r="S697" s="120">
        <v>0</v>
      </c>
      <c r="T697" s="118" t="s">
        <v>4251</v>
      </c>
      <c r="W697" s="118" t="s">
        <v>3953</v>
      </c>
      <c r="X697" s="120">
        <v>0</v>
      </c>
      <c r="Z697" s="120">
        <v>0</v>
      </c>
      <c r="AB697" s="118" t="s">
        <v>5996</v>
      </c>
      <c r="AC697" s="118" t="s">
        <v>5997</v>
      </c>
      <c r="AD697" s="118" t="s">
        <v>5998</v>
      </c>
      <c r="AE697" s="120">
        <v>0</v>
      </c>
      <c r="AG697" s="120">
        <v>0</v>
      </c>
      <c r="AI697" s="120">
        <v>0</v>
      </c>
      <c r="AK697" s="120">
        <v>1</v>
      </c>
      <c r="AL697" s="118" t="s">
        <v>4339</v>
      </c>
      <c r="AM697" s="118" t="s">
        <v>4129</v>
      </c>
      <c r="AN697" s="118" t="s">
        <v>6202</v>
      </c>
      <c r="AO697" t="str">
        <f t="shared" si="20"/>
        <v>Herr</v>
      </c>
      <c r="AP697" s="101" t="str">
        <f t="shared" si="21"/>
        <v xml:space="preserve"> </v>
      </c>
    </row>
    <row r="698" spans="1:42" ht="15" x14ac:dyDescent="0.2">
      <c r="A698" s="117">
        <v>99027595</v>
      </c>
      <c r="B698" s="118" t="s">
        <v>674</v>
      </c>
      <c r="C698" s="118" t="s">
        <v>961</v>
      </c>
      <c r="D698" s="118" t="s">
        <v>5508</v>
      </c>
      <c r="E698" s="118" t="s">
        <v>4456</v>
      </c>
      <c r="F698" s="118" t="s">
        <v>1802</v>
      </c>
      <c r="G698" s="118" t="s">
        <v>1396</v>
      </c>
      <c r="H698" s="119" t="s">
        <v>5507</v>
      </c>
      <c r="I698" s="118" t="s">
        <v>6138</v>
      </c>
      <c r="J698" s="118" t="s">
        <v>6139</v>
      </c>
      <c r="K698" s="118" t="s">
        <v>3364</v>
      </c>
      <c r="L698" s="120">
        <v>1</v>
      </c>
      <c r="M698" s="120">
        <v>1</v>
      </c>
      <c r="N698" s="120">
        <v>0</v>
      </c>
      <c r="O698" s="117">
        <v>100411</v>
      </c>
      <c r="P698" s="118" t="s">
        <v>4073</v>
      </c>
      <c r="R698" s="118" t="s">
        <v>3924</v>
      </c>
      <c r="S698" s="120">
        <v>1</v>
      </c>
      <c r="W698" s="118" t="s">
        <v>3924</v>
      </c>
      <c r="X698" s="120">
        <v>0</v>
      </c>
      <c r="Z698" s="120">
        <v>0</v>
      </c>
      <c r="AB698" s="118" t="s">
        <v>5996</v>
      </c>
      <c r="AC698" s="118" t="s">
        <v>5997</v>
      </c>
      <c r="AD698" s="118" t="s">
        <v>5998</v>
      </c>
      <c r="AE698" s="120">
        <v>0</v>
      </c>
      <c r="AG698" s="120">
        <v>0</v>
      </c>
      <c r="AI698" s="120">
        <v>0</v>
      </c>
      <c r="AK698" s="120">
        <v>0</v>
      </c>
      <c r="AM698" s="118" t="s">
        <v>4024</v>
      </c>
      <c r="AO698" t="str">
        <f t="shared" si="20"/>
        <v>Herr</v>
      </c>
      <c r="AP698" s="101" t="str">
        <f t="shared" si="21"/>
        <v>VV</v>
      </c>
    </row>
    <row r="699" spans="1:42" ht="15" x14ac:dyDescent="0.2">
      <c r="A699" s="117">
        <v>99027597</v>
      </c>
      <c r="B699" s="118" t="s">
        <v>674</v>
      </c>
      <c r="C699" s="118" t="s">
        <v>1892</v>
      </c>
      <c r="D699" s="118" t="s">
        <v>3203</v>
      </c>
      <c r="F699" s="118" t="s">
        <v>4754</v>
      </c>
      <c r="G699" s="118" t="s">
        <v>31</v>
      </c>
      <c r="H699" s="119" t="s">
        <v>4275</v>
      </c>
      <c r="K699" s="118" t="s">
        <v>3360</v>
      </c>
      <c r="L699" s="120">
        <v>1</v>
      </c>
      <c r="M699" s="120">
        <v>1</v>
      </c>
      <c r="N699" s="120">
        <v>0</v>
      </c>
      <c r="O699" s="117">
        <v>100390</v>
      </c>
      <c r="P699" s="118" t="s">
        <v>4054</v>
      </c>
      <c r="Q699" s="118" t="s">
        <v>6000</v>
      </c>
      <c r="R699" s="118" t="s">
        <v>3939</v>
      </c>
      <c r="S699" s="120">
        <v>0</v>
      </c>
      <c r="W699" s="118" t="s">
        <v>3939</v>
      </c>
      <c r="X699" s="120">
        <v>0</v>
      </c>
      <c r="Z699" s="120">
        <v>0</v>
      </c>
      <c r="AB699" s="118" t="s">
        <v>5996</v>
      </c>
      <c r="AC699" s="118" t="s">
        <v>5997</v>
      </c>
      <c r="AD699" s="118" t="s">
        <v>5998</v>
      </c>
      <c r="AE699" s="120">
        <v>0</v>
      </c>
      <c r="AG699" s="120">
        <v>0</v>
      </c>
      <c r="AI699" s="120">
        <v>0</v>
      </c>
      <c r="AK699" s="120">
        <v>1</v>
      </c>
      <c r="AL699" s="118" t="s">
        <v>4033</v>
      </c>
      <c r="AM699" s="118" t="s">
        <v>4034</v>
      </c>
      <c r="AO699" t="str">
        <f t="shared" si="20"/>
        <v>Herr</v>
      </c>
      <c r="AP699" s="101" t="str">
        <f t="shared" si="21"/>
        <v xml:space="preserve"> </v>
      </c>
    </row>
    <row r="700" spans="1:42" ht="15" x14ac:dyDescent="0.2">
      <c r="A700" s="117">
        <v>99027611</v>
      </c>
      <c r="B700" s="118" t="s">
        <v>674</v>
      </c>
      <c r="C700" s="118" t="s">
        <v>1012</v>
      </c>
      <c r="D700" s="118" t="s">
        <v>5510</v>
      </c>
      <c r="F700" s="118" t="s">
        <v>1802</v>
      </c>
      <c r="G700" s="118" t="s">
        <v>1396</v>
      </c>
      <c r="H700" s="119" t="s">
        <v>5509</v>
      </c>
      <c r="J700" s="118" t="s">
        <v>6140</v>
      </c>
      <c r="K700" s="118" t="s">
        <v>3670</v>
      </c>
      <c r="L700" s="120">
        <v>1</v>
      </c>
      <c r="M700" s="120">
        <v>1</v>
      </c>
      <c r="N700" s="120">
        <v>0</v>
      </c>
      <c r="O700" s="117">
        <v>195439</v>
      </c>
      <c r="R700" s="118" t="s">
        <v>3931</v>
      </c>
      <c r="S700" s="120">
        <v>0</v>
      </c>
      <c r="T700" s="118" t="s">
        <v>4017</v>
      </c>
      <c r="W700" s="118" t="s">
        <v>3931</v>
      </c>
      <c r="X700" s="120">
        <v>0</v>
      </c>
      <c r="Z700" s="120">
        <v>0</v>
      </c>
      <c r="AB700" s="118" t="s">
        <v>5996</v>
      </c>
      <c r="AC700" s="118" t="s">
        <v>5997</v>
      </c>
      <c r="AD700" s="118" t="s">
        <v>5998</v>
      </c>
      <c r="AE700" s="120">
        <v>0</v>
      </c>
      <c r="AG700" s="120">
        <v>0</v>
      </c>
      <c r="AI700" s="120">
        <v>0</v>
      </c>
      <c r="AK700" s="120">
        <v>1</v>
      </c>
      <c r="AL700" s="118" t="s">
        <v>4208</v>
      </c>
      <c r="AM700" s="118" t="s">
        <v>4024</v>
      </c>
      <c r="AO700" t="str">
        <f t="shared" si="20"/>
        <v>Herr</v>
      </c>
      <c r="AP700" s="101" t="str">
        <f t="shared" si="21"/>
        <v xml:space="preserve"> </v>
      </c>
    </row>
    <row r="701" spans="1:42" ht="15" x14ac:dyDescent="0.2">
      <c r="A701" s="117">
        <v>99027598</v>
      </c>
      <c r="B701" s="118" t="s">
        <v>674</v>
      </c>
      <c r="C701" s="118" t="s">
        <v>55</v>
      </c>
      <c r="D701" s="118" t="s">
        <v>407</v>
      </c>
      <c r="F701" s="118" t="s">
        <v>4113</v>
      </c>
      <c r="G701" s="118" t="s">
        <v>1393</v>
      </c>
      <c r="H701" s="119" t="s">
        <v>5511</v>
      </c>
      <c r="L701" s="120">
        <v>1</v>
      </c>
      <c r="M701" s="120">
        <v>1</v>
      </c>
      <c r="N701" s="120">
        <v>0</v>
      </c>
      <c r="O701" s="117">
        <v>182908</v>
      </c>
      <c r="P701" s="118" t="s">
        <v>4073</v>
      </c>
      <c r="R701" s="118" t="s">
        <v>3930</v>
      </c>
      <c r="S701" s="120">
        <v>0</v>
      </c>
      <c r="W701" s="118" t="s">
        <v>3930</v>
      </c>
      <c r="X701" s="120">
        <v>0</v>
      </c>
      <c r="Z701" s="120">
        <v>0</v>
      </c>
      <c r="AB701" s="118" t="s">
        <v>5996</v>
      </c>
      <c r="AC701" s="118" t="s">
        <v>5997</v>
      </c>
      <c r="AD701" s="118" t="s">
        <v>5998</v>
      </c>
      <c r="AE701" s="120">
        <v>0</v>
      </c>
      <c r="AG701" s="120">
        <v>0</v>
      </c>
      <c r="AI701" s="120">
        <v>0</v>
      </c>
      <c r="AK701" s="120">
        <v>1</v>
      </c>
      <c r="AL701" s="118" t="s">
        <v>4015</v>
      </c>
      <c r="AM701" s="118" t="s">
        <v>4024</v>
      </c>
      <c r="AO701" t="str">
        <f t="shared" si="20"/>
        <v>Herr</v>
      </c>
      <c r="AP701" s="101" t="str">
        <f t="shared" si="21"/>
        <v xml:space="preserve"> </v>
      </c>
    </row>
    <row r="702" spans="1:42" ht="15" x14ac:dyDescent="0.2">
      <c r="A702" s="117">
        <v>99027599</v>
      </c>
      <c r="B702" s="118" t="s">
        <v>674</v>
      </c>
      <c r="C702" s="118" t="s">
        <v>60</v>
      </c>
      <c r="D702" s="118" t="s">
        <v>37</v>
      </c>
      <c r="F702" s="118" t="s">
        <v>4008</v>
      </c>
      <c r="G702" s="118" t="s">
        <v>899</v>
      </c>
      <c r="H702" s="119" t="s">
        <v>5512</v>
      </c>
      <c r="K702" s="118" t="s">
        <v>3808</v>
      </c>
      <c r="L702" s="120">
        <v>1</v>
      </c>
      <c r="M702" s="120">
        <v>1</v>
      </c>
      <c r="N702" s="120">
        <v>0</v>
      </c>
      <c r="O702" s="117">
        <v>104079</v>
      </c>
      <c r="P702" s="118" t="s">
        <v>4004</v>
      </c>
      <c r="Q702" s="118" t="s">
        <v>6000</v>
      </c>
      <c r="R702" s="118" t="s">
        <v>3917</v>
      </c>
      <c r="S702" s="120">
        <v>0</v>
      </c>
      <c r="W702" s="118" t="s">
        <v>3917</v>
      </c>
      <c r="X702" s="120">
        <v>0</v>
      </c>
      <c r="Z702" s="120">
        <v>0</v>
      </c>
      <c r="AB702" s="118" t="s">
        <v>5996</v>
      </c>
      <c r="AC702" s="118" t="s">
        <v>5997</v>
      </c>
      <c r="AD702" s="118" t="s">
        <v>5998</v>
      </c>
      <c r="AE702" s="120">
        <v>0</v>
      </c>
      <c r="AG702" s="120">
        <v>0</v>
      </c>
      <c r="AI702" s="120">
        <v>0</v>
      </c>
      <c r="AK702" s="120">
        <v>1</v>
      </c>
      <c r="AL702" s="118" t="s">
        <v>3996</v>
      </c>
      <c r="AM702" s="118" t="s">
        <v>3990</v>
      </c>
      <c r="AO702" t="str">
        <f t="shared" si="20"/>
        <v>Herr</v>
      </c>
      <c r="AP702" s="101" t="str">
        <f t="shared" si="21"/>
        <v xml:space="preserve"> </v>
      </c>
    </row>
    <row r="703" spans="1:42" ht="15" x14ac:dyDescent="0.2">
      <c r="A703" s="117">
        <v>99027600</v>
      </c>
      <c r="B703" s="118" t="s">
        <v>1836</v>
      </c>
      <c r="C703" s="118" t="s">
        <v>192</v>
      </c>
      <c r="D703" s="118" t="s">
        <v>5513</v>
      </c>
      <c r="E703" s="118" t="s">
        <v>4199</v>
      </c>
      <c r="F703" s="118" t="s">
        <v>4416</v>
      </c>
      <c r="G703" s="118" t="s">
        <v>1381</v>
      </c>
      <c r="H703" s="119" t="s">
        <v>5263</v>
      </c>
      <c r="L703" s="120">
        <v>1</v>
      </c>
      <c r="M703" s="120">
        <v>1</v>
      </c>
      <c r="N703" s="120">
        <v>0</v>
      </c>
      <c r="O703" s="117">
        <v>884853</v>
      </c>
      <c r="P703" s="118" t="s">
        <v>4011</v>
      </c>
      <c r="R703" s="118" t="s">
        <v>3937</v>
      </c>
      <c r="S703" s="120">
        <v>0</v>
      </c>
      <c r="W703" s="118" t="s">
        <v>3937</v>
      </c>
      <c r="X703" s="120">
        <v>0</v>
      </c>
      <c r="Z703" s="120">
        <v>0</v>
      </c>
      <c r="AB703" s="118" t="s">
        <v>6012</v>
      </c>
      <c r="AC703" s="118" t="s">
        <v>5997</v>
      </c>
      <c r="AD703" s="118" t="s">
        <v>5998</v>
      </c>
      <c r="AE703" s="120">
        <v>0</v>
      </c>
      <c r="AG703" s="120">
        <v>0</v>
      </c>
      <c r="AI703" s="120">
        <v>0</v>
      </c>
      <c r="AK703" s="120">
        <v>0</v>
      </c>
      <c r="AM703" s="118" t="s">
        <v>4010</v>
      </c>
      <c r="AO703" t="str">
        <f t="shared" si="20"/>
        <v>Frau</v>
      </c>
      <c r="AP703" s="101" t="str">
        <f t="shared" si="21"/>
        <v xml:space="preserve"> </v>
      </c>
    </row>
    <row r="704" spans="1:42" ht="15" x14ac:dyDescent="0.2">
      <c r="A704" s="117">
        <v>99027601</v>
      </c>
      <c r="B704" s="118" t="s">
        <v>327</v>
      </c>
      <c r="C704" s="118" t="s">
        <v>1014</v>
      </c>
      <c r="D704" s="118" t="s">
        <v>5515</v>
      </c>
      <c r="E704" s="118" t="s">
        <v>5516</v>
      </c>
      <c r="F704" s="118" t="s">
        <v>4234</v>
      </c>
      <c r="G704" s="118" t="s">
        <v>902</v>
      </c>
      <c r="H704" s="119" t="s">
        <v>5514</v>
      </c>
      <c r="K704" s="118" t="s">
        <v>3317</v>
      </c>
      <c r="L704" s="120">
        <v>1</v>
      </c>
      <c r="M704" s="120">
        <v>1</v>
      </c>
      <c r="N704" s="120">
        <v>0</v>
      </c>
      <c r="O704" s="117">
        <v>100041</v>
      </c>
      <c r="P704" s="118" t="s">
        <v>4344</v>
      </c>
      <c r="R704" s="118" t="s">
        <v>3927</v>
      </c>
      <c r="S704" s="120">
        <v>0</v>
      </c>
      <c r="W704" s="118" t="s">
        <v>3927</v>
      </c>
      <c r="X704" s="120">
        <v>0</v>
      </c>
      <c r="Z704" s="120">
        <v>0</v>
      </c>
      <c r="AB704" s="118" t="s">
        <v>5996</v>
      </c>
      <c r="AC704" s="118" t="s">
        <v>5997</v>
      </c>
      <c r="AD704" s="118" t="s">
        <v>5998</v>
      </c>
      <c r="AE704" s="120">
        <v>0</v>
      </c>
      <c r="AG704" s="120">
        <v>0</v>
      </c>
      <c r="AI704" s="120">
        <v>0</v>
      </c>
      <c r="AK704" s="120">
        <v>0</v>
      </c>
      <c r="AM704" s="118" t="s">
        <v>4077</v>
      </c>
      <c r="AO704" t="str">
        <f t="shared" si="20"/>
        <v>Herr</v>
      </c>
      <c r="AP704" s="101" t="str">
        <f t="shared" si="21"/>
        <v xml:space="preserve"> </v>
      </c>
    </row>
    <row r="705" spans="1:42" ht="15" x14ac:dyDescent="0.2">
      <c r="A705" s="117">
        <v>99027602</v>
      </c>
      <c r="B705" s="118" t="s">
        <v>327</v>
      </c>
      <c r="C705" s="118" t="s">
        <v>99</v>
      </c>
      <c r="D705" s="118" t="s">
        <v>3219</v>
      </c>
      <c r="F705" s="118" t="s">
        <v>4567</v>
      </c>
      <c r="G705" s="118" t="s">
        <v>1391</v>
      </c>
      <c r="H705" s="119" t="s">
        <v>5517</v>
      </c>
      <c r="L705" s="120">
        <v>1</v>
      </c>
      <c r="M705" s="120">
        <v>1</v>
      </c>
      <c r="N705" s="120">
        <v>0</v>
      </c>
      <c r="O705" s="117">
        <v>185929</v>
      </c>
      <c r="P705" s="118" t="s">
        <v>4344</v>
      </c>
      <c r="Q705" s="118" t="s">
        <v>6000</v>
      </c>
      <c r="R705" s="118" t="s">
        <v>3939</v>
      </c>
      <c r="S705" s="120">
        <v>0</v>
      </c>
      <c r="W705" s="118" t="s">
        <v>3939</v>
      </c>
      <c r="X705" s="120">
        <v>0</v>
      </c>
      <c r="Z705" s="120">
        <v>0</v>
      </c>
      <c r="AB705" s="118" t="s">
        <v>5996</v>
      </c>
      <c r="AC705" s="118" t="s">
        <v>5997</v>
      </c>
      <c r="AD705" s="118" t="s">
        <v>5998</v>
      </c>
      <c r="AE705" s="120">
        <v>0</v>
      </c>
      <c r="AG705" s="120">
        <v>0</v>
      </c>
      <c r="AI705" s="120">
        <v>0</v>
      </c>
      <c r="AK705" s="120">
        <v>0</v>
      </c>
      <c r="AM705" s="118" t="s">
        <v>4077</v>
      </c>
      <c r="AO705" t="str">
        <f t="shared" si="20"/>
        <v>Herr</v>
      </c>
      <c r="AP705" s="101" t="str">
        <f t="shared" si="21"/>
        <v xml:space="preserve"> </v>
      </c>
    </row>
    <row r="706" spans="1:42" ht="15" x14ac:dyDescent="0.2">
      <c r="A706" s="117">
        <v>99027603</v>
      </c>
      <c r="B706" s="118" t="s">
        <v>327</v>
      </c>
      <c r="C706" s="118" t="s">
        <v>54</v>
      </c>
      <c r="D706" s="118" t="s">
        <v>4283</v>
      </c>
      <c r="E706" s="118" t="s">
        <v>4069</v>
      </c>
      <c r="F706" s="118" t="s">
        <v>5519</v>
      </c>
      <c r="G706" s="118" t="s">
        <v>894</v>
      </c>
      <c r="H706" s="119" t="s">
        <v>5518</v>
      </c>
      <c r="L706" s="120">
        <v>1</v>
      </c>
      <c r="M706" s="120">
        <v>1</v>
      </c>
      <c r="N706" s="120">
        <v>0</v>
      </c>
      <c r="O706" s="117">
        <v>324091</v>
      </c>
      <c r="P706" s="118" t="s">
        <v>5500</v>
      </c>
      <c r="R706" s="118" t="s">
        <v>3937</v>
      </c>
      <c r="S706" s="120">
        <v>0</v>
      </c>
      <c r="W706" s="118" t="s">
        <v>3937</v>
      </c>
      <c r="X706" s="120">
        <v>0</v>
      </c>
      <c r="Z706" s="120">
        <v>0</v>
      </c>
      <c r="AB706" s="118" t="s">
        <v>5996</v>
      </c>
      <c r="AC706" s="118" t="s">
        <v>5997</v>
      </c>
      <c r="AD706" s="118" t="s">
        <v>5998</v>
      </c>
      <c r="AE706" s="120">
        <v>0</v>
      </c>
      <c r="AG706" s="120">
        <v>0</v>
      </c>
      <c r="AI706" s="120">
        <v>0</v>
      </c>
      <c r="AK706" s="120">
        <v>0</v>
      </c>
      <c r="AM706" s="118" t="s">
        <v>4173</v>
      </c>
      <c r="AO706" t="str">
        <f t="shared" ref="AO706:AO769" si="22">IF(AB706="m","Herr","Frau")</f>
        <v>Herr</v>
      </c>
      <c r="AP706" s="101" t="str">
        <f t="shared" ref="AP706:AP769" si="23">IF(S706=1,"VV"," ")</f>
        <v xml:space="preserve"> </v>
      </c>
    </row>
    <row r="707" spans="1:42" ht="15" x14ac:dyDescent="0.2">
      <c r="A707" s="117">
        <v>99027605</v>
      </c>
      <c r="B707" s="118" t="s">
        <v>327</v>
      </c>
      <c r="C707" s="118" t="s">
        <v>96</v>
      </c>
      <c r="D707" s="118" t="s">
        <v>5260</v>
      </c>
      <c r="E707" s="118" t="s">
        <v>4214</v>
      </c>
      <c r="F707" s="118" t="s">
        <v>1787</v>
      </c>
      <c r="G707" s="118" t="s">
        <v>1400</v>
      </c>
      <c r="H707" s="119" t="s">
        <v>5520</v>
      </c>
      <c r="K707" s="118" t="s">
        <v>3645</v>
      </c>
      <c r="L707" s="120">
        <v>1</v>
      </c>
      <c r="M707" s="120">
        <v>1</v>
      </c>
      <c r="N707" s="120">
        <v>0</v>
      </c>
      <c r="O707" s="117">
        <v>183153</v>
      </c>
      <c r="P707" s="118" t="s">
        <v>4041</v>
      </c>
      <c r="R707" s="118" t="s">
        <v>3939</v>
      </c>
      <c r="S707" s="120">
        <v>0</v>
      </c>
      <c r="W707" s="118" t="s">
        <v>3939</v>
      </c>
      <c r="X707" s="120">
        <v>0</v>
      </c>
      <c r="Z707" s="120">
        <v>0</v>
      </c>
      <c r="AB707" s="118" t="s">
        <v>5996</v>
      </c>
      <c r="AC707" s="118" t="s">
        <v>5997</v>
      </c>
      <c r="AD707" s="118" t="s">
        <v>5998</v>
      </c>
      <c r="AE707" s="120">
        <v>0</v>
      </c>
      <c r="AG707" s="120">
        <v>0</v>
      </c>
      <c r="AI707" s="120">
        <v>0</v>
      </c>
      <c r="AK707" s="120">
        <v>0</v>
      </c>
      <c r="AM707" s="118" t="s">
        <v>3985</v>
      </c>
      <c r="AO707" t="str">
        <f t="shared" si="22"/>
        <v>Herr</v>
      </c>
      <c r="AP707" s="101" t="str">
        <f t="shared" si="23"/>
        <v xml:space="preserve"> </v>
      </c>
    </row>
    <row r="708" spans="1:42" ht="15" x14ac:dyDescent="0.2">
      <c r="A708" s="117">
        <v>99027606</v>
      </c>
      <c r="B708" s="118" t="s">
        <v>3281</v>
      </c>
      <c r="C708" s="118" t="s">
        <v>97</v>
      </c>
      <c r="D708" s="118" t="s">
        <v>5522</v>
      </c>
      <c r="E708" s="118" t="s">
        <v>4171</v>
      </c>
      <c r="F708" s="118" t="s">
        <v>4318</v>
      </c>
      <c r="G708" s="118" t="s">
        <v>905</v>
      </c>
      <c r="H708" s="119" t="s">
        <v>5521</v>
      </c>
      <c r="K708" s="118" t="s">
        <v>3870</v>
      </c>
      <c r="L708" s="120">
        <v>1</v>
      </c>
      <c r="M708" s="120">
        <v>1</v>
      </c>
      <c r="N708" s="120">
        <v>0</v>
      </c>
      <c r="O708" s="117">
        <v>100417</v>
      </c>
      <c r="P708" s="118" t="s">
        <v>4315</v>
      </c>
      <c r="Q708" s="118" t="s">
        <v>6000</v>
      </c>
      <c r="R708" s="118" t="s">
        <v>3923</v>
      </c>
      <c r="S708" s="120">
        <v>0</v>
      </c>
      <c r="W708" s="118" t="s">
        <v>3923</v>
      </c>
      <c r="X708" s="120">
        <v>0</v>
      </c>
      <c r="Z708" s="120">
        <v>0</v>
      </c>
      <c r="AB708" s="118" t="s">
        <v>5996</v>
      </c>
      <c r="AC708" s="118" t="s">
        <v>5997</v>
      </c>
      <c r="AD708" s="118" t="s">
        <v>5998</v>
      </c>
      <c r="AE708" s="120">
        <v>0</v>
      </c>
      <c r="AG708" s="120">
        <v>0</v>
      </c>
      <c r="AI708" s="120">
        <v>0</v>
      </c>
      <c r="AK708" s="120">
        <v>1</v>
      </c>
      <c r="AL708" s="118" t="s">
        <v>4119</v>
      </c>
      <c r="AM708" s="118" t="s">
        <v>4077</v>
      </c>
      <c r="AO708" t="str">
        <f t="shared" si="22"/>
        <v>Herr</v>
      </c>
      <c r="AP708" s="101" t="str">
        <f t="shared" si="23"/>
        <v xml:space="preserve"> </v>
      </c>
    </row>
    <row r="709" spans="1:42" ht="15" x14ac:dyDescent="0.2">
      <c r="A709" s="117">
        <v>99027607</v>
      </c>
      <c r="B709" s="118" t="s">
        <v>3281</v>
      </c>
      <c r="C709" s="118" t="s">
        <v>60</v>
      </c>
      <c r="D709" s="118" t="s">
        <v>5523</v>
      </c>
      <c r="E709" s="118" t="s">
        <v>4133</v>
      </c>
      <c r="F709" s="118" t="s">
        <v>5524</v>
      </c>
      <c r="G709" s="118" t="s">
        <v>3282</v>
      </c>
      <c r="H709" s="119" t="s">
        <v>4048</v>
      </c>
      <c r="K709" s="118" t="s">
        <v>3283</v>
      </c>
      <c r="L709" s="120">
        <v>1</v>
      </c>
      <c r="M709" s="120">
        <v>1</v>
      </c>
      <c r="N709" s="120">
        <v>0</v>
      </c>
      <c r="O709" s="117">
        <v>114235</v>
      </c>
      <c r="P709" s="118" t="s">
        <v>4327</v>
      </c>
      <c r="R709" s="118" t="s">
        <v>3932</v>
      </c>
      <c r="S709" s="120">
        <v>0</v>
      </c>
      <c r="W709" s="118" t="s">
        <v>3932</v>
      </c>
      <c r="X709" s="120">
        <v>0</v>
      </c>
      <c r="Z709" s="120">
        <v>0</v>
      </c>
      <c r="AB709" s="118" t="s">
        <v>5996</v>
      </c>
      <c r="AC709" s="118" t="s">
        <v>5997</v>
      </c>
      <c r="AD709" s="118" t="s">
        <v>5998</v>
      </c>
      <c r="AE709" s="120">
        <v>0</v>
      </c>
      <c r="AG709" s="120">
        <v>0</v>
      </c>
      <c r="AI709" s="120">
        <v>0</v>
      </c>
      <c r="AK709" s="120">
        <v>0</v>
      </c>
      <c r="AM709" s="118" t="s">
        <v>4077</v>
      </c>
      <c r="AO709" t="str">
        <f t="shared" si="22"/>
        <v>Herr</v>
      </c>
      <c r="AP709" s="101" t="str">
        <f t="shared" si="23"/>
        <v xml:space="preserve"> </v>
      </c>
    </row>
    <row r="710" spans="1:42" ht="15" x14ac:dyDescent="0.2">
      <c r="A710" s="117">
        <v>99027608</v>
      </c>
      <c r="B710" s="118" t="s">
        <v>3886</v>
      </c>
      <c r="C710" s="118" t="s">
        <v>3899</v>
      </c>
      <c r="D710" s="118" t="s">
        <v>843</v>
      </c>
      <c r="E710" s="118" t="s">
        <v>4133</v>
      </c>
      <c r="F710" s="118" t="s">
        <v>4270</v>
      </c>
      <c r="G710" s="118" t="s">
        <v>1400</v>
      </c>
      <c r="H710" s="119" t="s">
        <v>5525</v>
      </c>
      <c r="K710" s="118" t="s">
        <v>3900</v>
      </c>
      <c r="L710" s="120">
        <v>1</v>
      </c>
      <c r="M710" s="120">
        <v>1</v>
      </c>
      <c r="N710" s="120">
        <v>0</v>
      </c>
      <c r="O710" s="117">
        <v>581828</v>
      </c>
      <c r="R710" s="118" t="s">
        <v>3923</v>
      </c>
      <c r="S710" s="120">
        <v>0</v>
      </c>
      <c r="T710" s="118" t="s">
        <v>4058</v>
      </c>
      <c r="W710" s="118" t="s">
        <v>3923</v>
      </c>
      <c r="X710" s="120">
        <v>1</v>
      </c>
      <c r="Z710" s="120">
        <v>0</v>
      </c>
      <c r="AB710" s="118" t="s">
        <v>5996</v>
      </c>
      <c r="AC710" s="118" t="s">
        <v>5997</v>
      </c>
      <c r="AD710" s="118" t="s">
        <v>5998</v>
      </c>
      <c r="AE710" s="120">
        <v>0</v>
      </c>
      <c r="AG710" s="120">
        <v>0</v>
      </c>
      <c r="AI710" s="120">
        <v>0</v>
      </c>
      <c r="AK710" s="120">
        <v>0</v>
      </c>
      <c r="AM710" s="118" t="s">
        <v>4010</v>
      </c>
      <c r="AO710" t="str">
        <f t="shared" si="22"/>
        <v>Herr</v>
      </c>
      <c r="AP710" s="101" t="str">
        <f t="shared" si="23"/>
        <v xml:space="preserve"> </v>
      </c>
    </row>
    <row r="711" spans="1:42" ht="15" x14ac:dyDescent="0.2">
      <c r="A711" s="117">
        <v>99027609</v>
      </c>
      <c r="B711" s="118" t="s">
        <v>329</v>
      </c>
      <c r="C711" s="118" t="s">
        <v>54</v>
      </c>
      <c r="D711" s="118" t="s">
        <v>5527</v>
      </c>
      <c r="E711" s="118" t="s">
        <v>4199</v>
      </c>
      <c r="F711" s="118" t="s">
        <v>5528</v>
      </c>
      <c r="G711" s="118" t="s">
        <v>1068</v>
      </c>
      <c r="H711" s="119" t="s">
        <v>5526</v>
      </c>
      <c r="K711" s="118" t="s">
        <v>3432</v>
      </c>
      <c r="L711" s="120">
        <v>1</v>
      </c>
      <c r="M711" s="120">
        <v>1</v>
      </c>
      <c r="N711" s="120">
        <v>0</v>
      </c>
      <c r="O711" s="117">
        <v>111659</v>
      </c>
      <c r="R711" s="118" t="s">
        <v>3946</v>
      </c>
      <c r="S711" s="120">
        <v>0</v>
      </c>
      <c r="T711" s="118" t="s">
        <v>4373</v>
      </c>
      <c r="W711" s="118" t="s">
        <v>3946</v>
      </c>
      <c r="X711" s="120">
        <v>0</v>
      </c>
      <c r="Z711" s="120">
        <v>0</v>
      </c>
      <c r="AB711" s="118" t="s">
        <v>5996</v>
      </c>
      <c r="AC711" s="118" t="s">
        <v>5997</v>
      </c>
      <c r="AD711" s="118" t="s">
        <v>5998</v>
      </c>
      <c r="AE711" s="120">
        <v>0</v>
      </c>
      <c r="AG711" s="120">
        <v>0</v>
      </c>
      <c r="AI711" s="120">
        <v>0</v>
      </c>
      <c r="AK711" s="120">
        <v>0</v>
      </c>
      <c r="AM711" s="118" t="s">
        <v>3990</v>
      </c>
      <c r="AO711" t="str">
        <f t="shared" si="22"/>
        <v>Herr</v>
      </c>
      <c r="AP711" s="101" t="str">
        <f t="shared" si="23"/>
        <v xml:space="preserve"> </v>
      </c>
    </row>
    <row r="712" spans="1:42" ht="15" x14ac:dyDescent="0.2">
      <c r="A712" s="117">
        <v>99027610</v>
      </c>
      <c r="B712" s="118" t="s">
        <v>1251</v>
      </c>
      <c r="C712" s="118" t="s">
        <v>61</v>
      </c>
      <c r="D712" s="118" t="s">
        <v>1252</v>
      </c>
      <c r="F712" s="118" t="s">
        <v>4425</v>
      </c>
      <c r="G712" s="118" t="s">
        <v>920</v>
      </c>
      <c r="H712" s="119" t="s">
        <v>5529</v>
      </c>
      <c r="K712" s="118" t="s">
        <v>3532</v>
      </c>
      <c r="L712" s="120">
        <v>1</v>
      </c>
      <c r="M712" s="120">
        <v>1</v>
      </c>
      <c r="N712" s="120">
        <v>0</v>
      </c>
      <c r="O712" s="117">
        <v>148184</v>
      </c>
      <c r="P712" s="118" t="s">
        <v>4423</v>
      </c>
      <c r="Q712" s="118" t="s">
        <v>6026</v>
      </c>
      <c r="R712" s="118" t="s">
        <v>3933</v>
      </c>
      <c r="S712" s="120">
        <v>0</v>
      </c>
      <c r="W712" s="118" t="s">
        <v>3933</v>
      </c>
      <c r="X712" s="120">
        <v>0</v>
      </c>
      <c r="Z712" s="120">
        <v>0</v>
      </c>
      <c r="AB712" s="118" t="s">
        <v>5996</v>
      </c>
      <c r="AC712" s="118" t="s">
        <v>5997</v>
      </c>
      <c r="AD712" s="118" t="s">
        <v>5998</v>
      </c>
      <c r="AE712" s="120">
        <v>0</v>
      </c>
      <c r="AG712" s="120">
        <v>0</v>
      </c>
      <c r="AI712" s="120">
        <v>0</v>
      </c>
      <c r="AK712" s="120">
        <v>1</v>
      </c>
      <c r="AL712" s="118" t="s">
        <v>4040</v>
      </c>
      <c r="AM712" s="118" t="s">
        <v>4089</v>
      </c>
      <c r="AO712" t="str">
        <f t="shared" si="22"/>
        <v>Herr</v>
      </c>
      <c r="AP712" s="101" t="str">
        <f t="shared" si="23"/>
        <v xml:space="preserve"> </v>
      </c>
    </row>
    <row r="713" spans="1:42" ht="15" x14ac:dyDescent="0.2">
      <c r="A713" s="117">
        <v>99027582</v>
      </c>
      <c r="B713" s="118" t="s">
        <v>1251</v>
      </c>
      <c r="C713" s="118" t="s">
        <v>65</v>
      </c>
      <c r="D713" s="118" t="s">
        <v>4954</v>
      </c>
      <c r="E713" s="118" t="s">
        <v>4069</v>
      </c>
      <c r="F713" s="118" t="s">
        <v>4425</v>
      </c>
      <c r="G713" s="118" t="s">
        <v>920</v>
      </c>
      <c r="H713" s="119" t="s">
        <v>5530</v>
      </c>
      <c r="I713" s="118" t="s">
        <v>6141</v>
      </c>
      <c r="K713" s="118" t="s">
        <v>3531</v>
      </c>
      <c r="L713" s="120">
        <v>1</v>
      </c>
      <c r="M713" s="120">
        <v>1</v>
      </c>
      <c r="N713" s="120">
        <v>0</v>
      </c>
      <c r="O713" s="117">
        <v>148173</v>
      </c>
      <c r="P713" s="118" t="s">
        <v>4423</v>
      </c>
      <c r="R713" s="118" t="s">
        <v>3927</v>
      </c>
      <c r="S713" s="120">
        <v>1</v>
      </c>
      <c r="W713" s="118" t="s">
        <v>3927</v>
      </c>
      <c r="X713" s="120">
        <v>0</v>
      </c>
      <c r="Z713" s="120">
        <v>0</v>
      </c>
      <c r="AB713" s="118" t="s">
        <v>5996</v>
      </c>
      <c r="AC713" s="118" t="s">
        <v>5997</v>
      </c>
      <c r="AD713" s="118" t="s">
        <v>5998</v>
      </c>
      <c r="AE713" s="120">
        <v>0</v>
      </c>
      <c r="AG713" s="120">
        <v>0</v>
      </c>
      <c r="AI713" s="120">
        <v>0</v>
      </c>
      <c r="AK713" s="120">
        <v>0</v>
      </c>
      <c r="AM713" s="118" t="s">
        <v>4089</v>
      </c>
      <c r="AO713" t="str">
        <f t="shared" si="22"/>
        <v>Herr</v>
      </c>
      <c r="AP713" s="101" t="str">
        <f t="shared" si="23"/>
        <v>VV</v>
      </c>
    </row>
    <row r="714" spans="1:42" ht="15" x14ac:dyDescent="0.2">
      <c r="A714" s="117">
        <v>99027581</v>
      </c>
      <c r="B714" s="118" t="s">
        <v>330</v>
      </c>
      <c r="C714" s="118" t="s">
        <v>3206</v>
      </c>
      <c r="D714" s="118" t="s">
        <v>1034</v>
      </c>
      <c r="E714" s="118" t="s">
        <v>4325</v>
      </c>
      <c r="F714" s="118" t="s">
        <v>5528</v>
      </c>
      <c r="G714" s="118" t="s">
        <v>1068</v>
      </c>
      <c r="H714" s="119" t="s">
        <v>5531</v>
      </c>
      <c r="K714" s="118" t="s">
        <v>3774</v>
      </c>
      <c r="L714" s="120">
        <v>1</v>
      </c>
      <c r="M714" s="120">
        <v>1</v>
      </c>
      <c r="N714" s="120">
        <v>0</v>
      </c>
      <c r="O714" s="117">
        <v>156823</v>
      </c>
      <c r="P714" s="118" t="s">
        <v>4826</v>
      </c>
      <c r="R714" s="118" t="s">
        <v>3917</v>
      </c>
      <c r="S714" s="120">
        <v>0</v>
      </c>
      <c r="W714" s="118" t="s">
        <v>3917</v>
      </c>
      <c r="X714" s="120">
        <v>0</v>
      </c>
      <c r="Z714" s="120">
        <v>0</v>
      </c>
      <c r="AB714" s="118" t="s">
        <v>6012</v>
      </c>
      <c r="AC714" s="118" t="s">
        <v>5997</v>
      </c>
      <c r="AD714" s="118" t="s">
        <v>5998</v>
      </c>
      <c r="AE714" s="120">
        <v>0</v>
      </c>
      <c r="AG714" s="120">
        <v>0</v>
      </c>
      <c r="AI714" s="120">
        <v>0</v>
      </c>
      <c r="AK714" s="120">
        <v>0</v>
      </c>
      <c r="AM714" s="118" t="s">
        <v>4034</v>
      </c>
      <c r="AO714" t="str">
        <f t="shared" si="22"/>
        <v>Frau</v>
      </c>
      <c r="AP714" s="101" t="str">
        <f t="shared" si="23"/>
        <v xml:space="preserve"> </v>
      </c>
    </row>
    <row r="715" spans="1:42" ht="15" x14ac:dyDescent="0.2">
      <c r="A715" s="117">
        <v>99027580</v>
      </c>
      <c r="B715" s="118" t="s">
        <v>330</v>
      </c>
      <c r="C715" s="118" t="s">
        <v>967</v>
      </c>
      <c r="D715" s="118" t="s">
        <v>1034</v>
      </c>
      <c r="E715" s="118" t="s">
        <v>4325</v>
      </c>
      <c r="F715" s="118" t="s">
        <v>5528</v>
      </c>
      <c r="G715" s="118" t="s">
        <v>1068</v>
      </c>
      <c r="H715" s="119" t="s">
        <v>5532</v>
      </c>
      <c r="L715" s="120">
        <v>1</v>
      </c>
      <c r="M715" s="120">
        <v>1</v>
      </c>
      <c r="N715" s="120">
        <v>0</v>
      </c>
      <c r="O715" s="117">
        <v>156824</v>
      </c>
      <c r="P715" s="118" t="s">
        <v>4826</v>
      </c>
      <c r="R715" s="118" t="s">
        <v>3931</v>
      </c>
      <c r="S715" s="120">
        <v>0</v>
      </c>
      <c r="W715" s="118" t="s">
        <v>3931</v>
      </c>
      <c r="X715" s="120">
        <v>0</v>
      </c>
      <c r="Z715" s="120">
        <v>0</v>
      </c>
      <c r="AB715" s="118" t="s">
        <v>5996</v>
      </c>
      <c r="AC715" s="118" t="s">
        <v>5997</v>
      </c>
      <c r="AD715" s="118" t="s">
        <v>5998</v>
      </c>
      <c r="AE715" s="120">
        <v>0</v>
      </c>
      <c r="AG715" s="120">
        <v>0</v>
      </c>
      <c r="AI715" s="120">
        <v>0</v>
      </c>
      <c r="AK715" s="120">
        <v>1</v>
      </c>
      <c r="AL715" s="118" t="s">
        <v>4297</v>
      </c>
      <c r="AM715" s="118" t="s">
        <v>4034</v>
      </c>
      <c r="AO715" t="str">
        <f t="shared" si="22"/>
        <v>Herr</v>
      </c>
      <c r="AP715" s="101" t="str">
        <f t="shared" si="23"/>
        <v xml:space="preserve"> </v>
      </c>
    </row>
    <row r="716" spans="1:42" ht="15" x14ac:dyDescent="0.2">
      <c r="A716" s="117">
        <v>99027579</v>
      </c>
      <c r="B716" s="118" t="s">
        <v>845</v>
      </c>
      <c r="C716" s="118" t="s">
        <v>54</v>
      </c>
      <c r="D716" s="118" t="s">
        <v>5534</v>
      </c>
      <c r="E716" s="118" t="s">
        <v>4171</v>
      </c>
      <c r="F716" s="118" t="s">
        <v>1794</v>
      </c>
      <c r="G716" s="118" t="s">
        <v>904</v>
      </c>
      <c r="H716" s="119" t="s">
        <v>5533</v>
      </c>
      <c r="K716" s="118" t="s">
        <v>3576</v>
      </c>
      <c r="L716" s="120">
        <v>1</v>
      </c>
      <c r="M716" s="120">
        <v>1</v>
      </c>
      <c r="N716" s="120">
        <v>0</v>
      </c>
      <c r="O716" s="117">
        <v>164258</v>
      </c>
      <c r="P716" s="118" t="s">
        <v>4142</v>
      </c>
      <c r="R716" s="118" t="s">
        <v>3947</v>
      </c>
      <c r="S716" s="120">
        <v>0</v>
      </c>
      <c r="W716" s="118" t="s">
        <v>3947</v>
      </c>
      <c r="X716" s="120">
        <v>0</v>
      </c>
      <c r="Z716" s="120">
        <v>0</v>
      </c>
      <c r="AB716" s="118" t="s">
        <v>5996</v>
      </c>
      <c r="AC716" s="118" t="s">
        <v>5997</v>
      </c>
      <c r="AD716" s="118" t="s">
        <v>5998</v>
      </c>
      <c r="AE716" s="120">
        <v>0</v>
      </c>
      <c r="AG716" s="120">
        <v>0</v>
      </c>
      <c r="AI716" s="120">
        <v>0</v>
      </c>
      <c r="AK716" s="120">
        <v>0</v>
      </c>
      <c r="AM716" s="118" t="s">
        <v>4129</v>
      </c>
      <c r="AO716" t="str">
        <f t="shared" si="22"/>
        <v>Herr</v>
      </c>
      <c r="AP716" s="101" t="str">
        <f t="shared" si="23"/>
        <v xml:space="preserve"> </v>
      </c>
    </row>
    <row r="717" spans="1:42" ht="15" x14ac:dyDescent="0.2">
      <c r="A717" s="117">
        <v>99027552</v>
      </c>
      <c r="B717" s="118" t="s">
        <v>846</v>
      </c>
      <c r="C717" s="118" t="s">
        <v>72</v>
      </c>
      <c r="D717" s="118" t="s">
        <v>5536</v>
      </c>
      <c r="E717" s="118" t="s">
        <v>4069</v>
      </c>
      <c r="F717" s="118" t="s">
        <v>4553</v>
      </c>
      <c r="G717" s="118" t="s">
        <v>895</v>
      </c>
      <c r="H717" s="119" t="s">
        <v>5535</v>
      </c>
      <c r="K717" s="118" t="s">
        <v>3351</v>
      </c>
      <c r="L717" s="120">
        <v>1</v>
      </c>
      <c r="M717" s="120">
        <v>1</v>
      </c>
      <c r="N717" s="120">
        <v>0</v>
      </c>
      <c r="O717" s="117">
        <v>100340</v>
      </c>
      <c r="P717" s="118" t="s">
        <v>4551</v>
      </c>
      <c r="R717" s="118" t="s">
        <v>3933</v>
      </c>
      <c r="S717" s="120">
        <v>0</v>
      </c>
      <c r="W717" s="118" t="s">
        <v>3933</v>
      </c>
      <c r="X717" s="120">
        <v>0</v>
      </c>
      <c r="Z717" s="120">
        <v>0</v>
      </c>
      <c r="AB717" s="118" t="s">
        <v>5996</v>
      </c>
      <c r="AC717" s="118" t="s">
        <v>5997</v>
      </c>
      <c r="AD717" s="118" t="s">
        <v>5998</v>
      </c>
      <c r="AE717" s="120">
        <v>0</v>
      </c>
      <c r="AG717" s="120">
        <v>0</v>
      </c>
      <c r="AI717" s="120">
        <v>0</v>
      </c>
      <c r="AK717" s="120">
        <v>0</v>
      </c>
      <c r="AM717" s="118" t="s">
        <v>3997</v>
      </c>
      <c r="AO717" t="str">
        <f t="shared" si="22"/>
        <v>Herr</v>
      </c>
      <c r="AP717" s="101" t="str">
        <f t="shared" si="23"/>
        <v xml:space="preserve"> </v>
      </c>
    </row>
    <row r="718" spans="1:42" ht="15" x14ac:dyDescent="0.2">
      <c r="A718" s="117">
        <v>99027553</v>
      </c>
      <c r="B718" s="118" t="s">
        <v>1169</v>
      </c>
      <c r="C718" s="118" t="s">
        <v>55</v>
      </c>
      <c r="D718" s="118" t="s">
        <v>1170</v>
      </c>
      <c r="F718" s="118" t="s">
        <v>5176</v>
      </c>
      <c r="G718" s="118" t="s">
        <v>1398</v>
      </c>
      <c r="H718" s="119" t="s">
        <v>5537</v>
      </c>
      <c r="L718" s="120">
        <v>1</v>
      </c>
      <c r="M718" s="120">
        <v>1</v>
      </c>
      <c r="N718" s="120">
        <v>0</v>
      </c>
      <c r="O718" s="117">
        <v>146899</v>
      </c>
      <c r="R718" s="118" t="s">
        <v>3953</v>
      </c>
      <c r="S718" s="120">
        <v>0</v>
      </c>
      <c r="T718" s="118" t="s">
        <v>4142</v>
      </c>
      <c r="W718" s="118" t="s">
        <v>3953</v>
      </c>
      <c r="X718" s="120">
        <v>0</v>
      </c>
      <c r="Z718" s="120">
        <v>0</v>
      </c>
      <c r="AB718" s="118" t="s">
        <v>5996</v>
      </c>
      <c r="AC718" s="118" t="s">
        <v>5997</v>
      </c>
      <c r="AD718" s="118" t="s">
        <v>5998</v>
      </c>
      <c r="AE718" s="120">
        <v>0</v>
      </c>
      <c r="AG718" s="120">
        <v>0</v>
      </c>
      <c r="AI718" s="120">
        <v>0</v>
      </c>
      <c r="AK718" s="120">
        <v>1</v>
      </c>
      <c r="AL718" s="118" t="s">
        <v>3953</v>
      </c>
      <c r="AM718" s="118" t="s">
        <v>4149</v>
      </c>
      <c r="AO718" t="str">
        <f t="shared" si="22"/>
        <v>Herr</v>
      </c>
      <c r="AP718" s="101" t="str">
        <f t="shared" si="23"/>
        <v xml:space="preserve"> </v>
      </c>
    </row>
    <row r="719" spans="1:42" ht="15" x14ac:dyDescent="0.2">
      <c r="A719" s="117">
        <v>99027554</v>
      </c>
      <c r="B719" s="118" t="s">
        <v>1332</v>
      </c>
      <c r="C719" s="118" t="s">
        <v>79</v>
      </c>
      <c r="D719" s="118" t="s">
        <v>4501</v>
      </c>
      <c r="E719" s="118" t="s">
        <v>4093</v>
      </c>
      <c r="F719" s="118" t="s">
        <v>4438</v>
      </c>
      <c r="G719" s="118" t="s">
        <v>22</v>
      </c>
      <c r="H719" s="119" t="s">
        <v>5346</v>
      </c>
      <c r="K719" s="118" t="s">
        <v>3866</v>
      </c>
      <c r="L719" s="120">
        <v>1</v>
      </c>
      <c r="M719" s="120">
        <v>1</v>
      </c>
      <c r="N719" s="120">
        <v>0</v>
      </c>
      <c r="O719" s="117">
        <v>165533</v>
      </c>
      <c r="P719" s="118" t="s">
        <v>4434</v>
      </c>
      <c r="R719" s="118" t="s">
        <v>3922</v>
      </c>
      <c r="S719" s="120">
        <v>0</v>
      </c>
      <c r="W719" s="118" t="s">
        <v>3922</v>
      </c>
      <c r="X719" s="120">
        <v>0</v>
      </c>
      <c r="Z719" s="120">
        <v>0</v>
      </c>
      <c r="AB719" s="118" t="s">
        <v>5996</v>
      </c>
      <c r="AC719" s="118" t="s">
        <v>5997</v>
      </c>
      <c r="AD719" s="118" t="s">
        <v>5998</v>
      </c>
      <c r="AE719" s="120">
        <v>0</v>
      </c>
      <c r="AG719" s="120">
        <v>0</v>
      </c>
      <c r="AI719" s="120">
        <v>0</v>
      </c>
      <c r="AK719" s="120">
        <v>0</v>
      </c>
      <c r="AM719" s="118" t="s">
        <v>4168</v>
      </c>
      <c r="AO719" t="str">
        <f t="shared" si="22"/>
        <v>Herr</v>
      </c>
      <c r="AP719" s="101" t="str">
        <f t="shared" si="23"/>
        <v xml:space="preserve"> </v>
      </c>
    </row>
    <row r="720" spans="1:42" ht="15" x14ac:dyDescent="0.2">
      <c r="A720" s="117">
        <v>99027555</v>
      </c>
      <c r="B720" s="118" t="s">
        <v>1333</v>
      </c>
      <c r="C720" s="118" t="s">
        <v>3224</v>
      </c>
      <c r="D720" s="118" t="s">
        <v>5539</v>
      </c>
      <c r="E720" s="118" t="s">
        <v>4038</v>
      </c>
      <c r="F720" s="118" t="s">
        <v>4490</v>
      </c>
      <c r="G720" s="118" t="s">
        <v>3225</v>
      </c>
      <c r="H720" s="119" t="s">
        <v>5538</v>
      </c>
      <c r="K720" s="118" t="s">
        <v>3333</v>
      </c>
      <c r="L720" s="120">
        <v>1</v>
      </c>
      <c r="M720" s="120">
        <v>1</v>
      </c>
      <c r="N720" s="120">
        <v>0</v>
      </c>
      <c r="O720" s="117">
        <v>100191</v>
      </c>
      <c r="R720" s="118" t="s">
        <v>3939</v>
      </c>
      <c r="S720" s="120">
        <v>0</v>
      </c>
      <c r="T720" s="118" t="s">
        <v>4226</v>
      </c>
      <c r="W720" s="118" t="s">
        <v>3939</v>
      </c>
      <c r="X720" s="120">
        <v>0</v>
      </c>
      <c r="Z720" s="120">
        <v>0</v>
      </c>
      <c r="AB720" s="118" t="s">
        <v>6012</v>
      </c>
      <c r="AC720" s="118" t="s">
        <v>5997</v>
      </c>
      <c r="AD720" s="118" t="s">
        <v>5998</v>
      </c>
      <c r="AE720" s="120">
        <v>0</v>
      </c>
      <c r="AG720" s="120">
        <v>0</v>
      </c>
      <c r="AI720" s="120">
        <v>0</v>
      </c>
      <c r="AK720" s="120">
        <v>0</v>
      </c>
      <c r="AM720" s="118" t="s">
        <v>3985</v>
      </c>
      <c r="AO720" t="str">
        <f t="shared" si="22"/>
        <v>Frau</v>
      </c>
      <c r="AP720" s="101" t="str">
        <f t="shared" si="23"/>
        <v xml:space="preserve"> </v>
      </c>
    </row>
    <row r="721" spans="1:42" ht="15" x14ac:dyDescent="0.2">
      <c r="A721" s="117">
        <v>99027556</v>
      </c>
      <c r="B721" s="118" t="s">
        <v>1334</v>
      </c>
      <c r="C721" s="118" t="s">
        <v>963</v>
      </c>
      <c r="D721" s="118" t="s">
        <v>5541</v>
      </c>
      <c r="E721" s="118" t="s">
        <v>4171</v>
      </c>
      <c r="F721" s="118" t="s">
        <v>4485</v>
      </c>
      <c r="G721" s="118" t="s">
        <v>1400</v>
      </c>
      <c r="H721" s="119" t="s">
        <v>5540</v>
      </c>
      <c r="L721" s="120">
        <v>1</v>
      </c>
      <c r="M721" s="120">
        <v>1</v>
      </c>
      <c r="N721" s="120">
        <v>0</v>
      </c>
      <c r="O721" s="117">
        <v>110647</v>
      </c>
      <c r="P721" s="118" t="s">
        <v>4211</v>
      </c>
      <c r="R721" s="118" t="s">
        <v>3916</v>
      </c>
      <c r="S721" s="120">
        <v>0</v>
      </c>
      <c r="T721" s="118" t="s">
        <v>4211</v>
      </c>
      <c r="W721" s="118" t="s">
        <v>3916</v>
      </c>
      <c r="X721" s="120">
        <v>0</v>
      </c>
      <c r="Z721" s="120">
        <v>0</v>
      </c>
      <c r="AB721" s="118" t="s">
        <v>5996</v>
      </c>
      <c r="AC721" s="118" t="s">
        <v>5997</v>
      </c>
      <c r="AD721" s="118" t="s">
        <v>5998</v>
      </c>
      <c r="AE721" s="120">
        <v>0</v>
      </c>
      <c r="AG721" s="120">
        <v>0</v>
      </c>
      <c r="AI721" s="120">
        <v>0</v>
      </c>
      <c r="AK721" s="120">
        <v>1</v>
      </c>
      <c r="AL721" s="118" t="s">
        <v>4854</v>
      </c>
      <c r="AM721" s="118" t="s">
        <v>4089</v>
      </c>
      <c r="AO721" t="str">
        <f t="shared" si="22"/>
        <v>Herr</v>
      </c>
      <c r="AP721" s="101" t="str">
        <f t="shared" si="23"/>
        <v xml:space="preserve"> </v>
      </c>
    </row>
    <row r="722" spans="1:42" ht="15" x14ac:dyDescent="0.2">
      <c r="A722" s="117">
        <v>99027557</v>
      </c>
      <c r="B722" s="118" t="s">
        <v>3153</v>
      </c>
      <c r="C722" s="118" t="s">
        <v>1047</v>
      </c>
      <c r="D722" s="118" t="s">
        <v>4286</v>
      </c>
      <c r="E722" s="118" t="s">
        <v>4087</v>
      </c>
      <c r="F722" s="118" t="s">
        <v>4185</v>
      </c>
      <c r="G722" s="118" t="s">
        <v>1401</v>
      </c>
      <c r="H722" s="119" t="s">
        <v>5542</v>
      </c>
      <c r="K722" s="118" t="s">
        <v>3621</v>
      </c>
      <c r="L722" s="120">
        <v>1</v>
      </c>
      <c r="M722" s="120">
        <v>1</v>
      </c>
      <c r="N722" s="120">
        <v>0</v>
      </c>
      <c r="O722" s="117">
        <v>172358</v>
      </c>
      <c r="R722" s="118" t="s">
        <v>3919</v>
      </c>
      <c r="S722" s="120">
        <v>0</v>
      </c>
      <c r="T722" s="118" t="s">
        <v>4181</v>
      </c>
      <c r="W722" s="118" t="s">
        <v>3919</v>
      </c>
      <c r="X722" s="120">
        <v>0</v>
      </c>
      <c r="Z722" s="120">
        <v>0</v>
      </c>
      <c r="AB722" s="118" t="s">
        <v>5996</v>
      </c>
      <c r="AC722" s="118" t="s">
        <v>5997</v>
      </c>
      <c r="AD722" s="118" t="s">
        <v>5998</v>
      </c>
      <c r="AE722" s="120">
        <v>0</v>
      </c>
      <c r="AG722" s="120">
        <v>0</v>
      </c>
      <c r="AI722" s="120">
        <v>0</v>
      </c>
      <c r="AK722" s="120">
        <v>1</v>
      </c>
      <c r="AL722" s="118" t="s">
        <v>3918</v>
      </c>
      <c r="AM722" s="118" t="s">
        <v>4089</v>
      </c>
      <c r="AO722" t="str">
        <f t="shared" si="22"/>
        <v>Herr</v>
      </c>
      <c r="AP722" s="101" t="str">
        <f t="shared" si="23"/>
        <v xml:space="preserve"> </v>
      </c>
    </row>
    <row r="723" spans="1:42" ht="15" x14ac:dyDescent="0.2">
      <c r="A723" s="117">
        <v>99027558</v>
      </c>
      <c r="B723" s="118" t="s">
        <v>1335</v>
      </c>
      <c r="C723" s="118" t="s">
        <v>963</v>
      </c>
      <c r="D723" s="118" t="s">
        <v>4132</v>
      </c>
      <c r="E723" s="118" t="s">
        <v>4069</v>
      </c>
      <c r="F723" s="118" t="s">
        <v>4109</v>
      </c>
      <c r="G723" s="118" t="s">
        <v>2</v>
      </c>
      <c r="H723" s="119" t="s">
        <v>5543</v>
      </c>
      <c r="L723" s="120">
        <v>1</v>
      </c>
      <c r="M723" s="120">
        <v>1</v>
      </c>
      <c r="N723" s="120">
        <v>0</v>
      </c>
      <c r="O723" s="117">
        <v>169651</v>
      </c>
      <c r="R723" s="118" t="s">
        <v>3926</v>
      </c>
      <c r="S723" s="120">
        <v>0</v>
      </c>
      <c r="T723" s="118" t="s">
        <v>4105</v>
      </c>
      <c r="W723" s="118" t="s">
        <v>3926</v>
      </c>
      <c r="X723" s="120">
        <v>0</v>
      </c>
      <c r="Z723" s="120">
        <v>0</v>
      </c>
      <c r="AB723" s="118" t="s">
        <v>5996</v>
      </c>
      <c r="AC723" s="118" t="s">
        <v>5997</v>
      </c>
      <c r="AD723" s="118" t="s">
        <v>5998</v>
      </c>
      <c r="AE723" s="120">
        <v>0</v>
      </c>
      <c r="AG723" s="120">
        <v>0</v>
      </c>
      <c r="AI723" s="120">
        <v>0</v>
      </c>
      <c r="AK723" s="120">
        <v>1</v>
      </c>
      <c r="AL723" s="118" t="s">
        <v>4045</v>
      </c>
      <c r="AM723" s="118" t="s">
        <v>3997</v>
      </c>
      <c r="AO723" t="str">
        <f t="shared" si="22"/>
        <v>Herr</v>
      </c>
      <c r="AP723" s="101" t="str">
        <f t="shared" si="23"/>
        <v xml:space="preserve"> </v>
      </c>
    </row>
    <row r="724" spans="1:42" ht="15" x14ac:dyDescent="0.2">
      <c r="A724" s="117">
        <v>99046928</v>
      </c>
      <c r="B724" s="118" t="s">
        <v>1336</v>
      </c>
      <c r="C724" s="118" t="s">
        <v>3967</v>
      </c>
      <c r="D724" s="118" t="s">
        <v>5206</v>
      </c>
      <c r="E724" s="118" t="s">
        <v>5546</v>
      </c>
      <c r="F724" s="118" t="s">
        <v>3170</v>
      </c>
      <c r="G724" s="118" t="s">
        <v>27</v>
      </c>
      <c r="H724" s="119" t="s">
        <v>5544</v>
      </c>
      <c r="J724" s="118" t="s">
        <v>6142</v>
      </c>
      <c r="K724" s="118" t="s">
        <v>3968</v>
      </c>
      <c r="L724" s="120">
        <v>1</v>
      </c>
      <c r="M724" s="120">
        <v>0</v>
      </c>
      <c r="N724" s="120">
        <v>0</v>
      </c>
      <c r="O724" s="117">
        <v>678167</v>
      </c>
      <c r="P724" s="118" t="s">
        <v>4025</v>
      </c>
      <c r="R724" s="118" t="s">
        <v>5545</v>
      </c>
      <c r="S724" s="120">
        <v>0</v>
      </c>
      <c r="X724" s="120">
        <v>0</v>
      </c>
      <c r="Z724" s="120">
        <v>0</v>
      </c>
      <c r="AB724" s="118" t="s">
        <v>6012</v>
      </c>
      <c r="AC724" s="118" t="s">
        <v>5997</v>
      </c>
      <c r="AD724" s="118" t="s">
        <v>5998</v>
      </c>
      <c r="AE724" s="120">
        <v>0</v>
      </c>
      <c r="AG724" s="120">
        <v>0</v>
      </c>
      <c r="AI724" s="120">
        <v>0</v>
      </c>
      <c r="AK724" s="120">
        <v>0</v>
      </c>
      <c r="AM724" s="118" t="s">
        <v>4024</v>
      </c>
      <c r="AO724" t="str">
        <f t="shared" si="22"/>
        <v>Frau</v>
      </c>
      <c r="AP724" s="101" t="str">
        <f t="shared" si="23"/>
        <v xml:space="preserve"> </v>
      </c>
    </row>
    <row r="725" spans="1:42" ht="15" x14ac:dyDescent="0.2">
      <c r="A725" s="117">
        <v>99027559</v>
      </c>
      <c r="B725" s="118" t="s">
        <v>1336</v>
      </c>
      <c r="C725" s="118" t="s">
        <v>54</v>
      </c>
      <c r="D725" s="118" t="s">
        <v>1445</v>
      </c>
      <c r="F725" s="118" t="s">
        <v>1806</v>
      </c>
      <c r="G725" s="118" t="s">
        <v>892</v>
      </c>
      <c r="H725" s="119" t="s">
        <v>5547</v>
      </c>
      <c r="L725" s="120">
        <v>1</v>
      </c>
      <c r="M725" s="120">
        <v>1</v>
      </c>
      <c r="N725" s="120">
        <v>0</v>
      </c>
      <c r="O725" s="117">
        <v>128520</v>
      </c>
      <c r="P725" s="118" t="s">
        <v>5220</v>
      </c>
      <c r="R725" s="118" t="s">
        <v>3942</v>
      </c>
      <c r="S725" s="120">
        <v>0</v>
      </c>
      <c r="W725" s="118" t="s">
        <v>3942</v>
      </c>
      <c r="X725" s="120">
        <v>0</v>
      </c>
      <c r="Z725" s="120">
        <v>0</v>
      </c>
      <c r="AB725" s="118" t="s">
        <v>5996</v>
      </c>
      <c r="AC725" s="118" t="s">
        <v>5997</v>
      </c>
      <c r="AD725" s="118" t="s">
        <v>5998</v>
      </c>
      <c r="AE725" s="120">
        <v>0</v>
      </c>
      <c r="AG725" s="120">
        <v>0</v>
      </c>
      <c r="AI725" s="120">
        <v>0</v>
      </c>
      <c r="AK725" s="120">
        <v>0</v>
      </c>
      <c r="AM725" s="118" t="s">
        <v>4010</v>
      </c>
      <c r="AO725" t="str">
        <f t="shared" si="22"/>
        <v>Herr</v>
      </c>
      <c r="AP725" s="101" t="str">
        <f t="shared" si="23"/>
        <v xml:space="preserve"> </v>
      </c>
    </row>
    <row r="726" spans="1:42" ht="15" x14ac:dyDescent="0.2">
      <c r="A726" s="117">
        <v>99027560</v>
      </c>
      <c r="B726" s="118" t="s">
        <v>1002</v>
      </c>
      <c r="C726" s="118" t="s">
        <v>115</v>
      </c>
      <c r="D726" s="118" t="s">
        <v>5549</v>
      </c>
      <c r="E726" s="118" t="s">
        <v>4076</v>
      </c>
      <c r="F726" s="118" t="s">
        <v>1789</v>
      </c>
      <c r="G726" s="118" t="s">
        <v>21</v>
      </c>
      <c r="H726" s="119" t="s">
        <v>5548</v>
      </c>
      <c r="K726" s="124"/>
      <c r="L726" s="120">
        <v>1</v>
      </c>
      <c r="M726" s="120">
        <v>1</v>
      </c>
      <c r="N726" s="120">
        <v>0</v>
      </c>
      <c r="O726" s="117">
        <v>115551</v>
      </c>
      <c r="P726" s="118" t="s">
        <v>4426</v>
      </c>
      <c r="R726" s="118" t="s">
        <v>3943</v>
      </c>
      <c r="S726" s="120">
        <v>0</v>
      </c>
      <c r="W726" s="118" t="s">
        <v>3943</v>
      </c>
      <c r="X726" s="120">
        <v>0</v>
      </c>
      <c r="Z726" s="120">
        <v>0</v>
      </c>
      <c r="AB726" s="118" t="s">
        <v>5996</v>
      </c>
      <c r="AC726" s="118" t="s">
        <v>5997</v>
      </c>
      <c r="AD726" s="118" t="s">
        <v>5998</v>
      </c>
      <c r="AE726" s="120">
        <v>0</v>
      </c>
      <c r="AG726" s="120">
        <v>0</v>
      </c>
      <c r="AI726" s="120">
        <v>0</v>
      </c>
      <c r="AK726" s="120">
        <v>1</v>
      </c>
      <c r="AL726" s="118" t="s">
        <v>4650</v>
      </c>
      <c r="AM726" s="118" t="s">
        <v>4168</v>
      </c>
      <c r="AO726" t="str">
        <f t="shared" si="22"/>
        <v>Herr</v>
      </c>
      <c r="AP726" s="101" t="str">
        <f t="shared" si="23"/>
        <v xml:space="preserve"> </v>
      </c>
    </row>
    <row r="727" spans="1:42" ht="15" x14ac:dyDescent="0.2">
      <c r="A727" s="117">
        <v>99027561</v>
      </c>
      <c r="B727" s="118" t="s">
        <v>1002</v>
      </c>
      <c r="C727" s="118" t="s">
        <v>115</v>
      </c>
      <c r="D727" s="118" t="s">
        <v>478</v>
      </c>
      <c r="E727" s="118" t="s">
        <v>4184</v>
      </c>
      <c r="F727" s="118" t="s">
        <v>4296</v>
      </c>
      <c r="G727" s="118" t="s">
        <v>1389</v>
      </c>
      <c r="H727" s="119" t="s">
        <v>4059</v>
      </c>
      <c r="K727" s="125" t="s">
        <v>3468</v>
      </c>
      <c r="L727" s="120">
        <v>1</v>
      </c>
      <c r="M727" s="120">
        <v>1</v>
      </c>
      <c r="N727" s="120">
        <v>0</v>
      </c>
      <c r="O727" s="117">
        <v>165506</v>
      </c>
      <c r="P727" s="118" t="s">
        <v>4025</v>
      </c>
      <c r="R727" s="118" t="s">
        <v>3928</v>
      </c>
      <c r="S727" s="120">
        <v>0</v>
      </c>
      <c r="W727" s="118" t="s">
        <v>3928</v>
      </c>
      <c r="X727" s="120">
        <v>0</v>
      </c>
      <c r="Z727" s="120">
        <v>0</v>
      </c>
      <c r="AB727" s="118" t="s">
        <v>5996</v>
      </c>
      <c r="AC727" s="118" t="s">
        <v>5997</v>
      </c>
      <c r="AD727" s="118" t="s">
        <v>5998</v>
      </c>
      <c r="AE727" s="120">
        <v>0</v>
      </c>
      <c r="AG727" s="120">
        <v>0</v>
      </c>
      <c r="AI727" s="120">
        <v>0</v>
      </c>
      <c r="AK727" s="120">
        <v>1</v>
      </c>
      <c r="AL727" s="118" t="s">
        <v>4101</v>
      </c>
      <c r="AM727" s="118" t="s">
        <v>4024</v>
      </c>
      <c r="AO727" t="str">
        <f t="shared" si="22"/>
        <v>Herr</v>
      </c>
      <c r="AP727" s="101" t="str">
        <f t="shared" si="23"/>
        <v xml:space="preserve"> </v>
      </c>
    </row>
    <row r="728" spans="1:42" ht="15" x14ac:dyDescent="0.2">
      <c r="A728" s="117">
        <v>99027562</v>
      </c>
      <c r="B728" s="118" t="s">
        <v>1002</v>
      </c>
      <c r="C728" s="118" t="s">
        <v>55</v>
      </c>
      <c r="D728" s="118" t="s">
        <v>5551</v>
      </c>
      <c r="E728" s="118" t="s">
        <v>4052</v>
      </c>
      <c r="F728" s="118" t="s">
        <v>4172</v>
      </c>
      <c r="G728" s="118" t="s">
        <v>1397</v>
      </c>
      <c r="H728" s="119" t="s">
        <v>5550</v>
      </c>
      <c r="L728" s="120">
        <v>1</v>
      </c>
      <c r="M728" s="120">
        <v>1</v>
      </c>
      <c r="N728" s="120">
        <v>0</v>
      </c>
      <c r="O728" s="117">
        <v>195442</v>
      </c>
      <c r="R728" s="118" t="s">
        <v>3946</v>
      </c>
      <c r="S728" s="120">
        <v>0</v>
      </c>
      <c r="T728" s="118" t="s">
        <v>4017</v>
      </c>
      <c r="W728" s="118" t="s">
        <v>3946</v>
      </c>
      <c r="X728" s="120">
        <v>0</v>
      </c>
      <c r="Z728" s="120">
        <v>0</v>
      </c>
      <c r="AB728" s="118" t="s">
        <v>5996</v>
      </c>
      <c r="AC728" s="118" t="s">
        <v>5997</v>
      </c>
      <c r="AD728" s="118" t="s">
        <v>5998</v>
      </c>
      <c r="AE728" s="120">
        <v>0</v>
      </c>
      <c r="AG728" s="120">
        <v>0</v>
      </c>
      <c r="AI728" s="120">
        <v>0</v>
      </c>
      <c r="AK728" s="120">
        <v>0</v>
      </c>
      <c r="AM728" s="118" t="s">
        <v>4024</v>
      </c>
      <c r="AO728" t="str">
        <f t="shared" si="22"/>
        <v>Herr</v>
      </c>
      <c r="AP728" s="101" t="str">
        <f t="shared" si="23"/>
        <v xml:space="preserve"> </v>
      </c>
    </row>
    <row r="729" spans="1:42" ht="15" x14ac:dyDescent="0.2">
      <c r="A729" s="117">
        <v>99027563</v>
      </c>
      <c r="B729" s="118" t="s">
        <v>1002</v>
      </c>
      <c r="C729" s="118" t="s">
        <v>79</v>
      </c>
      <c r="D729" s="118" t="s">
        <v>5553</v>
      </c>
      <c r="E729" s="118" t="s">
        <v>4038</v>
      </c>
      <c r="F729" s="118" t="s">
        <v>4039</v>
      </c>
      <c r="G729" s="118" t="s">
        <v>1379</v>
      </c>
      <c r="H729" s="119" t="s">
        <v>5552</v>
      </c>
      <c r="K729" s="118" t="s">
        <v>3557</v>
      </c>
      <c r="L729" s="120">
        <v>1</v>
      </c>
      <c r="M729" s="120">
        <v>1</v>
      </c>
      <c r="N729" s="120">
        <v>0</v>
      </c>
      <c r="O729" s="117">
        <v>156827</v>
      </c>
      <c r="R729" s="118" t="s">
        <v>3947</v>
      </c>
      <c r="S729" s="120">
        <v>0</v>
      </c>
      <c r="T729" s="118" t="s">
        <v>4826</v>
      </c>
      <c r="W729" s="118" t="s">
        <v>3947</v>
      </c>
      <c r="X729" s="120">
        <v>0</v>
      </c>
      <c r="Z729" s="120">
        <v>0</v>
      </c>
      <c r="AB729" s="118" t="s">
        <v>5996</v>
      </c>
      <c r="AC729" s="118" t="s">
        <v>5997</v>
      </c>
      <c r="AD729" s="118" t="s">
        <v>5998</v>
      </c>
      <c r="AE729" s="120">
        <v>0</v>
      </c>
      <c r="AG729" s="120">
        <v>0</v>
      </c>
      <c r="AI729" s="120">
        <v>0</v>
      </c>
      <c r="AK729" s="120">
        <v>1</v>
      </c>
      <c r="AL729" s="118" t="s">
        <v>3947</v>
      </c>
      <c r="AM729" s="118" t="s">
        <v>4034</v>
      </c>
      <c r="AO729" t="str">
        <f t="shared" si="22"/>
        <v>Herr</v>
      </c>
      <c r="AP729" s="101" t="str">
        <f t="shared" si="23"/>
        <v xml:space="preserve"> </v>
      </c>
    </row>
    <row r="730" spans="1:42" ht="15" x14ac:dyDescent="0.2">
      <c r="A730" s="117">
        <v>99027564</v>
      </c>
      <c r="B730" s="118" t="s">
        <v>1003</v>
      </c>
      <c r="C730" s="118" t="s">
        <v>3189</v>
      </c>
      <c r="D730" s="118" t="s">
        <v>5555</v>
      </c>
      <c r="E730" s="118" t="s">
        <v>4171</v>
      </c>
      <c r="F730" s="118" t="s">
        <v>4296</v>
      </c>
      <c r="G730" s="118" t="s">
        <v>1389</v>
      </c>
      <c r="H730" s="119" t="s">
        <v>5554</v>
      </c>
      <c r="K730" s="118" t="s">
        <v>3514</v>
      </c>
      <c r="L730" s="120">
        <v>1</v>
      </c>
      <c r="M730" s="120">
        <v>1</v>
      </c>
      <c r="N730" s="120">
        <v>0</v>
      </c>
      <c r="O730" s="117">
        <v>143200</v>
      </c>
      <c r="P730" s="118" t="s">
        <v>4114</v>
      </c>
      <c r="Q730" s="118" t="s">
        <v>6026</v>
      </c>
      <c r="R730" s="118" t="s">
        <v>3924</v>
      </c>
      <c r="S730" s="120">
        <v>0</v>
      </c>
      <c r="W730" s="118" t="s">
        <v>3924</v>
      </c>
      <c r="X730" s="120">
        <v>0</v>
      </c>
      <c r="Z730" s="120">
        <v>0</v>
      </c>
      <c r="AB730" s="118" t="s">
        <v>5996</v>
      </c>
      <c r="AC730" s="118" t="s">
        <v>5997</v>
      </c>
      <c r="AD730" s="118" t="s">
        <v>5998</v>
      </c>
      <c r="AE730" s="120">
        <v>0</v>
      </c>
      <c r="AG730" s="120">
        <v>0</v>
      </c>
      <c r="AI730" s="120">
        <v>0</v>
      </c>
      <c r="AK730" s="120">
        <v>1</v>
      </c>
      <c r="AL730" s="118" t="s">
        <v>3996</v>
      </c>
      <c r="AM730" s="118" t="s">
        <v>4034</v>
      </c>
      <c r="AO730" t="str">
        <f t="shared" si="22"/>
        <v>Herr</v>
      </c>
      <c r="AP730" s="101" t="str">
        <f t="shared" si="23"/>
        <v xml:space="preserve"> </v>
      </c>
    </row>
    <row r="731" spans="1:42" ht="15" x14ac:dyDescent="0.2">
      <c r="A731" s="117">
        <v>99027565</v>
      </c>
      <c r="B731" s="118" t="s">
        <v>1003</v>
      </c>
      <c r="C731" s="118" t="s">
        <v>96</v>
      </c>
      <c r="D731" s="118" t="s">
        <v>5557</v>
      </c>
      <c r="E731" s="118" t="s">
        <v>5558</v>
      </c>
      <c r="F731" s="118" t="s">
        <v>4270</v>
      </c>
      <c r="G731" s="118" t="s">
        <v>1400</v>
      </c>
      <c r="H731" s="119" t="s">
        <v>5556</v>
      </c>
      <c r="L731" s="120">
        <v>1</v>
      </c>
      <c r="M731" s="120">
        <v>1</v>
      </c>
      <c r="N731" s="120">
        <v>0</v>
      </c>
      <c r="O731" s="117">
        <v>118343</v>
      </c>
      <c r="P731" s="118" t="s">
        <v>4211</v>
      </c>
      <c r="R731" s="118" t="s">
        <v>3941</v>
      </c>
      <c r="S731" s="120">
        <v>0</v>
      </c>
      <c r="T731" s="118" t="s">
        <v>4211</v>
      </c>
      <c r="W731" s="118" t="s">
        <v>3941</v>
      </c>
      <c r="X731" s="120">
        <v>0</v>
      </c>
      <c r="Z731" s="120">
        <v>0</v>
      </c>
      <c r="AB731" s="118" t="s">
        <v>5996</v>
      </c>
      <c r="AC731" s="118" t="s">
        <v>5997</v>
      </c>
      <c r="AD731" s="118" t="s">
        <v>5998</v>
      </c>
      <c r="AE731" s="120">
        <v>0</v>
      </c>
      <c r="AG731" s="120">
        <v>0</v>
      </c>
      <c r="AI731" s="120">
        <v>0</v>
      </c>
      <c r="AK731" s="120">
        <v>1</v>
      </c>
      <c r="AL731" s="118" t="s">
        <v>3938</v>
      </c>
      <c r="AM731" s="118" t="s">
        <v>4089</v>
      </c>
      <c r="AO731" t="str">
        <f t="shared" si="22"/>
        <v>Herr</v>
      </c>
      <c r="AP731" s="101" t="str">
        <f t="shared" si="23"/>
        <v xml:space="preserve"> </v>
      </c>
    </row>
    <row r="732" spans="1:42" ht="15" x14ac:dyDescent="0.2">
      <c r="A732" s="117">
        <v>99027567</v>
      </c>
      <c r="B732" s="118" t="s">
        <v>1049</v>
      </c>
      <c r="C732" s="118" t="s">
        <v>88</v>
      </c>
      <c r="D732" s="118" t="s">
        <v>1448</v>
      </c>
      <c r="F732" s="118" t="s">
        <v>4453</v>
      </c>
      <c r="G732" s="118" t="s">
        <v>1394</v>
      </c>
      <c r="H732" s="119" t="s">
        <v>5559</v>
      </c>
      <c r="L732" s="120">
        <v>1</v>
      </c>
      <c r="M732" s="120">
        <v>1</v>
      </c>
      <c r="N732" s="120">
        <v>0</v>
      </c>
      <c r="O732" s="117">
        <v>151551</v>
      </c>
      <c r="P732" s="118" t="s">
        <v>4340</v>
      </c>
      <c r="R732" s="118" t="s">
        <v>3938</v>
      </c>
      <c r="S732" s="120">
        <v>0</v>
      </c>
      <c r="W732" s="118" t="s">
        <v>3938</v>
      </c>
      <c r="X732" s="120">
        <v>0</v>
      </c>
      <c r="Z732" s="120">
        <v>0</v>
      </c>
      <c r="AB732" s="118" t="s">
        <v>5996</v>
      </c>
      <c r="AC732" s="118" t="s">
        <v>5997</v>
      </c>
      <c r="AD732" s="118" t="s">
        <v>5998</v>
      </c>
      <c r="AE732" s="120">
        <v>0</v>
      </c>
      <c r="AG732" s="120">
        <v>0</v>
      </c>
      <c r="AI732" s="120">
        <v>0</v>
      </c>
      <c r="AK732" s="120">
        <v>0</v>
      </c>
      <c r="AM732" s="118" t="s">
        <v>4024</v>
      </c>
      <c r="AO732" t="str">
        <f t="shared" si="22"/>
        <v>Herr</v>
      </c>
      <c r="AP732" s="101" t="str">
        <f t="shared" si="23"/>
        <v xml:space="preserve"> </v>
      </c>
    </row>
    <row r="733" spans="1:42" ht="15" x14ac:dyDescent="0.2">
      <c r="A733" s="117">
        <v>99027568</v>
      </c>
      <c r="B733" s="118" t="s">
        <v>1049</v>
      </c>
      <c r="C733" s="118" t="s">
        <v>962</v>
      </c>
      <c r="D733" s="118" t="s">
        <v>5561</v>
      </c>
      <c r="E733" s="118" t="s">
        <v>4250</v>
      </c>
      <c r="F733" s="118" t="s">
        <v>4422</v>
      </c>
      <c r="G733" s="118" t="s">
        <v>1400</v>
      </c>
      <c r="H733" s="119" t="s">
        <v>5560</v>
      </c>
      <c r="K733" s="118" t="s">
        <v>3665</v>
      </c>
      <c r="L733" s="120">
        <v>1</v>
      </c>
      <c r="M733" s="120">
        <v>1</v>
      </c>
      <c r="N733" s="120">
        <v>0</v>
      </c>
      <c r="O733" s="117">
        <v>188085</v>
      </c>
      <c r="P733" s="118" t="s">
        <v>4041</v>
      </c>
      <c r="R733" s="118" t="s">
        <v>3926</v>
      </c>
      <c r="S733" s="120">
        <v>0</v>
      </c>
      <c r="W733" s="118" t="s">
        <v>3926</v>
      </c>
      <c r="X733" s="120">
        <v>0</v>
      </c>
      <c r="Z733" s="120">
        <v>0</v>
      </c>
      <c r="AB733" s="118" t="s">
        <v>5996</v>
      </c>
      <c r="AC733" s="118" t="s">
        <v>5997</v>
      </c>
      <c r="AD733" s="118" t="s">
        <v>5998</v>
      </c>
      <c r="AE733" s="120">
        <v>0</v>
      </c>
      <c r="AG733" s="120">
        <v>0</v>
      </c>
      <c r="AI733" s="120">
        <v>0</v>
      </c>
      <c r="AK733" s="120">
        <v>1</v>
      </c>
      <c r="AL733" s="118" t="s">
        <v>3926</v>
      </c>
      <c r="AM733" s="118" t="s">
        <v>3985</v>
      </c>
      <c r="AO733" t="str">
        <f t="shared" si="22"/>
        <v>Herr</v>
      </c>
      <c r="AP733" s="101" t="str">
        <f t="shared" si="23"/>
        <v xml:space="preserve"> </v>
      </c>
    </row>
    <row r="734" spans="1:42" ht="15" x14ac:dyDescent="0.2">
      <c r="A734" s="117">
        <v>99027569</v>
      </c>
      <c r="B734" s="118" t="s">
        <v>1049</v>
      </c>
      <c r="C734" s="118" t="s">
        <v>967</v>
      </c>
      <c r="D734" s="118" t="s">
        <v>4479</v>
      </c>
      <c r="E734" s="118" t="s">
        <v>4171</v>
      </c>
      <c r="F734" s="118" t="s">
        <v>1802</v>
      </c>
      <c r="G734" s="118" t="s">
        <v>1396</v>
      </c>
      <c r="H734" s="119" t="s">
        <v>5562</v>
      </c>
      <c r="L734" s="120">
        <v>1</v>
      </c>
      <c r="M734" s="120">
        <v>1</v>
      </c>
      <c r="N734" s="120">
        <v>0</v>
      </c>
      <c r="O734" s="117">
        <v>101398</v>
      </c>
      <c r="P734" s="118" t="s">
        <v>4340</v>
      </c>
      <c r="R734" s="118" t="s">
        <v>3921</v>
      </c>
      <c r="S734" s="120">
        <v>0</v>
      </c>
      <c r="W734" s="118" t="s">
        <v>3921</v>
      </c>
      <c r="X734" s="120">
        <v>0</v>
      </c>
      <c r="Z734" s="120">
        <v>0</v>
      </c>
      <c r="AB734" s="118" t="s">
        <v>5996</v>
      </c>
      <c r="AC734" s="118" t="s">
        <v>5997</v>
      </c>
      <c r="AD734" s="118" t="s">
        <v>5998</v>
      </c>
      <c r="AE734" s="120">
        <v>0</v>
      </c>
      <c r="AG734" s="120">
        <v>0</v>
      </c>
      <c r="AI734" s="120">
        <v>0</v>
      </c>
      <c r="AK734" s="120">
        <v>0</v>
      </c>
      <c r="AM734" s="118" t="s">
        <v>4024</v>
      </c>
      <c r="AO734" t="str">
        <f t="shared" si="22"/>
        <v>Herr</v>
      </c>
      <c r="AP734" s="101" t="str">
        <f t="shared" si="23"/>
        <v xml:space="preserve"> </v>
      </c>
    </row>
    <row r="735" spans="1:42" ht="15" x14ac:dyDescent="0.2">
      <c r="A735" s="117">
        <v>99027571</v>
      </c>
      <c r="B735" s="118" t="s">
        <v>1004</v>
      </c>
      <c r="C735" s="118" t="s">
        <v>116</v>
      </c>
      <c r="D735" s="118" t="s">
        <v>5372</v>
      </c>
      <c r="E735" s="118" t="s">
        <v>4133</v>
      </c>
      <c r="F735" s="118" t="s">
        <v>4191</v>
      </c>
      <c r="G735" s="118" t="s">
        <v>1386</v>
      </c>
      <c r="H735" s="119" t="s">
        <v>5563</v>
      </c>
      <c r="L735" s="120">
        <v>1</v>
      </c>
      <c r="M735" s="120">
        <v>1</v>
      </c>
      <c r="N735" s="120">
        <v>0</v>
      </c>
      <c r="O735" s="117">
        <v>100791</v>
      </c>
      <c r="R735" s="118" t="s">
        <v>3953</v>
      </c>
      <c r="S735" s="120">
        <v>0</v>
      </c>
      <c r="T735" s="118" t="s">
        <v>4041</v>
      </c>
      <c r="W735" s="118" t="s">
        <v>3953</v>
      </c>
      <c r="X735" s="120">
        <v>0</v>
      </c>
      <c r="Z735" s="120">
        <v>0</v>
      </c>
      <c r="AB735" s="118" t="s">
        <v>5996</v>
      </c>
      <c r="AC735" s="118" t="s">
        <v>5997</v>
      </c>
      <c r="AD735" s="118" t="s">
        <v>5998</v>
      </c>
      <c r="AE735" s="120">
        <v>0</v>
      </c>
      <c r="AG735" s="120">
        <v>0</v>
      </c>
      <c r="AI735" s="120">
        <v>0</v>
      </c>
      <c r="AK735" s="120">
        <v>0</v>
      </c>
      <c r="AM735" s="118" t="s">
        <v>3985</v>
      </c>
      <c r="AO735" t="str">
        <f t="shared" si="22"/>
        <v>Herr</v>
      </c>
      <c r="AP735" s="101" t="str">
        <f t="shared" si="23"/>
        <v xml:space="preserve"> </v>
      </c>
    </row>
    <row r="736" spans="1:42" ht="15" x14ac:dyDescent="0.2">
      <c r="A736" s="117">
        <v>99027572</v>
      </c>
      <c r="B736" s="118" t="s">
        <v>1918</v>
      </c>
      <c r="C736" s="118" t="s">
        <v>1134</v>
      </c>
      <c r="D736" s="118" t="s">
        <v>5565</v>
      </c>
      <c r="E736" s="118" t="s">
        <v>4076</v>
      </c>
      <c r="F736" s="118" t="s">
        <v>4457</v>
      </c>
      <c r="G736" s="118" t="s">
        <v>918</v>
      </c>
      <c r="H736" s="119" t="s">
        <v>5564</v>
      </c>
      <c r="K736" s="118" t="s">
        <v>6143</v>
      </c>
      <c r="L736" s="120">
        <v>1</v>
      </c>
      <c r="M736" s="120">
        <v>1</v>
      </c>
      <c r="N736" s="120">
        <v>0</v>
      </c>
      <c r="O736" s="117">
        <v>599479</v>
      </c>
      <c r="P736" s="118" t="s">
        <v>4114</v>
      </c>
      <c r="R736" s="118" t="s">
        <v>3918</v>
      </c>
      <c r="S736" s="120">
        <v>0</v>
      </c>
      <c r="W736" s="118" t="s">
        <v>3918</v>
      </c>
      <c r="X736" s="120">
        <v>0</v>
      </c>
      <c r="Z736" s="120">
        <v>0</v>
      </c>
      <c r="AB736" s="118" t="s">
        <v>6012</v>
      </c>
      <c r="AC736" s="118" t="s">
        <v>5997</v>
      </c>
      <c r="AD736" s="118" t="s">
        <v>5998</v>
      </c>
      <c r="AE736" s="120">
        <v>0</v>
      </c>
      <c r="AG736" s="120">
        <v>0</v>
      </c>
      <c r="AI736" s="120">
        <v>0</v>
      </c>
      <c r="AK736" s="120">
        <v>1</v>
      </c>
      <c r="AL736" s="118" t="s">
        <v>4003</v>
      </c>
      <c r="AM736" s="118" t="s">
        <v>4034</v>
      </c>
      <c r="AO736" t="str">
        <f t="shared" si="22"/>
        <v>Frau</v>
      </c>
      <c r="AP736" s="101" t="str">
        <f t="shared" si="23"/>
        <v xml:space="preserve"> </v>
      </c>
    </row>
    <row r="737" spans="1:42" ht="15" x14ac:dyDescent="0.2">
      <c r="A737" s="117">
        <v>99027573</v>
      </c>
      <c r="B737" s="118" t="s">
        <v>1284</v>
      </c>
      <c r="C737" s="118" t="s">
        <v>62</v>
      </c>
      <c r="D737" s="118" t="s">
        <v>5567</v>
      </c>
      <c r="E737" s="118" t="s">
        <v>4171</v>
      </c>
      <c r="F737" s="118" t="s">
        <v>4172</v>
      </c>
      <c r="G737" s="118" t="s">
        <v>1397</v>
      </c>
      <c r="H737" s="119" t="s">
        <v>5566</v>
      </c>
      <c r="K737" s="118" t="s">
        <v>3577</v>
      </c>
      <c r="L737" s="120">
        <v>1</v>
      </c>
      <c r="M737" s="120">
        <v>1</v>
      </c>
      <c r="N737" s="120">
        <v>0</v>
      </c>
      <c r="O737" s="117">
        <v>165010</v>
      </c>
      <c r="P737" s="118" t="s">
        <v>4640</v>
      </c>
      <c r="Q737" s="118" t="s">
        <v>6026</v>
      </c>
      <c r="R737" s="118" t="s">
        <v>3925</v>
      </c>
      <c r="S737" s="120">
        <v>0</v>
      </c>
      <c r="W737" s="118" t="s">
        <v>3925</v>
      </c>
      <c r="X737" s="120">
        <v>0</v>
      </c>
      <c r="Z737" s="120">
        <v>0</v>
      </c>
      <c r="AB737" s="118" t="s">
        <v>5996</v>
      </c>
      <c r="AC737" s="118" t="s">
        <v>5997</v>
      </c>
      <c r="AD737" s="118" t="s">
        <v>5998</v>
      </c>
      <c r="AE737" s="120">
        <v>0</v>
      </c>
      <c r="AG737" s="120">
        <v>0</v>
      </c>
      <c r="AI737" s="120">
        <v>0</v>
      </c>
      <c r="AK737" s="120">
        <v>1</v>
      </c>
      <c r="AL737" s="118" t="s">
        <v>4040</v>
      </c>
      <c r="AM737" s="118" t="s">
        <v>4168</v>
      </c>
      <c r="AO737" t="str">
        <f t="shared" si="22"/>
        <v>Herr</v>
      </c>
      <c r="AP737" s="101" t="str">
        <f t="shared" si="23"/>
        <v xml:space="preserve"> </v>
      </c>
    </row>
    <row r="738" spans="1:42" ht="15" x14ac:dyDescent="0.2">
      <c r="A738" s="117">
        <v>99027574</v>
      </c>
      <c r="B738" s="118" t="s">
        <v>1005</v>
      </c>
      <c r="C738" s="118" t="s">
        <v>195</v>
      </c>
      <c r="D738" s="118" t="s">
        <v>5569</v>
      </c>
      <c r="E738" s="118" t="s">
        <v>4126</v>
      </c>
      <c r="F738" s="118" t="s">
        <v>4879</v>
      </c>
      <c r="G738" s="118" t="s">
        <v>1367</v>
      </c>
      <c r="H738" s="119" t="s">
        <v>5568</v>
      </c>
      <c r="K738" s="118" t="s">
        <v>3778</v>
      </c>
      <c r="L738" s="120">
        <v>1</v>
      </c>
      <c r="M738" s="120">
        <v>1</v>
      </c>
      <c r="N738" s="120">
        <v>0</v>
      </c>
      <c r="O738" s="117">
        <v>111387</v>
      </c>
      <c r="P738" s="118" t="s">
        <v>4595</v>
      </c>
      <c r="R738" s="118" t="s">
        <v>3946</v>
      </c>
      <c r="S738" s="120">
        <v>0</v>
      </c>
      <c r="W738" s="118" t="s">
        <v>3946</v>
      </c>
      <c r="X738" s="120">
        <v>0</v>
      </c>
      <c r="Z738" s="120">
        <v>0</v>
      </c>
      <c r="AB738" s="118" t="s">
        <v>5996</v>
      </c>
      <c r="AC738" s="118" t="s">
        <v>5997</v>
      </c>
      <c r="AD738" s="118" t="s">
        <v>5998</v>
      </c>
      <c r="AE738" s="120">
        <v>0</v>
      </c>
      <c r="AG738" s="120">
        <v>0</v>
      </c>
      <c r="AI738" s="120">
        <v>0</v>
      </c>
      <c r="AK738" s="120">
        <v>0</v>
      </c>
      <c r="AM738" s="118" t="s">
        <v>4173</v>
      </c>
      <c r="AO738" t="str">
        <f t="shared" si="22"/>
        <v>Herr</v>
      </c>
      <c r="AP738" s="101" t="str">
        <f t="shared" si="23"/>
        <v xml:space="preserve"> </v>
      </c>
    </row>
    <row r="739" spans="1:42" ht="15" x14ac:dyDescent="0.2">
      <c r="A739" s="117">
        <v>99027575</v>
      </c>
      <c r="B739" s="118" t="s">
        <v>1340</v>
      </c>
      <c r="C739" s="118" t="s">
        <v>54</v>
      </c>
      <c r="D739" s="118" t="s">
        <v>5570</v>
      </c>
      <c r="E739" s="118" t="s">
        <v>4325</v>
      </c>
      <c r="F739" s="118" t="s">
        <v>3169</v>
      </c>
      <c r="G739" s="118" t="s">
        <v>921</v>
      </c>
      <c r="H739" s="119" t="s">
        <v>4316</v>
      </c>
      <c r="K739" s="118" t="s">
        <v>3714</v>
      </c>
      <c r="L739" s="120">
        <v>1</v>
      </c>
      <c r="M739" s="120">
        <v>1</v>
      </c>
      <c r="N739" s="120">
        <v>0</v>
      </c>
      <c r="O739" s="117">
        <v>286997</v>
      </c>
      <c r="R739" s="118" t="s">
        <v>3916</v>
      </c>
      <c r="S739" s="120">
        <v>0</v>
      </c>
      <c r="T739" s="118" t="s">
        <v>4187</v>
      </c>
      <c r="W739" s="118" t="s">
        <v>3916</v>
      </c>
      <c r="X739" s="120">
        <v>0</v>
      </c>
      <c r="Z739" s="120">
        <v>0</v>
      </c>
      <c r="AB739" s="118" t="s">
        <v>5996</v>
      </c>
      <c r="AC739" s="118" t="s">
        <v>5997</v>
      </c>
      <c r="AD739" s="118" t="s">
        <v>5998</v>
      </c>
      <c r="AE739" s="120">
        <v>0</v>
      </c>
      <c r="AG739" s="120">
        <v>1</v>
      </c>
      <c r="AH739" s="118" t="s">
        <v>3933</v>
      </c>
      <c r="AI739" s="120">
        <v>0</v>
      </c>
      <c r="AK739" s="120">
        <v>1</v>
      </c>
      <c r="AL739" s="118" t="s">
        <v>4015</v>
      </c>
      <c r="AM739" s="118" t="s">
        <v>4010</v>
      </c>
      <c r="AN739" s="118" t="s">
        <v>940</v>
      </c>
      <c r="AO739" t="str">
        <f t="shared" si="22"/>
        <v>Herr</v>
      </c>
      <c r="AP739" s="101" t="str">
        <f t="shared" si="23"/>
        <v xml:space="preserve"> </v>
      </c>
    </row>
    <row r="740" spans="1:42" ht="15" x14ac:dyDescent="0.2">
      <c r="A740" s="117">
        <v>99027576</v>
      </c>
      <c r="B740" s="118" t="s">
        <v>346</v>
      </c>
      <c r="C740" s="118" t="s">
        <v>1018</v>
      </c>
      <c r="D740" s="118" t="s">
        <v>5571</v>
      </c>
      <c r="E740" s="118" t="s">
        <v>5572</v>
      </c>
      <c r="F740" s="118" t="s">
        <v>5573</v>
      </c>
      <c r="G740" s="118" t="s">
        <v>3308</v>
      </c>
      <c r="H740" s="119" t="s">
        <v>4402</v>
      </c>
      <c r="K740" s="118" t="s">
        <v>3309</v>
      </c>
      <c r="L740" s="120">
        <v>1</v>
      </c>
      <c r="M740" s="120">
        <v>1</v>
      </c>
      <c r="N740" s="120">
        <v>0</v>
      </c>
      <c r="O740" s="117">
        <v>166366</v>
      </c>
      <c r="P740" s="118" t="s">
        <v>5155</v>
      </c>
      <c r="Q740" s="118" t="s">
        <v>6026</v>
      </c>
      <c r="R740" s="118" t="s">
        <v>3932</v>
      </c>
      <c r="S740" s="120">
        <v>0</v>
      </c>
      <c r="W740" s="118" t="s">
        <v>3932</v>
      </c>
      <c r="X740" s="120">
        <v>0</v>
      </c>
      <c r="Z740" s="120">
        <v>0</v>
      </c>
      <c r="AB740" s="118" t="s">
        <v>5996</v>
      </c>
      <c r="AC740" s="118" t="s">
        <v>5997</v>
      </c>
      <c r="AD740" s="118" t="s">
        <v>5998</v>
      </c>
      <c r="AE740" s="120">
        <v>0</v>
      </c>
      <c r="AG740" s="120">
        <v>0</v>
      </c>
      <c r="AI740" s="120">
        <v>0</v>
      </c>
      <c r="AK740" s="120">
        <v>0</v>
      </c>
      <c r="AM740" s="118" t="s">
        <v>4034</v>
      </c>
      <c r="AO740" t="str">
        <f t="shared" si="22"/>
        <v>Herr</v>
      </c>
      <c r="AP740" s="101" t="str">
        <f t="shared" si="23"/>
        <v xml:space="preserve"> </v>
      </c>
    </row>
    <row r="741" spans="1:42" ht="15" x14ac:dyDescent="0.2">
      <c r="A741" s="117">
        <v>99027577</v>
      </c>
      <c r="B741" s="118" t="s">
        <v>346</v>
      </c>
      <c r="C741" s="118" t="s">
        <v>59</v>
      </c>
      <c r="D741" s="118" t="s">
        <v>1451</v>
      </c>
      <c r="F741" s="118" t="s">
        <v>4733</v>
      </c>
      <c r="G741" s="118" t="s">
        <v>47</v>
      </c>
      <c r="H741" s="119" t="s">
        <v>5574</v>
      </c>
      <c r="L741" s="120">
        <v>1</v>
      </c>
      <c r="M741" s="120">
        <v>1</v>
      </c>
      <c r="N741" s="120">
        <v>0</v>
      </c>
      <c r="O741" s="117">
        <v>148744</v>
      </c>
      <c r="P741" s="118" t="s">
        <v>4344</v>
      </c>
      <c r="R741" s="118" t="s">
        <v>3947</v>
      </c>
      <c r="S741" s="120">
        <v>0</v>
      </c>
      <c r="W741" s="118" t="s">
        <v>3947</v>
      </c>
      <c r="X741" s="120">
        <v>0</v>
      </c>
      <c r="Z741" s="120">
        <v>0</v>
      </c>
      <c r="AB741" s="118" t="s">
        <v>5996</v>
      </c>
      <c r="AC741" s="118" t="s">
        <v>5997</v>
      </c>
      <c r="AD741" s="118" t="s">
        <v>5998</v>
      </c>
      <c r="AE741" s="120">
        <v>0</v>
      </c>
      <c r="AG741" s="120">
        <v>0</v>
      </c>
      <c r="AI741" s="120">
        <v>0</v>
      </c>
      <c r="AK741" s="120">
        <v>1</v>
      </c>
      <c r="AL741" s="118" t="s">
        <v>4240</v>
      </c>
      <c r="AM741" s="118" t="s">
        <v>4077</v>
      </c>
      <c r="AO741" t="str">
        <f t="shared" si="22"/>
        <v>Herr</v>
      </c>
      <c r="AP741" s="101" t="str">
        <f t="shared" si="23"/>
        <v xml:space="preserve"> </v>
      </c>
    </row>
    <row r="742" spans="1:42" ht="15" x14ac:dyDescent="0.2">
      <c r="A742" s="117">
        <v>99027578</v>
      </c>
      <c r="B742" s="118" t="s">
        <v>1006</v>
      </c>
      <c r="C742" s="118" t="s">
        <v>196</v>
      </c>
      <c r="D742" s="118" t="s">
        <v>5576</v>
      </c>
      <c r="E742" s="118" t="s">
        <v>4171</v>
      </c>
      <c r="F742" s="118" t="s">
        <v>4333</v>
      </c>
      <c r="G742" s="118" t="s">
        <v>903</v>
      </c>
      <c r="H742" s="119" t="s">
        <v>5575</v>
      </c>
      <c r="L742" s="120">
        <v>1</v>
      </c>
      <c r="M742" s="120">
        <v>1</v>
      </c>
      <c r="N742" s="120">
        <v>0</v>
      </c>
      <c r="O742" s="117">
        <v>166802</v>
      </c>
      <c r="P742" s="118" t="s">
        <v>4078</v>
      </c>
      <c r="Q742" s="118" t="s">
        <v>6009</v>
      </c>
      <c r="R742" s="118" t="s">
        <v>3941</v>
      </c>
      <c r="S742" s="120">
        <v>0</v>
      </c>
      <c r="W742" s="118" t="s">
        <v>3941</v>
      </c>
      <c r="X742" s="120">
        <v>0</v>
      </c>
      <c r="Z742" s="120">
        <v>0</v>
      </c>
      <c r="AB742" s="118" t="s">
        <v>6012</v>
      </c>
      <c r="AC742" s="118" t="s">
        <v>5997</v>
      </c>
      <c r="AD742" s="118" t="s">
        <v>5998</v>
      </c>
      <c r="AE742" s="120">
        <v>0</v>
      </c>
      <c r="AG742" s="120">
        <v>0</v>
      </c>
      <c r="AI742" s="120">
        <v>0</v>
      </c>
      <c r="AK742" s="120">
        <v>1</v>
      </c>
      <c r="AL742" s="118" t="s">
        <v>4599</v>
      </c>
      <c r="AM742" s="118" t="s">
        <v>4077</v>
      </c>
      <c r="AN742" s="118" t="s">
        <v>6037</v>
      </c>
      <c r="AO742" t="str">
        <f t="shared" si="22"/>
        <v>Frau</v>
      </c>
      <c r="AP742" s="101" t="str">
        <f t="shared" si="23"/>
        <v xml:space="preserve"> </v>
      </c>
    </row>
    <row r="743" spans="1:42" ht="15" x14ac:dyDescent="0.2">
      <c r="A743" s="117">
        <v>99027612</v>
      </c>
      <c r="B743" s="118" t="s">
        <v>1006</v>
      </c>
      <c r="C743" s="118" t="s">
        <v>115</v>
      </c>
      <c r="D743" s="118" t="s">
        <v>5578</v>
      </c>
      <c r="E743" s="118" t="s">
        <v>4061</v>
      </c>
      <c r="F743" s="118" t="s">
        <v>4318</v>
      </c>
      <c r="G743" s="118" t="s">
        <v>905</v>
      </c>
      <c r="H743" s="119" t="s">
        <v>5577</v>
      </c>
      <c r="I743" s="118" t="s">
        <v>6144</v>
      </c>
      <c r="J743" s="118" t="s">
        <v>6145</v>
      </c>
      <c r="K743" s="118" t="s">
        <v>3255</v>
      </c>
      <c r="L743" s="120">
        <v>1</v>
      </c>
      <c r="M743" s="120">
        <v>1</v>
      </c>
      <c r="N743" s="120">
        <v>0</v>
      </c>
      <c r="O743" s="117">
        <v>140006</v>
      </c>
      <c r="P743" s="118" t="s">
        <v>4315</v>
      </c>
      <c r="Q743" s="118" t="s">
        <v>6009</v>
      </c>
      <c r="R743" s="118" t="s">
        <v>3920</v>
      </c>
      <c r="S743" s="120">
        <v>1</v>
      </c>
      <c r="T743" s="118" t="s">
        <v>4655</v>
      </c>
      <c r="W743" s="118" t="s">
        <v>3920</v>
      </c>
      <c r="X743" s="120">
        <v>1</v>
      </c>
      <c r="Z743" s="120">
        <v>0</v>
      </c>
      <c r="AB743" s="118" t="s">
        <v>5996</v>
      </c>
      <c r="AC743" s="118" t="s">
        <v>5997</v>
      </c>
      <c r="AD743" s="118" t="s">
        <v>5998</v>
      </c>
      <c r="AE743" s="120">
        <v>0</v>
      </c>
      <c r="AG743" s="120">
        <v>0</v>
      </c>
      <c r="AI743" s="120">
        <v>0</v>
      </c>
      <c r="AK743" s="120">
        <v>1</v>
      </c>
      <c r="AL743" s="118" t="s">
        <v>3920</v>
      </c>
      <c r="AM743" s="118" t="s">
        <v>4077</v>
      </c>
      <c r="AN743" s="118" t="s">
        <v>216</v>
      </c>
      <c r="AO743" t="str">
        <f t="shared" si="22"/>
        <v>Herr</v>
      </c>
      <c r="AP743" s="101" t="str">
        <f t="shared" si="23"/>
        <v>VV</v>
      </c>
    </row>
    <row r="744" spans="1:42" ht="15" x14ac:dyDescent="0.2">
      <c r="A744" s="117">
        <v>99027738</v>
      </c>
      <c r="B744" s="118" t="s">
        <v>1006</v>
      </c>
      <c r="C744" s="118" t="s">
        <v>62</v>
      </c>
      <c r="D744" s="118" t="s">
        <v>4539</v>
      </c>
      <c r="E744" s="118" t="s">
        <v>4750</v>
      </c>
      <c r="F744" s="118" t="s">
        <v>4326</v>
      </c>
      <c r="G744" s="118" t="s">
        <v>911</v>
      </c>
      <c r="H744" s="119" t="s">
        <v>5579</v>
      </c>
      <c r="K744" s="118" t="s">
        <v>3685</v>
      </c>
      <c r="L744" s="120">
        <v>1</v>
      </c>
      <c r="M744" s="120">
        <v>1</v>
      </c>
      <c r="N744" s="120">
        <v>0</v>
      </c>
      <c r="O744" s="117">
        <v>209710</v>
      </c>
      <c r="P744" s="118" t="s">
        <v>4130</v>
      </c>
      <c r="R744" s="118" t="s">
        <v>3916</v>
      </c>
      <c r="S744" s="120">
        <v>0</v>
      </c>
      <c r="W744" s="118" t="s">
        <v>3916</v>
      </c>
      <c r="X744" s="120">
        <v>0</v>
      </c>
      <c r="Z744" s="120">
        <v>0</v>
      </c>
      <c r="AB744" s="118" t="s">
        <v>5996</v>
      </c>
      <c r="AC744" s="118" t="s">
        <v>5997</v>
      </c>
      <c r="AD744" s="118" t="s">
        <v>5998</v>
      </c>
      <c r="AE744" s="120">
        <v>0</v>
      </c>
      <c r="AG744" s="120">
        <v>0</v>
      </c>
      <c r="AI744" s="120">
        <v>0</v>
      </c>
      <c r="AK744" s="120">
        <v>0</v>
      </c>
      <c r="AM744" s="118" t="s">
        <v>4129</v>
      </c>
      <c r="AO744" t="str">
        <f t="shared" si="22"/>
        <v>Herr</v>
      </c>
      <c r="AP744" s="101" t="str">
        <f t="shared" si="23"/>
        <v xml:space="preserve"> </v>
      </c>
    </row>
    <row r="745" spans="1:42" ht="15" x14ac:dyDescent="0.2">
      <c r="A745" s="117">
        <v>99027862</v>
      </c>
      <c r="B745" s="118" t="s">
        <v>1006</v>
      </c>
      <c r="C745" s="118" t="s">
        <v>1892</v>
      </c>
      <c r="D745" s="118" t="s">
        <v>473</v>
      </c>
      <c r="E745" s="118" t="s">
        <v>4038</v>
      </c>
      <c r="F745" s="118" t="s">
        <v>4109</v>
      </c>
      <c r="G745" s="118" t="s">
        <v>2</v>
      </c>
      <c r="H745" s="119" t="s">
        <v>5580</v>
      </c>
      <c r="K745" s="118" t="s">
        <v>3775</v>
      </c>
      <c r="L745" s="120">
        <v>1</v>
      </c>
      <c r="M745" s="120">
        <v>1</v>
      </c>
      <c r="N745" s="120">
        <v>0</v>
      </c>
      <c r="O745" s="117">
        <v>114651</v>
      </c>
      <c r="P745" s="118" t="s">
        <v>4058</v>
      </c>
      <c r="R745" s="118" t="s">
        <v>3924</v>
      </c>
      <c r="S745" s="120">
        <v>0</v>
      </c>
      <c r="W745" s="118" t="s">
        <v>3924</v>
      </c>
      <c r="X745" s="120">
        <v>0</v>
      </c>
      <c r="Z745" s="120">
        <v>0</v>
      </c>
      <c r="AB745" s="118" t="s">
        <v>5996</v>
      </c>
      <c r="AC745" s="118" t="s">
        <v>5997</v>
      </c>
      <c r="AD745" s="118" t="s">
        <v>5998</v>
      </c>
      <c r="AE745" s="120">
        <v>0</v>
      </c>
      <c r="AG745" s="120">
        <v>0</v>
      </c>
      <c r="AI745" s="120">
        <v>0</v>
      </c>
      <c r="AK745" s="120">
        <v>1</v>
      </c>
      <c r="AL745" s="118" t="s">
        <v>4033</v>
      </c>
      <c r="AM745" s="118" t="s">
        <v>4010</v>
      </c>
      <c r="AO745" t="str">
        <f t="shared" si="22"/>
        <v>Herr</v>
      </c>
      <c r="AP745" s="101" t="str">
        <f t="shared" si="23"/>
        <v xml:space="preserve"> </v>
      </c>
    </row>
    <row r="746" spans="1:42" ht="15" x14ac:dyDescent="0.2">
      <c r="A746" s="117">
        <v>99027896</v>
      </c>
      <c r="B746" s="118" t="s">
        <v>1006</v>
      </c>
      <c r="C746" s="118" t="s">
        <v>55</v>
      </c>
      <c r="D746" s="118" t="s">
        <v>5582</v>
      </c>
      <c r="E746" s="118" t="s">
        <v>4069</v>
      </c>
      <c r="F746" s="118" t="s">
        <v>4081</v>
      </c>
      <c r="G746" s="118" t="s">
        <v>1404</v>
      </c>
      <c r="H746" s="119" t="s">
        <v>5581</v>
      </c>
      <c r="L746" s="120">
        <v>1</v>
      </c>
      <c r="M746" s="120">
        <v>1</v>
      </c>
      <c r="N746" s="120">
        <v>0</v>
      </c>
      <c r="O746" s="117">
        <v>166837</v>
      </c>
      <c r="P746" s="118" t="s">
        <v>4078</v>
      </c>
      <c r="Q746" s="118" t="s">
        <v>6009</v>
      </c>
      <c r="R746" s="118" t="s">
        <v>3955</v>
      </c>
      <c r="S746" s="120">
        <v>0</v>
      </c>
      <c r="W746" s="118" t="s">
        <v>3955</v>
      </c>
      <c r="X746" s="120">
        <v>0</v>
      </c>
      <c r="Z746" s="120">
        <v>0</v>
      </c>
      <c r="AB746" s="118" t="s">
        <v>5996</v>
      </c>
      <c r="AC746" s="118" t="s">
        <v>5997</v>
      </c>
      <c r="AD746" s="118" t="s">
        <v>5998</v>
      </c>
      <c r="AE746" s="120">
        <v>0</v>
      </c>
      <c r="AG746" s="120">
        <v>0</v>
      </c>
      <c r="AI746" s="120">
        <v>0</v>
      </c>
      <c r="AK746" s="120">
        <v>1</v>
      </c>
      <c r="AL746" s="118" t="s">
        <v>4650</v>
      </c>
      <c r="AM746" s="118" t="s">
        <v>4077</v>
      </c>
      <c r="AO746" t="str">
        <f t="shared" si="22"/>
        <v>Herr</v>
      </c>
      <c r="AP746" s="101" t="str">
        <f t="shared" si="23"/>
        <v xml:space="preserve"> </v>
      </c>
    </row>
    <row r="747" spans="1:42" ht="15" x14ac:dyDescent="0.2">
      <c r="A747" s="117">
        <v>99027739</v>
      </c>
      <c r="B747" s="118" t="s">
        <v>1006</v>
      </c>
      <c r="C747" s="118" t="s">
        <v>55</v>
      </c>
      <c r="D747" s="118" t="s">
        <v>5584</v>
      </c>
      <c r="E747" s="118" t="s">
        <v>4069</v>
      </c>
      <c r="F747" s="118" t="s">
        <v>4416</v>
      </c>
      <c r="G747" s="118" t="s">
        <v>1381</v>
      </c>
      <c r="H747" s="119" t="s">
        <v>5583</v>
      </c>
      <c r="L747" s="120">
        <v>1</v>
      </c>
      <c r="M747" s="120">
        <v>1</v>
      </c>
      <c r="N747" s="120">
        <v>0</v>
      </c>
      <c r="O747" s="117">
        <v>167865</v>
      </c>
      <c r="P747" s="118" t="s">
        <v>4058</v>
      </c>
      <c r="R747" s="118" t="s">
        <v>3936</v>
      </c>
      <c r="S747" s="120">
        <v>0</v>
      </c>
      <c r="W747" s="118" t="s">
        <v>3936</v>
      </c>
      <c r="X747" s="120">
        <v>0</v>
      </c>
      <c r="Z747" s="120">
        <v>0</v>
      </c>
      <c r="AB747" s="118" t="s">
        <v>5996</v>
      </c>
      <c r="AC747" s="118" t="s">
        <v>5997</v>
      </c>
      <c r="AD747" s="118" t="s">
        <v>5998</v>
      </c>
      <c r="AE747" s="120">
        <v>0</v>
      </c>
      <c r="AG747" s="120">
        <v>0</v>
      </c>
      <c r="AI747" s="120">
        <v>0</v>
      </c>
      <c r="AK747" s="120">
        <v>1</v>
      </c>
      <c r="AL747" s="118" t="s">
        <v>4650</v>
      </c>
      <c r="AM747" s="118" t="s">
        <v>4010</v>
      </c>
      <c r="AN747" s="118" t="s">
        <v>6202</v>
      </c>
      <c r="AO747" t="str">
        <f t="shared" si="22"/>
        <v>Herr</v>
      </c>
      <c r="AP747" s="101" t="str">
        <f t="shared" si="23"/>
        <v xml:space="preserve"> </v>
      </c>
    </row>
    <row r="748" spans="1:42" ht="15" x14ac:dyDescent="0.2">
      <c r="A748" s="117">
        <v>99027898</v>
      </c>
      <c r="B748" s="118" t="s">
        <v>1006</v>
      </c>
      <c r="C748" s="118" t="s">
        <v>96</v>
      </c>
      <c r="D748" s="118" t="s">
        <v>4463</v>
      </c>
      <c r="E748" s="118" t="s">
        <v>4122</v>
      </c>
      <c r="F748" s="118" t="s">
        <v>1805</v>
      </c>
      <c r="G748" s="118" t="s">
        <v>919</v>
      </c>
      <c r="H748" s="119" t="s">
        <v>5587</v>
      </c>
      <c r="K748" s="125" t="s">
        <v>3690</v>
      </c>
      <c r="L748" s="120">
        <v>1</v>
      </c>
      <c r="M748" s="120">
        <v>1</v>
      </c>
      <c r="N748" s="120">
        <v>0</v>
      </c>
      <c r="O748" s="117">
        <v>218314</v>
      </c>
      <c r="P748" s="118" t="s">
        <v>4640</v>
      </c>
      <c r="R748" s="118" t="s">
        <v>3939</v>
      </c>
      <c r="S748" s="120">
        <v>0</v>
      </c>
      <c r="W748" s="118" t="s">
        <v>3939</v>
      </c>
      <c r="X748" s="120">
        <v>0</v>
      </c>
      <c r="Z748" s="120">
        <v>0</v>
      </c>
      <c r="AB748" s="118" t="s">
        <v>5996</v>
      </c>
      <c r="AC748" s="118" t="s">
        <v>5997</v>
      </c>
      <c r="AD748" s="118" t="s">
        <v>5998</v>
      </c>
      <c r="AE748" s="120">
        <v>0</v>
      </c>
      <c r="AG748" s="120">
        <v>0</v>
      </c>
      <c r="AI748" s="120">
        <v>0</v>
      </c>
      <c r="AK748" s="120">
        <v>0</v>
      </c>
      <c r="AM748" s="118" t="s">
        <v>4168</v>
      </c>
      <c r="AO748" t="str">
        <f t="shared" si="22"/>
        <v>Herr</v>
      </c>
      <c r="AP748" s="101" t="str">
        <f t="shared" si="23"/>
        <v xml:space="preserve"> </v>
      </c>
    </row>
    <row r="749" spans="1:42" ht="15" x14ac:dyDescent="0.2">
      <c r="A749" s="117">
        <v>99027897</v>
      </c>
      <c r="B749" s="118" t="s">
        <v>1006</v>
      </c>
      <c r="C749" s="118" t="s">
        <v>96</v>
      </c>
      <c r="D749" s="118" t="s">
        <v>5586</v>
      </c>
      <c r="E749" s="118" t="s">
        <v>4184</v>
      </c>
      <c r="F749" s="118" t="s">
        <v>4329</v>
      </c>
      <c r="G749" s="118" t="s">
        <v>11</v>
      </c>
      <c r="H749" s="119" t="s">
        <v>5585</v>
      </c>
      <c r="K749" s="124"/>
      <c r="L749" s="120">
        <v>1</v>
      </c>
      <c r="M749" s="120">
        <v>1</v>
      </c>
      <c r="N749" s="120">
        <v>0</v>
      </c>
      <c r="O749" s="117">
        <v>171985</v>
      </c>
      <c r="P749" s="118" t="s">
        <v>4327</v>
      </c>
      <c r="R749" s="118" t="s">
        <v>3919</v>
      </c>
      <c r="S749" s="120">
        <v>0</v>
      </c>
      <c r="W749" s="118" t="s">
        <v>3919</v>
      </c>
      <c r="X749" s="120">
        <v>0</v>
      </c>
      <c r="Z749" s="120">
        <v>0</v>
      </c>
      <c r="AB749" s="118" t="s">
        <v>5996</v>
      </c>
      <c r="AC749" s="118" t="s">
        <v>5997</v>
      </c>
      <c r="AD749" s="118" t="s">
        <v>5998</v>
      </c>
      <c r="AE749" s="120">
        <v>0</v>
      </c>
      <c r="AG749" s="120">
        <v>0</v>
      </c>
      <c r="AI749" s="120">
        <v>0</v>
      </c>
      <c r="AK749" s="120">
        <v>0</v>
      </c>
      <c r="AM749" s="118" t="s">
        <v>4077</v>
      </c>
      <c r="AO749" t="str">
        <f t="shared" si="22"/>
        <v>Herr</v>
      </c>
      <c r="AP749" s="101" t="str">
        <f t="shared" si="23"/>
        <v xml:space="preserve"> </v>
      </c>
    </row>
    <row r="750" spans="1:42" ht="15" x14ac:dyDescent="0.2">
      <c r="A750" s="117">
        <v>99027900</v>
      </c>
      <c r="B750" s="118" t="s">
        <v>1006</v>
      </c>
      <c r="C750" s="118" t="s">
        <v>59</v>
      </c>
      <c r="D750" s="118" t="s">
        <v>4056</v>
      </c>
      <c r="E750" s="118" t="s">
        <v>5589</v>
      </c>
      <c r="F750" s="118" t="s">
        <v>4333</v>
      </c>
      <c r="G750" s="118" t="s">
        <v>903</v>
      </c>
      <c r="H750" s="119" t="s">
        <v>5588</v>
      </c>
      <c r="L750" s="120">
        <v>1</v>
      </c>
      <c r="M750" s="120">
        <v>1</v>
      </c>
      <c r="N750" s="120">
        <v>0</v>
      </c>
      <c r="O750" s="117">
        <v>114521</v>
      </c>
      <c r="P750" s="118" t="s">
        <v>5085</v>
      </c>
      <c r="R750" s="118" t="s">
        <v>3928</v>
      </c>
      <c r="S750" s="120">
        <v>0</v>
      </c>
      <c r="W750" s="118" t="s">
        <v>3928</v>
      </c>
      <c r="X750" s="120">
        <v>0</v>
      </c>
      <c r="Z750" s="120">
        <v>0</v>
      </c>
      <c r="AB750" s="118" t="s">
        <v>5996</v>
      </c>
      <c r="AC750" s="118" t="s">
        <v>5997</v>
      </c>
      <c r="AD750" s="118" t="s">
        <v>5998</v>
      </c>
      <c r="AE750" s="120">
        <v>0</v>
      </c>
      <c r="AG750" s="120">
        <v>0</v>
      </c>
      <c r="AI750" s="120">
        <v>0</v>
      </c>
      <c r="AK750" s="120">
        <v>1</v>
      </c>
      <c r="AL750" s="118" t="s">
        <v>4045</v>
      </c>
      <c r="AM750" s="118" t="s">
        <v>4077</v>
      </c>
      <c r="AO750" t="str">
        <f t="shared" si="22"/>
        <v>Herr</v>
      </c>
      <c r="AP750" s="101" t="str">
        <f t="shared" si="23"/>
        <v xml:space="preserve"> </v>
      </c>
    </row>
    <row r="751" spans="1:42" ht="15" x14ac:dyDescent="0.2">
      <c r="A751" s="117">
        <v>99027901</v>
      </c>
      <c r="B751" s="118" t="s">
        <v>1006</v>
      </c>
      <c r="C751" s="118" t="s">
        <v>95</v>
      </c>
      <c r="D751" s="118" t="s">
        <v>5591</v>
      </c>
      <c r="E751" s="118" t="s">
        <v>4087</v>
      </c>
      <c r="F751" s="118" t="s">
        <v>5592</v>
      </c>
      <c r="G751" s="118" t="s">
        <v>3226</v>
      </c>
      <c r="H751" s="119" t="s">
        <v>5590</v>
      </c>
      <c r="K751" s="118" t="s">
        <v>3595</v>
      </c>
      <c r="L751" s="120">
        <v>1</v>
      </c>
      <c r="M751" s="120">
        <v>1</v>
      </c>
      <c r="N751" s="120">
        <v>0</v>
      </c>
      <c r="O751" s="117">
        <v>167833</v>
      </c>
      <c r="P751" s="118" t="s">
        <v>4058</v>
      </c>
      <c r="R751" s="118" t="s">
        <v>3929</v>
      </c>
      <c r="S751" s="120">
        <v>0</v>
      </c>
      <c r="W751" s="118" t="s">
        <v>3929</v>
      </c>
      <c r="X751" s="120">
        <v>0</v>
      </c>
      <c r="Z751" s="120">
        <v>0</v>
      </c>
      <c r="AB751" s="118" t="s">
        <v>5996</v>
      </c>
      <c r="AC751" s="118" t="s">
        <v>5997</v>
      </c>
      <c r="AD751" s="118" t="s">
        <v>5998</v>
      </c>
      <c r="AE751" s="120">
        <v>0</v>
      </c>
      <c r="AG751" s="120">
        <v>0</v>
      </c>
      <c r="AI751" s="120">
        <v>0</v>
      </c>
      <c r="AK751" s="120">
        <v>0</v>
      </c>
      <c r="AM751" s="118" t="s">
        <v>4010</v>
      </c>
      <c r="AO751" t="str">
        <f t="shared" si="22"/>
        <v>Herr</v>
      </c>
      <c r="AP751" s="101" t="str">
        <f t="shared" si="23"/>
        <v xml:space="preserve"> </v>
      </c>
    </row>
    <row r="752" spans="1:42" ht="15" x14ac:dyDescent="0.2">
      <c r="A752" s="117">
        <v>99047044</v>
      </c>
      <c r="B752" s="118" t="s">
        <v>1006</v>
      </c>
      <c r="C752" s="118" t="s">
        <v>102</v>
      </c>
      <c r="D752" s="118" t="s">
        <v>5430</v>
      </c>
      <c r="E752" s="118" t="s">
        <v>4038</v>
      </c>
      <c r="F752" s="118" t="s">
        <v>4057</v>
      </c>
      <c r="G752" s="118" t="s">
        <v>897</v>
      </c>
      <c r="H752" s="119" t="s">
        <v>5593</v>
      </c>
      <c r="J752" s="118" t="s">
        <v>6146</v>
      </c>
      <c r="K752" s="118" t="s">
        <v>3972</v>
      </c>
      <c r="L752" s="120">
        <v>1</v>
      </c>
      <c r="M752" s="120">
        <v>0</v>
      </c>
      <c r="N752" s="120">
        <v>0</v>
      </c>
      <c r="O752" s="117">
        <v>761582</v>
      </c>
      <c r="P752" s="118" t="s">
        <v>5155</v>
      </c>
      <c r="R752" s="118" t="s">
        <v>5594</v>
      </c>
      <c r="S752" s="120">
        <v>0</v>
      </c>
      <c r="X752" s="120">
        <v>0</v>
      </c>
      <c r="Z752" s="120">
        <v>0</v>
      </c>
      <c r="AB752" s="118" t="s">
        <v>5996</v>
      </c>
      <c r="AC752" s="118" t="s">
        <v>5997</v>
      </c>
      <c r="AD752" s="118" t="s">
        <v>5998</v>
      </c>
      <c r="AE752" s="120">
        <v>0</v>
      </c>
      <c r="AG752" s="120">
        <v>0</v>
      </c>
      <c r="AI752" s="120">
        <v>0</v>
      </c>
      <c r="AK752" s="120">
        <v>0</v>
      </c>
      <c r="AM752" s="118" t="s">
        <v>4034</v>
      </c>
      <c r="AO752" t="str">
        <f t="shared" si="22"/>
        <v>Herr</v>
      </c>
      <c r="AP752" s="101" t="str">
        <f t="shared" si="23"/>
        <v xml:space="preserve"> </v>
      </c>
    </row>
    <row r="753" spans="1:42" ht="15" x14ac:dyDescent="0.2">
      <c r="A753" s="117">
        <v>99027902</v>
      </c>
      <c r="B753" s="118" t="s">
        <v>1006</v>
      </c>
      <c r="C753" s="118" t="s">
        <v>982</v>
      </c>
      <c r="D753" s="118" t="s">
        <v>5454</v>
      </c>
      <c r="E753" s="118" t="s">
        <v>4171</v>
      </c>
      <c r="F753" s="118" t="s">
        <v>4081</v>
      </c>
      <c r="G753" s="118" t="s">
        <v>1404</v>
      </c>
      <c r="H753" s="119" t="s">
        <v>5595</v>
      </c>
      <c r="K753" s="118" t="s">
        <v>3591</v>
      </c>
      <c r="L753" s="120">
        <v>1</v>
      </c>
      <c r="M753" s="120">
        <v>1</v>
      </c>
      <c r="N753" s="120">
        <v>0</v>
      </c>
      <c r="O753" s="117">
        <v>166839</v>
      </c>
      <c r="P753" s="118" t="s">
        <v>4078</v>
      </c>
      <c r="Q753" s="118" t="s">
        <v>6000</v>
      </c>
      <c r="R753" s="118" t="s">
        <v>3928</v>
      </c>
      <c r="S753" s="120">
        <v>0</v>
      </c>
      <c r="W753" s="118" t="s">
        <v>3928</v>
      </c>
      <c r="X753" s="120">
        <v>0</v>
      </c>
      <c r="Z753" s="120">
        <v>0</v>
      </c>
      <c r="AB753" s="118" t="s">
        <v>5996</v>
      </c>
      <c r="AC753" s="118" t="s">
        <v>5997</v>
      </c>
      <c r="AD753" s="118" t="s">
        <v>5998</v>
      </c>
      <c r="AE753" s="120">
        <v>0</v>
      </c>
      <c r="AG753" s="120">
        <v>0</v>
      </c>
      <c r="AI753" s="120">
        <v>0</v>
      </c>
      <c r="AK753" s="120">
        <v>1</v>
      </c>
      <c r="AL753" s="118" t="s">
        <v>4015</v>
      </c>
      <c r="AM753" s="118" t="s">
        <v>4077</v>
      </c>
      <c r="AO753" t="str">
        <f t="shared" si="22"/>
        <v>Herr</v>
      </c>
      <c r="AP753" s="101" t="str">
        <f t="shared" si="23"/>
        <v xml:space="preserve"> </v>
      </c>
    </row>
    <row r="754" spans="1:42" ht="15" x14ac:dyDescent="0.2">
      <c r="A754" s="117">
        <v>99027903</v>
      </c>
      <c r="B754" s="118" t="s">
        <v>1415</v>
      </c>
      <c r="C754" s="118" t="s">
        <v>3906</v>
      </c>
      <c r="D754" s="118" t="s">
        <v>5597</v>
      </c>
      <c r="E754" s="118" t="s">
        <v>4171</v>
      </c>
      <c r="F754" s="118" t="s">
        <v>4267</v>
      </c>
      <c r="G754" s="118" t="s">
        <v>915</v>
      </c>
      <c r="H754" s="119" t="s">
        <v>5596</v>
      </c>
      <c r="K754" s="118" t="s">
        <v>3907</v>
      </c>
      <c r="L754" s="120">
        <v>1</v>
      </c>
      <c r="M754" s="120">
        <v>1</v>
      </c>
      <c r="N754" s="120">
        <v>0</v>
      </c>
      <c r="O754" s="117">
        <v>326038</v>
      </c>
      <c r="R754" s="118" t="s">
        <v>3923</v>
      </c>
      <c r="S754" s="120">
        <v>0</v>
      </c>
      <c r="T754" s="118" t="s">
        <v>4251</v>
      </c>
      <c r="W754" s="118" t="s">
        <v>3923</v>
      </c>
      <c r="X754" s="120">
        <v>0</v>
      </c>
      <c r="Z754" s="120">
        <v>0</v>
      </c>
      <c r="AB754" s="118" t="s">
        <v>6012</v>
      </c>
      <c r="AC754" s="118" t="s">
        <v>5997</v>
      </c>
      <c r="AD754" s="118" t="s">
        <v>5998</v>
      </c>
      <c r="AE754" s="120">
        <v>0</v>
      </c>
      <c r="AG754" s="120">
        <v>0</v>
      </c>
      <c r="AI754" s="120">
        <v>0</v>
      </c>
      <c r="AK754" s="120">
        <v>0</v>
      </c>
      <c r="AM754" s="118" t="s">
        <v>4129</v>
      </c>
      <c r="AO754" t="str">
        <f t="shared" si="22"/>
        <v>Frau</v>
      </c>
      <c r="AP754" s="101" t="str">
        <f t="shared" si="23"/>
        <v xml:space="preserve"> </v>
      </c>
    </row>
    <row r="755" spans="1:42" ht="15" x14ac:dyDescent="0.2">
      <c r="A755" s="117">
        <v>99027904</v>
      </c>
      <c r="B755" s="118" t="s">
        <v>1415</v>
      </c>
      <c r="C755" s="118" t="s">
        <v>963</v>
      </c>
      <c r="D755" s="118" t="s">
        <v>4255</v>
      </c>
      <c r="E755" s="118" t="s">
        <v>4133</v>
      </c>
      <c r="F755" s="118" t="s">
        <v>4605</v>
      </c>
      <c r="G755" s="118" t="s">
        <v>896</v>
      </c>
      <c r="H755" s="119" t="s">
        <v>5598</v>
      </c>
      <c r="K755" s="118" t="s">
        <v>3413</v>
      </c>
      <c r="L755" s="120">
        <v>1</v>
      </c>
      <c r="M755" s="120">
        <v>1</v>
      </c>
      <c r="N755" s="120">
        <v>0</v>
      </c>
      <c r="O755" s="117">
        <v>104583</v>
      </c>
      <c r="P755" s="118" t="s">
        <v>4426</v>
      </c>
      <c r="Q755" s="118" t="s">
        <v>6026</v>
      </c>
      <c r="R755" s="118" t="s">
        <v>3928</v>
      </c>
      <c r="S755" s="120">
        <v>0</v>
      </c>
      <c r="W755" s="118" t="s">
        <v>3928</v>
      </c>
      <c r="X755" s="120">
        <v>0</v>
      </c>
      <c r="Z755" s="120">
        <v>0</v>
      </c>
      <c r="AB755" s="118" t="s">
        <v>5996</v>
      </c>
      <c r="AC755" s="118" t="s">
        <v>5997</v>
      </c>
      <c r="AD755" s="118" t="s">
        <v>5998</v>
      </c>
      <c r="AE755" s="120">
        <v>0</v>
      </c>
      <c r="AG755" s="120">
        <v>0</v>
      </c>
      <c r="AI755" s="120">
        <v>0</v>
      </c>
      <c r="AK755" s="120">
        <v>1</v>
      </c>
      <c r="AL755" s="118" t="s">
        <v>4196</v>
      </c>
      <c r="AM755" s="118" t="s">
        <v>4168</v>
      </c>
      <c r="AO755" t="str">
        <f t="shared" si="22"/>
        <v>Herr</v>
      </c>
      <c r="AP755" s="101" t="str">
        <f t="shared" si="23"/>
        <v xml:space="preserve"> </v>
      </c>
    </row>
    <row r="756" spans="1:42" ht="15" x14ac:dyDescent="0.2">
      <c r="A756" s="117">
        <v>99027905</v>
      </c>
      <c r="B756" s="118" t="s">
        <v>1415</v>
      </c>
      <c r="C756" s="118" t="s">
        <v>60</v>
      </c>
      <c r="D756" s="118" t="s">
        <v>753</v>
      </c>
      <c r="E756" s="118" t="s">
        <v>4069</v>
      </c>
      <c r="F756" s="118" t="s">
        <v>1789</v>
      </c>
      <c r="G756" s="118" t="s">
        <v>21</v>
      </c>
      <c r="H756" s="119" t="s">
        <v>5599</v>
      </c>
      <c r="K756" s="118" t="s">
        <v>3490</v>
      </c>
      <c r="L756" s="120">
        <v>1</v>
      </c>
      <c r="M756" s="120">
        <v>1</v>
      </c>
      <c r="N756" s="120">
        <v>0</v>
      </c>
      <c r="O756" s="117">
        <v>130725</v>
      </c>
      <c r="P756" s="118" t="s">
        <v>4160</v>
      </c>
      <c r="Q756" s="118" t="s">
        <v>6020</v>
      </c>
      <c r="R756" s="118" t="s">
        <v>3918</v>
      </c>
      <c r="S756" s="120">
        <v>0</v>
      </c>
      <c r="W756" s="118" t="s">
        <v>3918</v>
      </c>
      <c r="X756" s="120">
        <v>0</v>
      </c>
      <c r="Z756" s="120">
        <v>0</v>
      </c>
      <c r="AB756" s="118" t="s">
        <v>5996</v>
      </c>
      <c r="AC756" s="118" t="s">
        <v>5997</v>
      </c>
      <c r="AD756" s="118" t="s">
        <v>5998</v>
      </c>
      <c r="AE756" s="120">
        <v>0</v>
      </c>
      <c r="AG756" s="120">
        <v>0</v>
      </c>
      <c r="AI756" s="120">
        <v>0</v>
      </c>
      <c r="AK756" s="120">
        <v>0</v>
      </c>
      <c r="AM756" s="118" t="s">
        <v>4129</v>
      </c>
      <c r="AO756" t="str">
        <f t="shared" si="22"/>
        <v>Herr</v>
      </c>
      <c r="AP756" s="101" t="str">
        <f t="shared" si="23"/>
        <v xml:space="preserve"> </v>
      </c>
    </row>
    <row r="757" spans="1:42" ht="15" x14ac:dyDescent="0.2">
      <c r="A757" s="117">
        <v>99027906</v>
      </c>
      <c r="B757" s="118" t="s">
        <v>1342</v>
      </c>
      <c r="C757" s="118" t="s">
        <v>55</v>
      </c>
      <c r="D757" s="118" t="s">
        <v>442</v>
      </c>
      <c r="F757" s="118" t="s">
        <v>1798</v>
      </c>
      <c r="G757" s="118" t="s">
        <v>1380</v>
      </c>
      <c r="H757" s="119" t="s">
        <v>5600</v>
      </c>
      <c r="L757" s="120">
        <v>1</v>
      </c>
      <c r="M757" s="120">
        <v>1</v>
      </c>
      <c r="N757" s="120">
        <v>0</v>
      </c>
      <c r="O757" s="117">
        <v>114366</v>
      </c>
      <c r="P757" s="118" t="s">
        <v>4536</v>
      </c>
      <c r="R757" s="118" t="s">
        <v>3937</v>
      </c>
      <c r="S757" s="120">
        <v>0</v>
      </c>
      <c r="W757" s="118" t="s">
        <v>3937</v>
      </c>
      <c r="X757" s="120">
        <v>0</v>
      </c>
      <c r="Z757" s="120">
        <v>0</v>
      </c>
      <c r="AB757" s="118" t="s">
        <v>5996</v>
      </c>
      <c r="AC757" s="118" t="s">
        <v>5997</v>
      </c>
      <c r="AD757" s="118" t="s">
        <v>5998</v>
      </c>
      <c r="AE757" s="120">
        <v>0</v>
      </c>
      <c r="AG757" s="120">
        <v>0</v>
      </c>
      <c r="AI757" s="120">
        <v>0</v>
      </c>
      <c r="AK757" s="120">
        <v>1</v>
      </c>
      <c r="AL757" s="118" t="s">
        <v>4240</v>
      </c>
      <c r="AM757" s="118" t="s">
        <v>4129</v>
      </c>
      <c r="AO757" t="str">
        <f t="shared" si="22"/>
        <v>Herr</v>
      </c>
      <c r="AP757" s="101" t="str">
        <f t="shared" si="23"/>
        <v xml:space="preserve"> </v>
      </c>
    </row>
    <row r="758" spans="1:42" ht="15" x14ac:dyDescent="0.2">
      <c r="A758" s="117">
        <v>99027907</v>
      </c>
      <c r="B758" s="118" t="s">
        <v>1342</v>
      </c>
      <c r="C758" s="118" t="s">
        <v>79</v>
      </c>
      <c r="D758" s="118" t="s">
        <v>5602</v>
      </c>
      <c r="E758" s="118" t="s">
        <v>5603</v>
      </c>
      <c r="F758" s="118" t="s">
        <v>4014</v>
      </c>
      <c r="G758" s="118" t="s">
        <v>891</v>
      </c>
      <c r="H758" s="119" t="s">
        <v>5601</v>
      </c>
      <c r="L758" s="120">
        <v>1</v>
      </c>
      <c r="M758" s="120">
        <v>1</v>
      </c>
      <c r="N758" s="120">
        <v>0</v>
      </c>
      <c r="O758" s="117">
        <v>100089</v>
      </c>
      <c r="P758" s="118" t="s">
        <v>4011</v>
      </c>
      <c r="Q758" s="118" t="s">
        <v>6026</v>
      </c>
      <c r="R758" s="118" t="s">
        <v>3926</v>
      </c>
      <c r="S758" s="120">
        <v>0</v>
      </c>
      <c r="W758" s="118" t="s">
        <v>3926</v>
      </c>
      <c r="X758" s="120">
        <v>0</v>
      </c>
      <c r="Z758" s="120">
        <v>0</v>
      </c>
      <c r="AB758" s="118" t="s">
        <v>5996</v>
      </c>
      <c r="AC758" s="118" t="s">
        <v>5997</v>
      </c>
      <c r="AD758" s="118" t="s">
        <v>5998</v>
      </c>
      <c r="AE758" s="120">
        <v>0</v>
      </c>
      <c r="AG758" s="120">
        <v>0</v>
      </c>
      <c r="AI758" s="120">
        <v>0</v>
      </c>
      <c r="AK758" s="120">
        <v>1</v>
      </c>
      <c r="AL758" s="118" t="s">
        <v>3926</v>
      </c>
      <c r="AM758" s="118" t="s">
        <v>4010</v>
      </c>
      <c r="AO758" t="str">
        <f t="shared" si="22"/>
        <v>Herr</v>
      </c>
      <c r="AP758" s="101" t="str">
        <f t="shared" si="23"/>
        <v xml:space="preserve"> </v>
      </c>
    </row>
    <row r="759" spans="1:42" ht="15" x14ac:dyDescent="0.2">
      <c r="A759" s="117">
        <v>99027908</v>
      </c>
      <c r="B759" s="118" t="s">
        <v>1245</v>
      </c>
      <c r="C759" s="118" t="s">
        <v>1270</v>
      </c>
      <c r="D759" s="118" t="s">
        <v>5605</v>
      </c>
      <c r="E759" s="118" t="s">
        <v>4069</v>
      </c>
      <c r="F759" s="118" t="s">
        <v>4014</v>
      </c>
      <c r="G759" s="118" t="s">
        <v>891</v>
      </c>
      <c r="H759" s="119" t="s">
        <v>5604</v>
      </c>
      <c r="K759" s="118" t="s">
        <v>3776</v>
      </c>
      <c r="L759" s="120">
        <v>1</v>
      </c>
      <c r="M759" s="120">
        <v>1</v>
      </c>
      <c r="N759" s="120">
        <v>0</v>
      </c>
      <c r="O759" s="117">
        <v>162089</v>
      </c>
      <c r="R759" s="118" t="s">
        <v>3922</v>
      </c>
      <c r="S759" s="120">
        <v>0</v>
      </c>
      <c r="T759" s="118" t="s">
        <v>4187</v>
      </c>
      <c r="W759" s="118" t="s">
        <v>3922</v>
      </c>
      <c r="X759" s="120">
        <v>0</v>
      </c>
      <c r="Z759" s="120">
        <v>0</v>
      </c>
      <c r="AB759" s="118" t="s">
        <v>5996</v>
      </c>
      <c r="AC759" s="118" t="s">
        <v>5997</v>
      </c>
      <c r="AD759" s="118" t="s">
        <v>5998</v>
      </c>
      <c r="AE759" s="120">
        <v>0</v>
      </c>
      <c r="AG759" s="120">
        <v>0</v>
      </c>
      <c r="AI759" s="120">
        <v>0</v>
      </c>
      <c r="AK759" s="120">
        <v>1</v>
      </c>
      <c r="AL759" s="118" t="s">
        <v>3923</v>
      </c>
      <c r="AM759" s="118" t="s">
        <v>4010</v>
      </c>
      <c r="AO759" t="str">
        <f t="shared" si="22"/>
        <v>Herr</v>
      </c>
      <c r="AP759" s="101" t="str">
        <f t="shared" si="23"/>
        <v xml:space="preserve"> </v>
      </c>
    </row>
    <row r="760" spans="1:42" ht="15" x14ac:dyDescent="0.2">
      <c r="A760" s="117">
        <v>99027909</v>
      </c>
      <c r="B760" s="118" t="s">
        <v>137</v>
      </c>
      <c r="C760" s="118" t="s">
        <v>98</v>
      </c>
      <c r="D760" s="118" t="s">
        <v>5349</v>
      </c>
      <c r="E760" s="118" t="s">
        <v>4122</v>
      </c>
      <c r="F760" s="118" t="s">
        <v>4185</v>
      </c>
      <c r="G760" s="118" t="s">
        <v>1401</v>
      </c>
      <c r="H760" s="119" t="s">
        <v>5606</v>
      </c>
      <c r="K760" s="118" t="s">
        <v>3437</v>
      </c>
      <c r="L760" s="120">
        <v>1</v>
      </c>
      <c r="M760" s="120">
        <v>1</v>
      </c>
      <c r="N760" s="120">
        <v>0</v>
      </c>
      <c r="O760" s="117">
        <v>112400</v>
      </c>
      <c r="R760" s="118" t="s">
        <v>3947</v>
      </c>
      <c r="S760" s="120">
        <v>0</v>
      </c>
      <c r="T760" s="118" t="s">
        <v>4181</v>
      </c>
      <c r="W760" s="118" t="s">
        <v>3947</v>
      </c>
      <c r="X760" s="120">
        <v>0</v>
      </c>
      <c r="Z760" s="120">
        <v>0</v>
      </c>
      <c r="AB760" s="118" t="s">
        <v>5996</v>
      </c>
      <c r="AC760" s="118" t="s">
        <v>5997</v>
      </c>
      <c r="AD760" s="118" t="s">
        <v>5998</v>
      </c>
      <c r="AE760" s="120">
        <v>0</v>
      </c>
      <c r="AG760" s="120">
        <v>0</v>
      </c>
      <c r="AI760" s="120">
        <v>0</v>
      </c>
      <c r="AK760" s="120">
        <v>1</v>
      </c>
      <c r="AL760" s="118" t="s">
        <v>3946</v>
      </c>
      <c r="AM760" s="118" t="s">
        <v>4089</v>
      </c>
      <c r="AO760" t="str">
        <f t="shared" si="22"/>
        <v>Herr</v>
      </c>
      <c r="AP760" s="101" t="str">
        <f t="shared" si="23"/>
        <v xml:space="preserve"> </v>
      </c>
    </row>
    <row r="761" spans="1:42" ht="15" x14ac:dyDescent="0.2">
      <c r="A761" s="117">
        <v>99027910</v>
      </c>
      <c r="B761" s="118" t="s">
        <v>137</v>
      </c>
      <c r="C761" s="118" t="s">
        <v>75</v>
      </c>
      <c r="D761" s="118" t="s">
        <v>5608</v>
      </c>
      <c r="E761" s="118" t="s">
        <v>4171</v>
      </c>
      <c r="F761" s="118" t="s">
        <v>4134</v>
      </c>
      <c r="G761" s="118" t="s">
        <v>1385</v>
      </c>
      <c r="H761" s="119" t="s">
        <v>5607</v>
      </c>
      <c r="K761" s="118" t="s">
        <v>3853</v>
      </c>
      <c r="L761" s="120">
        <v>1</v>
      </c>
      <c r="M761" s="120">
        <v>1</v>
      </c>
      <c r="N761" s="120">
        <v>0</v>
      </c>
      <c r="O761" s="117">
        <v>121231</v>
      </c>
      <c r="P761" s="118" t="s">
        <v>4303</v>
      </c>
      <c r="Q761" s="118" t="s">
        <v>5999</v>
      </c>
      <c r="R761" s="118" t="s">
        <v>3923</v>
      </c>
      <c r="S761" s="120">
        <v>0</v>
      </c>
      <c r="T761" s="118" t="s">
        <v>4303</v>
      </c>
      <c r="W761" s="118" t="s">
        <v>3923</v>
      </c>
      <c r="X761" s="120">
        <v>0</v>
      </c>
      <c r="Z761" s="120">
        <v>0</v>
      </c>
      <c r="AB761" s="118" t="s">
        <v>5996</v>
      </c>
      <c r="AC761" s="118" t="s">
        <v>5997</v>
      </c>
      <c r="AD761" s="118" t="s">
        <v>5998</v>
      </c>
      <c r="AE761" s="120">
        <v>0</v>
      </c>
      <c r="AG761" s="120">
        <v>0</v>
      </c>
      <c r="AI761" s="120">
        <v>0</v>
      </c>
      <c r="AK761" s="120">
        <v>1</v>
      </c>
      <c r="AL761" s="118" t="s">
        <v>4119</v>
      </c>
      <c r="AM761" s="118" t="s">
        <v>4010</v>
      </c>
      <c r="AO761" t="str">
        <f t="shared" si="22"/>
        <v>Herr</v>
      </c>
      <c r="AP761" s="101" t="str">
        <f t="shared" si="23"/>
        <v xml:space="preserve"> </v>
      </c>
    </row>
    <row r="762" spans="1:42" ht="15" x14ac:dyDescent="0.2">
      <c r="A762" s="117">
        <v>99027911</v>
      </c>
      <c r="B762" s="118" t="s">
        <v>1343</v>
      </c>
      <c r="C762" s="118" t="s">
        <v>59</v>
      </c>
      <c r="D762" s="118" t="s">
        <v>5610</v>
      </c>
      <c r="E762" s="118" t="s">
        <v>4069</v>
      </c>
      <c r="F762" s="118" t="s">
        <v>4416</v>
      </c>
      <c r="G762" s="118" t="s">
        <v>1381</v>
      </c>
      <c r="H762" s="119" t="s">
        <v>5609</v>
      </c>
      <c r="K762" s="118" t="s">
        <v>3323</v>
      </c>
      <c r="L762" s="120">
        <v>1</v>
      </c>
      <c r="M762" s="120">
        <v>1</v>
      </c>
      <c r="N762" s="120">
        <v>0</v>
      </c>
      <c r="O762" s="117">
        <v>100091</v>
      </c>
      <c r="P762" s="118" t="s">
        <v>4011</v>
      </c>
      <c r="R762" s="118" t="s">
        <v>3946</v>
      </c>
      <c r="S762" s="120">
        <v>0</v>
      </c>
      <c r="W762" s="118" t="s">
        <v>3946</v>
      </c>
      <c r="X762" s="120">
        <v>0</v>
      </c>
      <c r="Z762" s="120">
        <v>0</v>
      </c>
      <c r="AB762" s="118" t="s">
        <v>5996</v>
      </c>
      <c r="AC762" s="118" t="s">
        <v>5997</v>
      </c>
      <c r="AD762" s="118" t="s">
        <v>5998</v>
      </c>
      <c r="AE762" s="120">
        <v>0</v>
      </c>
      <c r="AG762" s="120">
        <v>0</v>
      </c>
      <c r="AI762" s="120">
        <v>0</v>
      </c>
      <c r="AK762" s="120">
        <v>1</v>
      </c>
      <c r="AL762" s="118" t="s">
        <v>4186</v>
      </c>
      <c r="AM762" s="118" t="s">
        <v>4010</v>
      </c>
      <c r="AN762" s="118" t="s">
        <v>6037</v>
      </c>
      <c r="AO762" t="str">
        <f t="shared" si="22"/>
        <v>Herr</v>
      </c>
      <c r="AP762" s="101" t="str">
        <f t="shared" si="23"/>
        <v xml:space="preserve"> </v>
      </c>
    </row>
    <row r="763" spans="1:42" ht="15" x14ac:dyDescent="0.2">
      <c r="A763" s="117">
        <v>99027912</v>
      </c>
      <c r="B763" s="118" t="s">
        <v>1344</v>
      </c>
      <c r="C763" s="118" t="s">
        <v>1018</v>
      </c>
      <c r="D763" s="118" t="s">
        <v>5612</v>
      </c>
      <c r="E763" s="118" t="s">
        <v>4126</v>
      </c>
      <c r="F763" s="118" t="s">
        <v>4081</v>
      </c>
      <c r="G763" s="118" t="s">
        <v>1404</v>
      </c>
      <c r="H763" s="119" t="s">
        <v>5611</v>
      </c>
      <c r="L763" s="120">
        <v>1</v>
      </c>
      <c r="M763" s="120">
        <v>1</v>
      </c>
      <c r="N763" s="120">
        <v>0</v>
      </c>
      <c r="O763" s="117">
        <v>165073</v>
      </c>
      <c r="R763" s="118" t="s">
        <v>3924</v>
      </c>
      <c r="S763" s="120">
        <v>0</v>
      </c>
      <c r="T763" s="118" t="s">
        <v>4655</v>
      </c>
      <c r="W763" s="118" t="s">
        <v>3924</v>
      </c>
      <c r="X763" s="120">
        <v>0</v>
      </c>
      <c r="Z763" s="120">
        <v>0</v>
      </c>
      <c r="AB763" s="118" t="s">
        <v>5996</v>
      </c>
      <c r="AC763" s="118" t="s">
        <v>5997</v>
      </c>
      <c r="AD763" s="118" t="s">
        <v>5998</v>
      </c>
      <c r="AE763" s="120">
        <v>0</v>
      </c>
      <c r="AG763" s="120">
        <v>0</v>
      </c>
      <c r="AI763" s="120">
        <v>0</v>
      </c>
      <c r="AK763" s="120">
        <v>0</v>
      </c>
      <c r="AM763" s="118" t="s">
        <v>4077</v>
      </c>
      <c r="AO763" t="str">
        <f t="shared" si="22"/>
        <v>Herr</v>
      </c>
      <c r="AP763" s="101" t="str">
        <f t="shared" si="23"/>
        <v xml:space="preserve"> </v>
      </c>
    </row>
    <row r="764" spans="1:42" ht="15" x14ac:dyDescent="0.2">
      <c r="A764" s="117">
        <v>99027913</v>
      </c>
      <c r="B764" s="118" t="s">
        <v>1344</v>
      </c>
      <c r="C764" s="118" t="s">
        <v>72</v>
      </c>
      <c r="D764" s="118" t="s">
        <v>5614</v>
      </c>
      <c r="E764" s="118" t="s">
        <v>4007</v>
      </c>
      <c r="F764" s="118" t="s">
        <v>4081</v>
      </c>
      <c r="G764" s="118" t="s">
        <v>1404</v>
      </c>
      <c r="H764" s="119" t="s">
        <v>5613</v>
      </c>
      <c r="K764" s="124"/>
      <c r="L764" s="120">
        <v>1</v>
      </c>
      <c r="M764" s="120">
        <v>1</v>
      </c>
      <c r="N764" s="120">
        <v>0</v>
      </c>
      <c r="O764" s="117">
        <v>860701</v>
      </c>
      <c r="P764" s="118" t="s">
        <v>4315</v>
      </c>
      <c r="R764" s="118" t="s">
        <v>3919</v>
      </c>
      <c r="S764" s="120">
        <v>0</v>
      </c>
      <c r="W764" s="118" t="s">
        <v>3919</v>
      </c>
      <c r="X764" s="120">
        <v>0</v>
      </c>
      <c r="Z764" s="120">
        <v>0</v>
      </c>
      <c r="AB764" s="118" t="s">
        <v>5996</v>
      </c>
      <c r="AC764" s="118" t="s">
        <v>5997</v>
      </c>
      <c r="AD764" s="118" t="s">
        <v>5998</v>
      </c>
      <c r="AE764" s="120">
        <v>0</v>
      </c>
      <c r="AG764" s="120">
        <v>0</v>
      </c>
      <c r="AI764" s="120">
        <v>0</v>
      </c>
      <c r="AK764" s="120">
        <v>0</v>
      </c>
      <c r="AM764" s="118" t="s">
        <v>4077</v>
      </c>
      <c r="AO764" t="str">
        <f t="shared" si="22"/>
        <v>Herr</v>
      </c>
      <c r="AP764" s="101" t="str">
        <f t="shared" si="23"/>
        <v xml:space="preserve"> </v>
      </c>
    </row>
    <row r="765" spans="1:42" ht="15" x14ac:dyDescent="0.2">
      <c r="A765" s="117">
        <v>99027914</v>
      </c>
      <c r="B765" s="118" t="s">
        <v>1344</v>
      </c>
      <c r="C765" s="118" t="s">
        <v>72</v>
      </c>
      <c r="D765" s="118" t="s">
        <v>4056</v>
      </c>
      <c r="E765" s="118" t="s">
        <v>4842</v>
      </c>
      <c r="F765" s="118" t="s">
        <v>4081</v>
      </c>
      <c r="G765" s="118" t="s">
        <v>1404</v>
      </c>
      <c r="H765" s="119" t="s">
        <v>5615</v>
      </c>
      <c r="K765" s="125" t="s">
        <v>3713</v>
      </c>
      <c r="L765" s="120">
        <v>1</v>
      </c>
      <c r="M765" s="120">
        <v>1</v>
      </c>
      <c r="N765" s="120">
        <v>0</v>
      </c>
      <c r="O765" s="117">
        <v>286708</v>
      </c>
      <c r="P765" s="118" t="s">
        <v>4078</v>
      </c>
      <c r="R765" s="118" t="s">
        <v>3919</v>
      </c>
      <c r="S765" s="120">
        <v>0</v>
      </c>
      <c r="W765" s="118" t="s">
        <v>3919</v>
      </c>
      <c r="X765" s="120">
        <v>0</v>
      </c>
      <c r="Z765" s="120">
        <v>0</v>
      </c>
      <c r="AB765" s="118" t="s">
        <v>5996</v>
      </c>
      <c r="AC765" s="118" t="s">
        <v>5997</v>
      </c>
      <c r="AD765" s="118" t="s">
        <v>5998</v>
      </c>
      <c r="AE765" s="120">
        <v>0</v>
      </c>
      <c r="AG765" s="120">
        <v>0</v>
      </c>
      <c r="AI765" s="120">
        <v>0</v>
      </c>
      <c r="AK765" s="120">
        <v>0</v>
      </c>
      <c r="AM765" s="118" t="s">
        <v>4077</v>
      </c>
      <c r="AO765" t="str">
        <f t="shared" si="22"/>
        <v>Herr</v>
      </c>
      <c r="AP765" s="101" t="str">
        <f t="shared" si="23"/>
        <v xml:space="preserve"> </v>
      </c>
    </row>
    <row r="766" spans="1:42" ht="15" x14ac:dyDescent="0.2">
      <c r="A766" s="117">
        <v>99027915</v>
      </c>
      <c r="B766" s="118" t="s">
        <v>1344</v>
      </c>
      <c r="C766" s="118" t="s">
        <v>1829</v>
      </c>
      <c r="D766" s="118" t="s">
        <v>5617</v>
      </c>
      <c r="E766" s="118" t="s">
        <v>4007</v>
      </c>
      <c r="F766" s="118" t="s">
        <v>4081</v>
      </c>
      <c r="G766" s="118" t="s">
        <v>1404</v>
      </c>
      <c r="H766" s="119" t="s">
        <v>5616</v>
      </c>
      <c r="K766" s="118" t="s">
        <v>3575</v>
      </c>
      <c r="L766" s="120">
        <v>1</v>
      </c>
      <c r="M766" s="120">
        <v>1</v>
      </c>
      <c r="N766" s="120">
        <v>0</v>
      </c>
      <c r="O766" s="117">
        <v>164225</v>
      </c>
      <c r="P766" s="118" t="s">
        <v>4078</v>
      </c>
      <c r="Q766" s="118" t="s">
        <v>5999</v>
      </c>
      <c r="R766" s="118" t="s">
        <v>3921</v>
      </c>
      <c r="S766" s="120">
        <v>0</v>
      </c>
      <c r="W766" s="118" t="s">
        <v>3921</v>
      </c>
      <c r="X766" s="120">
        <v>0</v>
      </c>
      <c r="Z766" s="120">
        <v>0</v>
      </c>
      <c r="AB766" s="118" t="s">
        <v>5996</v>
      </c>
      <c r="AC766" s="118" t="s">
        <v>5997</v>
      </c>
      <c r="AD766" s="118" t="s">
        <v>5998</v>
      </c>
      <c r="AE766" s="120">
        <v>0</v>
      </c>
      <c r="AG766" s="120">
        <v>0</v>
      </c>
      <c r="AI766" s="120">
        <v>0</v>
      </c>
      <c r="AK766" s="120">
        <v>1</v>
      </c>
      <c r="AL766" s="118" t="s">
        <v>4180</v>
      </c>
      <c r="AM766" s="118" t="s">
        <v>4077</v>
      </c>
      <c r="AO766" t="str">
        <f t="shared" si="22"/>
        <v>Herr</v>
      </c>
      <c r="AP766" s="101" t="str">
        <f t="shared" si="23"/>
        <v xml:space="preserve"> </v>
      </c>
    </row>
    <row r="767" spans="1:42" ht="15" x14ac:dyDescent="0.2">
      <c r="A767" s="117">
        <v>99027916</v>
      </c>
      <c r="B767" s="118" t="s">
        <v>1344</v>
      </c>
      <c r="C767" s="118" t="s">
        <v>55</v>
      </c>
      <c r="D767" s="118" t="s">
        <v>5620</v>
      </c>
      <c r="E767" s="118" t="s">
        <v>5621</v>
      </c>
      <c r="F767" s="118" t="s">
        <v>4724</v>
      </c>
      <c r="G767" s="118" t="s">
        <v>50</v>
      </c>
      <c r="H767" s="119" t="s">
        <v>5619</v>
      </c>
      <c r="K767" s="124"/>
      <c r="L767" s="120">
        <v>1</v>
      </c>
      <c r="M767" s="120">
        <v>1</v>
      </c>
      <c r="N767" s="120">
        <v>0</v>
      </c>
      <c r="O767" s="117">
        <v>148089</v>
      </c>
      <c r="P767" s="118" t="s">
        <v>4315</v>
      </c>
      <c r="Q767" s="118" t="s">
        <v>6009</v>
      </c>
      <c r="R767" s="118" t="s">
        <v>3919</v>
      </c>
      <c r="S767" s="120">
        <v>0</v>
      </c>
      <c r="W767" s="118" t="s">
        <v>3919</v>
      </c>
      <c r="X767" s="120">
        <v>0</v>
      </c>
      <c r="Z767" s="120">
        <v>0</v>
      </c>
      <c r="AB767" s="118" t="s">
        <v>5996</v>
      </c>
      <c r="AC767" s="118" t="s">
        <v>5997</v>
      </c>
      <c r="AD767" s="118" t="s">
        <v>5998</v>
      </c>
      <c r="AE767" s="120">
        <v>0</v>
      </c>
      <c r="AG767" s="120">
        <v>0</v>
      </c>
      <c r="AI767" s="120">
        <v>0</v>
      </c>
      <c r="AK767" s="120">
        <v>0</v>
      </c>
      <c r="AL767" s="124"/>
      <c r="AM767" s="118" t="s">
        <v>4077</v>
      </c>
      <c r="AO767" t="str">
        <f t="shared" si="22"/>
        <v>Herr</v>
      </c>
      <c r="AP767" s="101" t="str">
        <f t="shared" si="23"/>
        <v xml:space="preserve"> </v>
      </c>
    </row>
    <row r="768" spans="1:42" ht="15" x14ac:dyDescent="0.2">
      <c r="A768" s="117">
        <v>99027917</v>
      </c>
      <c r="B768" s="118" t="s">
        <v>1344</v>
      </c>
      <c r="C768" s="118" t="s">
        <v>55</v>
      </c>
      <c r="D768" s="118" t="s">
        <v>5388</v>
      </c>
      <c r="E768" s="118" t="s">
        <v>4171</v>
      </c>
      <c r="F768" s="118" t="s">
        <v>1789</v>
      </c>
      <c r="G768" s="118" t="s">
        <v>21</v>
      </c>
      <c r="H768" s="119" t="s">
        <v>5618</v>
      </c>
      <c r="K768" s="125" t="s">
        <v>3559</v>
      </c>
      <c r="L768" s="120">
        <v>1</v>
      </c>
      <c r="M768" s="120">
        <v>1</v>
      </c>
      <c r="N768" s="120">
        <v>0</v>
      </c>
      <c r="O768" s="117">
        <v>156990</v>
      </c>
      <c r="P768" s="118" t="s">
        <v>4344</v>
      </c>
      <c r="Q768" s="118" t="s">
        <v>5999</v>
      </c>
      <c r="R768" s="118" t="s">
        <v>3946</v>
      </c>
      <c r="S768" s="120">
        <v>0</v>
      </c>
      <c r="W768" s="118" t="s">
        <v>3946</v>
      </c>
      <c r="X768" s="120">
        <v>0</v>
      </c>
      <c r="Z768" s="120">
        <v>0</v>
      </c>
      <c r="AB768" s="118" t="s">
        <v>5996</v>
      </c>
      <c r="AC768" s="118" t="s">
        <v>5997</v>
      </c>
      <c r="AD768" s="118" t="s">
        <v>5998</v>
      </c>
      <c r="AE768" s="120">
        <v>0</v>
      </c>
      <c r="AG768" s="120">
        <v>0</v>
      </c>
      <c r="AI768" s="120">
        <v>0</v>
      </c>
      <c r="AK768" s="120">
        <v>1</v>
      </c>
      <c r="AL768" s="125" t="s">
        <v>4180</v>
      </c>
      <c r="AM768" s="118" t="s">
        <v>4077</v>
      </c>
      <c r="AO768" t="str">
        <f t="shared" si="22"/>
        <v>Herr</v>
      </c>
      <c r="AP768" s="101" t="str">
        <f t="shared" si="23"/>
        <v xml:space="preserve"> </v>
      </c>
    </row>
    <row r="769" spans="1:42" ht="15" x14ac:dyDescent="0.2">
      <c r="A769" s="117">
        <v>99027918</v>
      </c>
      <c r="B769" s="118" t="s">
        <v>138</v>
      </c>
      <c r="C769" s="118" t="s">
        <v>1654</v>
      </c>
      <c r="D769" s="118" t="s">
        <v>5623</v>
      </c>
      <c r="E769" s="118" t="s">
        <v>4069</v>
      </c>
      <c r="F769" s="118" t="s">
        <v>4185</v>
      </c>
      <c r="G769" s="118" t="s">
        <v>1401</v>
      </c>
      <c r="H769" s="119" t="s">
        <v>5622</v>
      </c>
      <c r="K769" s="118" t="s">
        <v>3453</v>
      </c>
      <c r="L769" s="120">
        <v>1</v>
      </c>
      <c r="M769" s="120">
        <v>1</v>
      </c>
      <c r="N769" s="120">
        <v>0</v>
      </c>
      <c r="O769" s="117">
        <v>114491</v>
      </c>
      <c r="P769" s="118" t="s">
        <v>4609</v>
      </c>
      <c r="R769" s="118" t="s">
        <v>3939</v>
      </c>
      <c r="S769" s="120">
        <v>0</v>
      </c>
      <c r="W769" s="118" t="s">
        <v>3939</v>
      </c>
      <c r="X769" s="120">
        <v>0</v>
      </c>
      <c r="Z769" s="120">
        <v>0</v>
      </c>
      <c r="AB769" s="118" t="s">
        <v>5996</v>
      </c>
      <c r="AC769" s="118" t="s">
        <v>5997</v>
      </c>
      <c r="AD769" s="118" t="s">
        <v>5998</v>
      </c>
      <c r="AE769" s="120">
        <v>0</v>
      </c>
      <c r="AG769" s="120">
        <v>0</v>
      </c>
      <c r="AI769" s="120">
        <v>0</v>
      </c>
      <c r="AK769" s="120">
        <v>0</v>
      </c>
      <c r="AM769" s="118" t="s">
        <v>4089</v>
      </c>
      <c r="AO769" t="str">
        <f t="shared" si="22"/>
        <v>Herr</v>
      </c>
      <c r="AP769" s="101" t="str">
        <f t="shared" si="23"/>
        <v xml:space="preserve"> </v>
      </c>
    </row>
    <row r="770" spans="1:42" ht="15" x14ac:dyDescent="0.2">
      <c r="A770" s="117">
        <v>99027919</v>
      </c>
      <c r="B770" s="118" t="s">
        <v>138</v>
      </c>
      <c r="C770" s="118" t="s">
        <v>198</v>
      </c>
      <c r="D770" s="118" t="s">
        <v>756</v>
      </c>
      <c r="F770" s="118" t="s">
        <v>3169</v>
      </c>
      <c r="G770" s="118" t="s">
        <v>921</v>
      </c>
      <c r="H770" s="119" t="s">
        <v>5624</v>
      </c>
      <c r="K770" s="118" t="s">
        <v>3635</v>
      </c>
      <c r="L770" s="120">
        <v>1</v>
      </c>
      <c r="M770" s="120">
        <v>1</v>
      </c>
      <c r="N770" s="120">
        <v>0</v>
      </c>
      <c r="O770" s="117">
        <v>179392</v>
      </c>
      <c r="P770" s="118" t="s">
        <v>4041</v>
      </c>
      <c r="R770" s="118" t="s">
        <v>3938</v>
      </c>
      <c r="S770" s="120">
        <v>0</v>
      </c>
      <c r="W770" s="118" t="s">
        <v>3938</v>
      </c>
      <c r="X770" s="120">
        <v>0</v>
      </c>
      <c r="Z770" s="120">
        <v>0</v>
      </c>
      <c r="AB770" s="118" t="s">
        <v>5996</v>
      </c>
      <c r="AC770" s="118" t="s">
        <v>5997</v>
      </c>
      <c r="AD770" s="118" t="s">
        <v>5998</v>
      </c>
      <c r="AE770" s="120">
        <v>0</v>
      </c>
      <c r="AG770" s="120">
        <v>0</v>
      </c>
      <c r="AI770" s="120">
        <v>0</v>
      </c>
      <c r="AK770" s="120">
        <v>1</v>
      </c>
      <c r="AL770" s="118" t="s">
        <v>4240</v>
      </c>
      <c r="AM770" s="118" t="s">
        <v>3985</v>
      </c>
      <c r="AN770" s="118" t="s">
        <v>6202</v>
      </c>
      <c r="AO770" t="str">
        <f t="shared" ref="AO770:AO833" si="24">IF(AB770="m","Herr","Frau")</f>
        <v>Herr</v>
      </c>
      <c r="AP770" s="101" t="str">
        <f t="shared" ref="AP770:AP833" si="25">IF(S770=1,"VV"," ")</f>
        <v xml:space="preserve"> </v>
      </c>
    </row>
    <row r="771" spans="1:42" ht="15" x14ac:dyDescent="0.2">
      <c r="A771" s="117">
        <v>99027920</v>
      </c>
      <c r="B771" s="118" t="s">
        <v>1345</v>
      </c>
      <c r="C771" s="118" t="s">
        <v>72</v>
      </c>
      <c r="D771" s="118" t="s">
        <v>1071</v>
      </c>
      <c r="F771" s="118" t="s">
        <v>4057</v>
      </c>
      <c r="G771" s="118" t="s">
        <v>4</v>
      </c>
      <c r="H771" s="119" t="s">
        <v>5625</v>
      </c>
      <c r="K771" s="118" t="s">
        <v>3544</v>
      </c>
      <c r="L771" s="120">
        <v>1</v>
      </c>
      <c r="M771" s="120">
        <v>1</v>
      </c>
      <c r="N771" s="120">
        <v>0</v>
      </c>
      <c r="O771" s="117">
        <v>152553</v>
      </c>
      <c r="P771" s="118" t="s">
        <v>4742</v>
      </c>
      <c r="R771" s="118" t="s">
        <v>3946</v>
      </c>
      <c r="S771" s="120">
        <v>0</v>
      </c>
      <c r="W771" s="118" t="s">
        <v>3946</v>
      </c>
      <c r="X771" s="120">
        <v>0</v>
      </c>
      <c r="Z771" s="120">
        <v>0</v>
      </c>
      <c r="AB771" s="118" t="s">
        <v>5996</v>
      </c>
      <c r="AC771" s="118" t="s">
        <v>5997</v>
      </c>
      <c r="AD771" s="118" t="s">
        <v>5998</v>
      </c>
      <c r="AE771" s="120">
        <v>0</v>
      </c>
      <c r="AG771" s="120">
        <v>0</v>
      </c>
      <c r="AI771" s="120">
        <v>0</v>
      </c>
      <c r="AK771" s="120">
        <v>1</v>
      </c>
      <c r="AL771" s="118" t="s">
        <v>4339</v>
      </c>
      <c r="AM771" s="118" t="s">
        <v>4034</v>
      </c>
      <c r="AO771" t="str">
        <f t="shared" si="24"/>
        <v>Herr</v>
      </c>
      <c r="AP771" s="101" t="str">
        <f t="shared" si="25"/>
        <v xml:space="preserve"> </v>
      </c>
    </row>
    <row r="772" spans="1:42" ht="15" x14ac:dyDescent="0.2">
      <c r="A772" s="117">
        <v>99027921</v>
      </c>
      <c r="B772" s="118" t="s">
        <v>1345</v>
      </c>
      <c r="C772" s="118" t="s">
        <v>116</v>
      </c>
      <c r="D772" s="118" t="s">
        <v>5627</v>
      </c>
      <c r="E772" s="118" t="s">
        <v>3994</v>
      </c>
      <c r="F772" s="118" t="s">
        <v>4172</v>
      </c>
      <c r="G772" s="118" t="s">
        <v>1397</v>
      </c>
      <c r="H772" s="119" t="s">
        <v>5626</v>
      </c>
      <c r="I772" s="118" t="s">
        <v>6147</v>
      </c>
      <c r="J772" s="118" t="s">
        <v>6148</v>
      </c>
      <c r="K772" s="118" t="s">
        <v>3528</v>
      </c>
      <c r="L772" s="120">
        <v>1</v>
      </c>
      <c r="M772" s="120">
        <v>1</v>
      </c>
      <c r="N772" s="120">
        <v>0</v>
      </c>
      <c r="O772" s="117">
        <v>146865</v>
      </c>
      <c r="R772" s="118" t="s">
        <v>3933</v>
      </c>
      <c r="S772" s="120">
        <v>0</v>
      </c>
      <c r="T772" s="118" t="s">
        <v>4142</v>
      </c>
      <c r="W772" s="118" t="s">
        <v>3933</v>
      </c>
      <c r="X772" s="120">
        <v>1</v>
      </c>
      <c r="Z772" s="120">
        <v>0</v>
      </c>
      <c r="AB772" s="118" t="s">
        <v>5996</v>
      </c>
      <c r="AC772" s="118" t="s">
        <v>5997</v>
      </c>
      <c r="AD772" s="118" t="s">
        <v>5998</v>
      </c>
      <c r="AE772" s="120">
        <v>0</v>
      </c>
      <c r="AG772" s="120">
        <v>0</v>
      </c>
      <c r="AI772" s="120">
        <v>0</v>
      </c>
      <c r="AK772" s="120">
        <v>0</v>
      </c>
      <c r="AM772" s="118" t="s">
        <v>4149</v>
      </c>
      <c r="AO772" t="str">
        <f t="shared" si="24"/>
        <v>Herr</v>
      </c>
      <c r="AP772" s="101" t="str">
        <f t="shared" si="25"/>
        <v xml:space="preserve"> </v>
      </c>
    </row>
    <row r="773" spans="1:42" ht="15" x14ac:dyDescent="0.2">
      <c r="A773" s="117">
        <v>99027922</v>
      </c>
      <c r="B773" s="118" t="s">
        <v>1345</v>
      </c>
      <c r="C773" s="118" t="s">
        <v>55</v>
      </c>
      <c r="D773" s="118" t="s">
        <v>5629</v>
      </c>
      <c r="E773" s="118" t="s">
        <v>4126</v>
      </c>
      <c r="F773" s="118" t="s">
        <v>4416</v>
      </c>
      <c r="G773" s="118" t="s">
        <v>1381</v>
      </c>
      <c r="H773" s="119" t="s">
        <v>5628</v>
      </c>
      <c r="L773" s="120">
        <v>1</v>
      </c>
      <c r="M773" s="120">
        <v>1</v>
      </c>
      <c r="N773" s="120">
        <v>0</v>
      </c>
      <c r="O773" s="117">
        <v>100343</v>
      </c>
      <c r="P773" s="118" t="s">
        <v>4011</v>
      </c>
      <c r="R773" s="118" t="s">
        <v>3940</v>
      </c>
      <c r="S773" s="120">
        <v>0</v>
      </c>
      <c r="W773" s="118" t="s">
        <v>3940</v>
      </c>
      <c r="X773" s="120">
        <v>0</v>
      </c>
      <c r="Z773" s="120">
        <v>0</v>
      </c>
      <c r="AB773" s="118" t="s">
        <v>5996</v>
      </c>
      <c r="AC773" s="118" t="s">
        <v>5997</v>
      </c>
      <c r="AD773" s="118" t="s">
        <v>5998</v>
      </c>
      <c r="AE773" s="120">
        <v>0</v>
      </c>
      <c r="AG773" s="120">
        <v>0</v>
      </c>
      <c r="AI773" s="120">
        <v>0</v>
      </c>
      <c r="AK773" s="120">
        <v>1</v>
      </c>
      <c r="AL773" s="118" t="s">
        <v>3931</v>
      </c>
      <c r="AM773" s="118" t="s">
        <v>4010</v>
      </c>
      <c r="AO773" t="str">
        <f t="shared" si="24"/>
        <v>Herr</v>
      </c>
      <c r="AP773" s="101" t="str">
        <f t="shared" si="25"/>
        <v xml:space="preserve"> </v>
      </c>
    </row>
    <row r="774" spans="1:42" ht="15" x14ac:dyDescent="0.2">
      <c r="A774" s="117">
        <v>99027895</v>
      </c>
      <c r="B774" s="118" t="s">
        <v>3237</v>
      </c>
      <c r="C774" s="118" t="s">
        <v>60</v>
      </c>
      <c r="D774" s="118" t="s">
        <v>4132</v>
      </c>
      <c r="E774" s="118" t="s">
        <v>4069</v>
      </c>
      <c r="F774" s="118" t="s">
        <v>4057</v>
      </c>
      <c r="G774" s="118" t="s">
        <v>897</v>
      </c>
      <c r="H774" s="119" t="s">
        <v>5630</v>
      </c>
      <c r="L774" s="120">
        <v>1</v>
      </c>
      <c r="M774" s="120">
        <v>1</v>
      </c>
      <c r="N774" s="120">
        <v>0</v>
      </c>
      <c r="O774" s="117">
        <v>287295</v>
      </c>
      <c r="R774" s="118" t="s">
        <v>3917</v>
      </c>
      <c r="S774" s="120">
        <v>0</v>
      </c>
      <c r="T774" s="118" t="s">
        <v>4115</v>
      </c>
      <c r="W774" s="118" t="s">
        <v>3917</v>
      </c>
      <c r="X774" s="120">
        <v>0</v>
      </c>
      <c r="Z774" s="120">
        <v>0</v>
      </c>
      <c r="AB774" s="118" t="s">
        <v>5996</v>
      </c>
      <c r="AC774" s="118" t="s">
        <v>5997</v>
      </c>
      <c r="AD774" s="118" t="s">
        <v>5998</v>
      </c>
      <c r="AE774" s="120">
        <v>0</v>
      </c>
      <c r="AG774" s="120">
        <v>0</v>
      </c>
      <c r="AI774" s="120">
        <v>0</v>
      </c>
      <c r="AK774" s="120">
        <v>0</v>
      </c>
      <c r="AM774" s="118" t="s">
        <v>4034</v>
      </c>
      <c r="AO774" t="str">
        <f t="shared" si="24"/>
        <v>Herr</v>
      </c>
      <c r="AP774" s="101" t="str">
        <f t="shared" si="25"/>
        <v xml:space="preserve"> </v>
      </c>
    </row>
    <row r="775" spans="1:42" ht="15" x14ac:dyDescent="0.2">
      <c r="A775" s="117">
        <v>99027894</v>
      </c>
      <c r="B775" s="118" t="s">
        <v>1417</v>
      </c>
      <c r="C775" s="118" t="s">
        <v>973</v>
      </c>
      <c r="D775" s="118" t="s">
        <v>84</v>
      </c>
      <c r="F775" s="118" t="s">
        <v>4020</v>
      </c>
      <c r="G775" s="118" t="s">
        <v>1106</v>
      </c>
      <c r="H775" s="119" t="s">
        <v>5631</v>
      </c>
      <c r="K775" s="118" t="s">
        <v>3523</v>
      </c>
      <c r="L775" s="120">
        <v>1</v>
      </c>
      <c r="M775" s="120">
        <v>1</v>
      </c>
      <c r="N775" s="120">
        <v>0</v>
      </c>
      <c r="O775" s="117">
        <v>159687</v>
      </c>
      <c r="P775" s="118" t="s">
        <v>4016</v>
      </c>
      <c r="R775" s="118" t="s">
        <v>3925</v>
      </c>
      <c r="S775" s="120">
        <v>0</v>
      </c>
      <c r="W775" s="118" t="s">
        <v>3925</v>
      </c>
      <c r="X775" s="120">
        <v>0</v>
      </c>
      <c r="Z775" s="120">
        <v>0</v>
      </c>
      <c r="AB775" s="118" t="s">
        <v>5996</v>
      </c>
      <c r="AC775" s="118" t="s">
        <v>5997</v>
      </c>
      <c r="AD775" s="118" t="s">
        <v>5998</v>
      </c>
      <c r="AE775" s="120">
        <v>0</v>
      </c>
      <c r="AG775" s="120">
        <v>0</v>
      </c>
      <c r="AI775" s="120">
        <v>0</v>
      </c>
      <c r="AK775" s="120">
        <v>1</v>
      </c>
      <c r="AL775" s="118" t="s">
        <v>3945</v>
      </c>
      <c r="AM775" s="118" t="s">
        <v>3990</v>
      </c>
      <c r="AO775" t="str">
        <f t="shared" si="24"/>
        <v>Herr</v>
      </c>
      <c r="AP775" s="101" t="str">
        <f t="shared" si="25"/>
        <v xml:space="preserve"> </v>
      </c>
    </row>
    <row r="776" spans="1:42" ht="15" x14ac:dyDescent="0.2">
      <c r="A776" s="117">
        <v>99027892</v>
      </c>
      <c r="B776" s="118" t="s">
        <v>1417</v>
      </c>
      <c r="C776" s="118" t="s">
        <v>62</v>
      </c>
      <c r="D776" s="118" t="s">
        <v>4673</v>
      </c>
      <c r="E776" s="118" t="s">
        <v>4336</v>
      </c>
      <c r="F776" s="118" t="s">
        <v>4329</v>
      </c>
      <c r="G776" s="118" t="s">
        <v>11</v>
      </c>
      <c r="H776" s="119" t="s">
        <v>5632</v>
      </c>
      <c r="L776" s="120">
        <v>1</v>
      </c>
      <c r="M776" s="120">
        <v>1</v>
      </c>
      <c r="N776" s="120">
        <v>0</v>
      </c>
      <c r="O776" s="117">
        <v>171943</v>
      </c>
      <c r="P776" s="118" t="s">
        <v>4327</v>
      </c>
      <c r="Q776" s="118" t="s">
        <v>6000</v>
      </c>
      <c r="R776" s="118" t="s">
        <v>3933</v>
      </c>
      <c r="S776" s="120">
        <v>0</v>
      </c>
      <c r="W776" s="118" t="s">
        <v>3933</v>
      </c>
      <c r="X776" s="120">
        <v>0</v>
      </c>
      <c r="Z776" s="120">
        <v>0</v>
      </c>
      <c r="AB776" s="118" t="s">
        <v>5996</v>
      </c>
      <c r="AC776" s="118" t="s">
        <v>5997</v>
      </c>
      <c r="AD776" s="118" t="s">
        <v>5998</v>
      </c>
      <c r="AE776" s="120">
        <v>0</v>
      </c>
      <c r="AG776" s="120">
        <v>0</v>
      </c>
      <c r="AI776" s="120">
        <v>0</v>
      </c>
      <c r="AK776" s="120">
        <v>1</v>
      </c>
      <c r="AL776" s="118" t="s">
        <v>3933</v>
      </c>
      <c r="AM776" s="118" t="s">
        <v>4077</v>
      </c>
      <c r="AO776" t="str">
        <f t="shared" si="24"/>
        <v>Herr</v>
      </c>
      <c r="AP776" s="101" t="str">
        <f t="shared" si="25"/>
        <v xml:space="preserve"> </v>
      </c>
    </row>
    <row r="777" spans="1:42" ht="15" x14ac:dyDescent="0.2">
      <c r="A777" s="117">
        <v>99027865</v>
      </c>
      <c r="B777" s="118" t="s">
        <v>1417</v>
      </c>
      <c r="C777" s="118" t="s">
        <v>94</v>
      </c>
      <c r="D777" s="118" t="s">
        <v>5634</v>
      </c>
      <c r="E777" s="118" t="s">
        <v>4133</v>
      </c>
      <c r="F777" s="118" t="s">
        <v>4422</v>
      </c>
      <c r="G777" s="118" t="s">
        <v>1400</v>
      </c>
      <c r="H777" s="119" t="s">
        <v>5633</v>
      </c>
      <c r="L777" s="120">
        <v>1</v>
      </c>
      <c r="M777" s="120">
        <v>1</v>
      </c>
      <c r="N777" s="120">
        <v>0</v>
      </c>
      <c r="O777" s="117">
        <v>884859</v>
      </c>
      <c r="R777" s="118" t="s">
        <v>3943</v>
      </c>
      <c r="S777" s="120">
        <v>0</v>
      </c>
      <c r="W777" s="118" t="s">
        <v>3943</v>
      </c>
      <c r="X777" s="120">
        <v>0</v>
      </c>
      <c r="Z777" s="120">
        <v>0</v>
      </c>
      <c r="AB777" s="118" t="s">
        <v>5996</v>
      </c>
      <c r="AC777" s="118" t="s">
        <v>5997</v>
      </c>
      <c r="AD777" s="118" t="s">
        <v>5998</v>
      </c>
      <c r="AE777" s="120">
        <v>0</v>
      </c>
      <c r="AG777" s="120">
        <v>0</v>
      </c>
      <c r="AI777" s="120">
        <v>0</v>
      </c>
      <c r="AK777" s="120">
        <v>0</v>
      </c>
      <c r="AM777" s="118" t="s">
        <v>6193</v>
      </c>
      <c r="AN777" s="118" t="s">
        <v>6037</v>
      </c>
      <c r="AO777" t="str">
        <f t="shared" si="24"/>
        <v>Herr</v>
      </c>
      <c r="AP777" s="101" t="str">
        <f t="shared" si="25"/>
        <v xml:space="preserve"> </v>
      </c>
    </row>
    <row r="778" spans="1:42" ht="15" x14ac:dyDescent="0.2">
      <c r="A778" s="117">
        <v>99027866</v>
      </c>
      <c r="B778" s="118" t="s">
        <v>1417</v>
      </c>
      <c r="C778" s="118" t="s">
        <v>56</v>
      </c>
      <c r="D778" s="118" t="s">
        <v>5636</v>
      </c>
      <c r="E778" s="118" t="s">
        <v>3994</v>
      </c>
      <c r="F778" s="118" t="s">
        <v>4397</v>
      </c>
      <c r="G778" s="118" t="s">
        <v>13</v>
      </c>
      <c r="H778" s="119" t="s">
        <v>5635</v>
      </c>
      <c r="K778" s="118" t="s">
        <v>3338</v>
      </c>
      <c r="L778" s="120">
        <v>1</v>
      </c>
      <c r="M778" s="120">
        <v>1</v>
      </c>
      <c r="N778" s="120">
        <v>0</v>
      </c>
      <c r="O778" s="117">
        <v>100240</v>
      </c>
      <c r="P778" s="118" t="s">
        <v>4169</v>
      </c>
      <c r="R778" s="118" t="s">
        <v>3928</v>
      </c>
      <c r="S778" s="120">
        <v>0</v>
      </c>
      <c r="W778" s="118" t="s">
        <v>3928</v>
      </c>
      <c r="X778" s="120">
        <v>0</v>
      </c>
      <c r="Z778" s="120">
        <v>0</v>
      </c>
      <c r="AB778" s="118" t="s">
        <v>5996</v>
      </c>
      <c r="AC778" s="118" t="s">
        <v>5997</v>
      </c>
      <c r="AD778" s="118" t="s">
        <v>5998</v>
      </c>
      <c r="AE778" s="120">
        <v>0</v>
      </c>
      <c r="AG778" s="120">
        <v>0</v>
      </c>
      <c r="AI778" s="120">
        <v>0</v>
      </c>
      <c r="AK778" s="120">
        <v>1</v>
      </c>
      <c r="AL778" s="118" t="s">
        <v>3928</v>
      </c>
      <c r="AM778" s="118" t="s">
        <v>4168</v>
      </c>
      <c r="AO778" t="str">
        <f t="shared" si="24"/>
        <v>Herr</v>
      </c>
      <c r="AP778" s="101" t="str">
        <f t="shared" si="25"/>
        <v xml:space="preserve"> </v>
      </c>
    </row>
    <row r="779" spans="1:42" ht="15" x14ac:dyDescent="0.2">
      <c r="A779" s="117">
        <v>99027867</v>
      </c>
      <c r="B779" s="118" t="s">
        <v>1417</v>
      </c>
      <c r="C779" s="118" t="s">
        <v>60</v>
      </c>
      <c r="D779" s="118" t="s">
        <v>5638</v>
      </c>
      <c r="E779" s="118" t="s">
        <v>4007</v>
      </c>
      <c r="F779" s="118" t="s">
        <v>1789</v>
      </c>
      <c r="G779" s="118" t="s">
        <v>21</v>
      </c>
      <c r="H779" s="119" t="s">
        <v>5637</v>
      </c>
      <c r="L779" s="120">
        <v>1</v>
      </c>
      <c r="M779" s="120">
        <v>1</v>
      </c>
      <c r="N779" s="120">
        <v>0</v>
      </c>
      <c r="O779" s="117">
        <v>144896</v>
      </c>
      <c r="P779" s="118" t="s">
        <v>4160</v>
      </c>
      <c r="R779" s="118" t="s">
        <v>3950</v>
      </c>
      <c r="S779" s="120">
        <v>0</v>
      </c>
      <c r="W779" s="118" t="s">
        <v>3950</v>
      </c>
      <c r="X779" s="120">
        <v>0</v>
      </c>
      <c r="Z779" s="120">
        <v>0</v>
      </c>
      <c r="AB779" s="118" t="s">
        <v>5996</v>
      </c>
      <c r="AC779" s="118" t="s">
        <v>5997</v>
      </c>
      <c r="AD779" s="118" t="s">
        <v>5998</v>
      </c>
      <c r="AE779" s="120">
        <v>0</v>
      </c>
      <c r="AG779" s="120">
        <v>0</v>
      </c>
      <c r="AI779" s="120">
        <v>1</v>
      </c>
      <c r="AJ779" s="118" t="s">
        <v>4128</v>
      </c>
      <c r="AK779" s="120">
        <v>0</v>
      </c>
      <c r="AM779" s="118" t="s">
        <v>4129</v>
      </c>
      <c r="AO779" t="str">
        <f t="shared" si="24"/>
        <v>Herr</v>
      </c>
      <c r="AP779" s="101" t="str">
        <f t="shared" si="25"/>
        <v xml:space="preserve"> </v>
      </c>
    </row>
    <row r="780" spans="1:42" ht="15" x14ac:dyDescent="0.2">
      <c r="A780" s="117">
        <v>99027868</v>
      </c>
      <c r="B780" s="118" t="s">
        <v>358</v>
      </c>
      <c r="C780" s="118" t="s">
        <v>62</v>
      </c>
      <c r="D780" s="118" t="s">
        <v>4395</v>
      </c>
      <c r="E780" s="118" t="s">
        <v>4108</v>
      </c>
      <c r="F780" s="118" t="s">
        <v>4397</v>
      </c>
      <c r="G780" s="118" t="s">
        <v>13</v>
      </c>
      <c r="H780" s="119" t="s">
        <v>5639</v>
      </c>
      <c r="K780" s="118" t="s">
        <v>3339</v>
      </c>
      <c r="L780" s="120">
        <v>1</v>
      </c>
      <c r="M780" s="120">
        <v>1</v>
      </c>
      <c r="N780" s="120">
        <v>0</v>
      </c>
      <c r="O780" s="117">
        <v>100241</v>
      </c>
      <c r="P780" s="118" t="s">
        <v>4169</v>
      </c>
      <c r="R780" s="118" t="s">
        <v>3920</v>
      </c>
      <c r="S780" s="120">
        <v>0</v>
      </c>
      <c r="W780" s="118" t="s">
        <v>3920</v>
      </c>
      <c r="X780" s="120">
        <v>0</v>
      </c>
      <c r="Z780" s="120">
        <v>0</v>
      </c>
      <c r="AB780" s="118" t="s">
        <v>5996</v>
      </c>
      <c r="AC780" s="118" t="s">
        <v>5997</v>
      </c>
      <c r="AD780" s="118" t="s">
        <v>5998</v>
      </c>
      <c r="AE780" s="120">
        <v>0</v>
      </c>
      <c r="AG780" s="120">
        <v>0</v>
      </c>
      <c r="AI780" s="120">
        <v>0</v>
      </c>
      <c r="AK780" s="120">
        <v>1</v>
      </c>
      <c r="AL780" s="118" t="s">
        <v>4167</v>
      </c>
      <c r="AM780" s="118" t="s">
        <v>4168</v>
      </c>
      <c r="AO780" t="str">
        <f t="shared" si="24"/>
        <v>Herr</v>
      </c>
      <c r="AP780" s="101" t="str">
        <f t="shared" si="25"/>
        <v xml:space="preserve"> </v>
      </c>
    </row>
    <row r="781" spans="1:42" ht="15" x14ac:dyDescent="0.2">
      <c r="A781" s="117">
        <v>99027869</v>
      </c>
      <c r="B781" s="118" t="s">
        <v>3204</v>
      </c>
      <c r="C781" s="118" t="s">
        <v>967</v>
      </c>
      <c r="D781" s="118" t="s">
        <v>4107</v>
      </c>
      <c r="E781" s="118" t="s">
        <v>5641</v>
      </c>
      <c r="F781" s="118" t="s">
        <v>1780</v>
      </c>
      <c r="G781" s="118" t="s">
        <v>36</v>
      </c>
      <c r="H781" s="119" t="s">
        <v>5640</v>
      </c>
      <c r="K781" s="118" t="s">
        <v>3655</v>
      </c>
      <c r="L781" s="120">
        <v>1</v>
      </c>
      <c r="M781" s="120">
        <v>1</v>
      </c>
      <c r="N781" s="120">
        <v>0</v>
      </c>
      <c r="O781" s="117">
        <v>185937</v>
      </c>
      <c r="P781" s="118" t="s">
        <v>4736</v>
      </c>
      <c r="Q781" s="118" t="s">
        <v>6026</v>
      </c>
      <c r="R781" s="118" t="s">
        <v>3939</v>
      </c>
      <c r="S781" s="120">
        <v>0</v>
      </c>
      <c r="W781" s="118" t="s">
        <v>3939</v>
      </c>
      <c r="X781" s="120">
        <v>0</v>
      </c>
      <c r="Z781" s="120">
        <v>0</v>
      </c>
      <c r="AB781" s="118" t="s">
        <v>5996</v>
      </c>
      <c r="AC781" s="118" t="s">
        <v>5997</v>
      </c>
      <c r="AD781" s="118" t="s">
        <v>5998</v>
      </c>
      <c r="AE781" s="120">
        <v>0</v>
      </c>
      <c r="AG781" s="120">
        <v>0</v>
      </c>
      <c r="AI781" s="120">
        <v>0</v>
      </c>
      <c r="AK781" s="120">
        <v>1</v>
      </c>
      <c r="AL781" s="118" t="s">
        <v>4033</v>
      </c>
      <c r="AM781" s="118" t="s">
        <v>4173</v>
      </c>
      <c r="AO781" t="str">
        <f t="shared" si="24"/>
        <v>Herr</v>
      </c>
      <c r="AP781" s="101" t="str">
        <f t="shared" si="25"/>
        <v xml:space="preserve"> </v>
      </c>
    </row>
    <row r="782" spans="1:42" ht="15" x14ac:dyDescent="0.2">
      <c r="A782" s="117">
        <v>99027870</v>
      </c>
      <c r="B782" s="118" t="s">
        <v>1348</v>
      </c>
      <c r="C782" s="118" t="s">
        <v>72</v>
      </c>
      <c r="D782" s="118" t="s">
        <v>534</v>
      </c>
      <c r="F782" s="118" t="s">
        <v>4545</v>
      </c>
      <c r="G782" s="118" t="s">
        <v>909</v>
      </c>
      <c r="H782" s="119" t="s">
        <v>5139</v>
      </c>
      <c r="K782" s="118" t="s">
        <v>3517</v>
      </c>
      <c r="L782" s="120">
        <v>1</v>
      </c>
      <c r="M782" s="120">
        <v>1</v>
      </c>
      <c r="N782" s="120">
        <v>0</v>
      </c>
      <c r="O782" s="117">
        <v>144831</v>
      </c>
      <c r="R782" s="118" t="s">
        <v>3933</v>
      </c>
      <c r="S782" s="120">
        <v>0</v>
      </c>
      <c r="T782" s="118" t="s">
        <v>3290</v>
      </c>
      <c r="W782" s="118" t="s">
        <v>3933</v>
      </c>
      <c r="X782" s="120">
        <v>0</v>
      </c>
      <c r="Z782" s="120">
        <v>0</v>
      </c>
      <c r="AB782" s="118" t="s">
        <v>5996</v>
      </c>
      <c r="AC782" s="118" t="s">
        <v>5997</v>
      </c>
      <c r="AD782" s="118" t="s">
        <v>5998</v>
      </c>
      <c r="AE782" s="120">
        <v>0</v>
      </c>
      <c r="AG782" s="120">
        <v>0</v>
      </c>
      <c r="AI782" s="120">
        <v>0</v>
      </c>
      <c r="AK782" s="120">
        <v>1</v>
      </c>
      <c r="AL782" s="118" t="s">
        <v>4343</v>
      </c>
      <c r="AM782" s="118" t="s">
        <v>4096</v>
      </c>
      <c r="AO782" t="str">
        <f t="shared" si="24"/>
        <v>Herr</v>
      </c>
      <c r="AP782" s="101" t="str">
        <f t="shared" si="25"/>
        <v xml:space="preserve"> </v>
      </c>
    </row>
    <row r="783" spans="1:42" ht="15" x14ac:dyDescent="0.2">
      <c r="A783" s="117">
        <v>99027872</v>
      </c>
      <c r="B783" s="118" t="s">
        <v>1348</v>
      </c>
      <c r="C783" s="118" t="s">
        <v>62</v>
      </c>
      <c r="D783" s="118" t="s">
        <v>5643</v>
      </c>
      <c r="E783" s="118" t="s">
        <v>4069</v>
      </c>
      <c r="F783" s="118" t="s">
        <v>4053</v>
      </c>
      <c r="G783" s="118" t="s">
        <v>1405</v>
      </c>
      <c r="H783" s="119" t="s">
        <v>5642</v>
      </c>
      <c r="K783" s="118" t="s">
        <v>3601</v>
      </c>
      <c r="L783" s="120">
        <v>1</v>
      </c>
      <c r="M783" s="120">
        <v>1</v>
      </c>
      <c r="N783" s="120">
        <v>0</v>
      </c>
      <c r="O783" s="117">
        <v>168800</v>
      </c>
      <c r="P783" s="118" t="s">
        <v>4049</v>
      </c>
      <c r="R783" s="118" t="s">
        <v>3940</v>
      </c>
      <c r="S783" s="120">
        <v>0</v>
      </c>
      <c r="W783" s="118" t="s">
        <v>3940</v>
      </c>
      <c r="X783" s="120">
        <v>0</v>
      </c>
      <c r="Z783" s="120">
        <v>0</v>
      </c>
      <c r="AB783" s="118" t="s">
        <v>5996</v>
      </c>
      <c r="AC783" s="118" t="s">
        <v>5997</v>
      </c>
      <c r="AD783" s="118" t="s">
        <v>5998</v>
      </c>
      <c r="AE783" s="120">
        <v>0</v>
      </c>
      <c r="AG783" s="120">
        <v>0</v>
      </c>
      <c r="AI783" s="120">
        <v>0</v>
      </c>
      <c r="AK783" s="120">
        <v>1</v>
      </c>
      <c r="AL783" s="118" t="s">
        <v>4180</v>
      </c>
      <c r="AM783" s="118" t="s">
        <v>4010</v>
      </c>
      <c r="AO783" t="str">
        <f t="shared" si="24"/>
        <v>Herr</v>
      </c>
      <c r="AP783" s="101" t="str">
        <f t="shared" si="25"/>
        <v xml:space="preserve"> </v>
      </c>
    </row>
    <row r="784" spans="1:42" ht="15" x14ac:dyDescent="0.2">
      <c r="A784" s="117">
        <v>99027873</v>
      </c>
      <c r="B784" s="118" t="s">
        <v>1348</v>
      </c>
      <c r="C784" s="118" t="s">
        <v>1613</v>
      </c>
      <c r="D784" s="118" t="s">
        <v>1614</v>
      </c>
      <c r="F784" s="118" t="s">
        <v>4545</v>
      </c>
      <c r="G784" s="118" t="s">
        <v>909</v>
      </c>
      <c r="H784" s="119" t="s">
        <v>5644</v>
      </c>
      <c r="L784" s="120">
        <v>1</v>
      </c>
      <c r="M784" s="120">
        <v>1</v>
      </c>
      <c r="N784" s="120">
        <v>0</v>
      </c>
      <c r="O784" s="117">
        <v>144829</v>
      </c>
      <c r="R784" s="118" t="s">
        <v>3927</v>
      </c>
      <c r="S784" s="120">
        <v>0</v>
      </c>
      <c r="T784" s="118" t="s">
        <v>3290</v>
      </c>
      <c r="W784" s="118" t="s">
        <v>3927</v>
      </c>
      <c r="X784" s="120">
        <v>0</v>
      </c>
      <c r="Z784" s="120">
        <v>0</v>
      </c>
      <c r="AB784" s="118" t="s">
        <v>6012</v>
      </c>
      <c r="AC784" s="118" t="s">
        <v>5997</v>
      </c>
      <c r="AD784" s="118" t="s">
        <v>5998</v>
      </c>
      <c r="AE784" s="120">
        <v>0</v>
      </c>
      <c r="AG784" s="120">
        <v>0</v>
      </c>
      <c r="AI784" s="120">
        <v>0</v>
      </c>
      <c r="AK784" s="120">
        <v>1</v>
      </c>
      <c r="AL784" s="118" t="s">
        <v>4319</v>
      </c>
      <c r="AM784" s="118" t="s">
        <v>4096</v>
      </c>
      <c r="AO784" t="str">
        <f t="shared" si="24"/>
        <v>Frau</v>
      </c>
      <c r="AP784" s="101" t="str">
        <f t="shared" si="25"/>
        <v xml:space="preserve"> </v>
      </c>
    </row>
    <row r="785" spans="1:42" ht="15" x14ac:dyDescent="0.2">
      <c r="A785" s="117">
        <v>99027874</v>
      </c>
      <c r="B785" s="118" t="s">
        <v>1348</v>
      </c>
      <c r="C785" s="118" t="s">
        <v>967</v>
      </c>
      <c r="D785" s="118" t="s">
        <v>5646</v>
      </c>
      <c r="E785" s="118" t="s">
        <v>4093</v>
      </c>
      <c r="F785" s="118" t="s">
        <v>1802</v>
      </c>
      <c r="G785" s="118" t="s">
        <v>1396</v>
      </c>
      <c r="H785" s="119" t="s">
        <v>5645</v>
      </c>
      <c r="K785" s="118" t="s">
        <v>3272</v>
      </c>
      <c r="L785" s="120">
        <v>1</v>
      </c>
      <c r="M785" s="120">
        <v>1</v>
      </c>
      <c r="N785" s="120">
        <v>0</v>
      </c>
      <c r="O785" s="117">
        <v>104082</v>
      </c>
      <c r="P785" s="118" t="s">
        <v>4004</v>
      </c>
      <c r="R785" s="118" t="s">
        <v>3932</v>
      </c>
      <c r="S785" s="120">
        <v>0</v>
      </c>
      <c r="W785" s="118" t="s">
        <v>3932</v>
      </c>
      <c r="X785" s="120">
        <v>0</v>
      </c>
      <c r="Z785" s="120">
        <v>0</v>
      </c>
      <c r="AB785" s="118" t="s">
        <v>5996</v>
      </c>
      <c r="AC785" s="118" t="s">
        <v>5997</v>
      </c>
      <c r="AD785" s="118" t="s">
        <v>5998</v>
      </c>
      <c r="AE785" s="120">
        <v>0</v>
      </c>
      <c r="AG785" s="120">
        <v>0</v>
      </c>
      <c r="AI785" s="120">
        <v>0</v>
      </c>
      <c r="AK785" s="120">
        <v>0</v>
      </c>
      <c r="AM785" s="118" t="s">
        <v>3990</v>
      </c>
      <c r="AO785" t="str">
        <f t="shared" si="24"/>
        <v>Herr</v>
      </c>
      <c r="AP785" s="101" t="str">
        <f t="shared" si="25"/>
        <v xml:space="preserve"> </v>
      </c>
    </row>
    <row r="786" spans="1:42" ht="15" x14ac:dyDescent="0.2">
      <c r="A786" s="117">
        <v>99027875</v>
      </c>
      <c r="B786" s="118" t="s">
        <v>1827</v>
      </c>
      <c r="C786" s="118" t="s">
        <v>1018</v>
      </c>
      <c r="D786" s="118" t="s">
        <v>5648</v>
      </c>
      <c r="E786" s="118" t="s">
        <v>4076</v>
      </c>
      <c r="F786" s="118" t="s">
        <v>4296</v>
      </c>
      <c r="G786" s="118" t="s">
        <v>1389</v>
      </c>
      <c r="H786" s="119" t="s">
        <v>5647</v>
      </c>
      <c r="K786" s="118" t="s">
        <v>3571</v>
      </c>
      <c r="L786" s="120">
        <v>1</v>
      </c>
      <c r="M786" s="120">
        <v>1</v>
      </c>
      <c r="N786" s="120">
        <v>0</v>
      </c>
      <c r="O786" s="117">
        <v>162464</v>
      </c>
      <c r="R786" s="118" t="s">
        <v>3921</v>
      </c>
      <c r="S786" s="120">
        <v>0</v>
      </c>
      <c r="T786" s="118" t="s">
        <v>4097</v>
      </c>
      <c r="W786" s="118" t="s">
        <v>3921</v>
      </c>
      <c r="X786" s="120">
        <v>0</v>
      </c>
      <c r="Z786" s="120">
        <v>0</v>
      </c>
      <c r="AB786" s="118" t="s">
        <v>5996</v>
      </c>
      <c r="AC786" s="118" t="s">
        <v>5997</v>
      </c>
      <c r="AD786" s="118" t="s">
        <v>5998</v>
      </c>
      <c r="AE786" s="120">
        <v>0</v>
      </c>
      <c r="AG786" s="120">
        <v>0</v>
      </c>
      <c r="AI786" s="120">
        <v>0</v>
      </c>
      <c r="AK786" s="120">
        <v>1</v>
      </c>
      <c r="AL786" s="118" t="s">
        <v>4180</v>
      </c>
      <c r="AM786" s="118" t="s">
        <v>4096</v>
      </c>
      <c r="AN786" s="118" t="s">
        <v>6202</v>
      </c>
      <c r="AO786" t="str">
        <f t="shared" si="24"/>
        <v>Herr</v>
      </c>
      <c r="AP786" s="101" t="str">
        <f t="shared" si="25"/>
        <v xml:space="preserve"> </v>
      </c>
    </row>
    <row r="787" spans="1:42" ht="15" x14ac:dyDescent="0.2">
      <c r="A787" s="117">
        <v>99027876</v>
      </c>
      <c r="B787" s="118" t="s">
        <v>1827</v>
      </c>
      <c r="C787" s="118" t="s">
        <v>2969</v>
      </c>
      <c r="D787" s="118" t="s">
        <v>5650</v>
      </c>
      <c r="E787" s="118" t="s">
        <v>4076</v>
      </c>
      <c r="F787" s="118" t="s">
        <v>4296</v>
      </c>
      <c r="G787" s="118" t="s">
        <v>1389</v>
      </c>
      <c r="H787" s="119" t="s">
        <v>5649</v>
      </c>
      <c r="L787" s="120">
        <v>1</v>
      </c>
      <c r="M787" s="120">
        <v>1</v>
      </c>
      <c r="N787" s="120">
        <v>0</v>
      </c>
      <c r="O787" s="117">
        <v>162465</v>
      </c>
      <c r="R787" s="118" t="s">
        <v>3919</v>
      </c>
      <c r="S787" s="120">
        <v>0</v>
      </c>
      <c r="T787" s="118" t="s">
        <v>4097</v>
      </c>
      <c r="W787" s="118" t="s">
        <v>3919</v>
      </c>
      <c r="X787" s="120">
        <v>0</v>
      </c>
      <c r="Z787" s="120">
        <v>0</v>
      </c>
      <c r="AB787" s="118" t="s">
        <v>6012</v>
      </c>
      <c r="AC787" s="118" t="s">
        <v>5997</v>
      </c>
      <c r="AD787" s="118" t="s">
        <v>5998</v>
      </c>
      <c r="AE787" s="120">
        <v>0</v>
      </c>
      <c r="AG787" s="120">
        <v>0</v>
      </c>
      <c r="AI787" s="120">
        <v>0</v>
      </c>
      <c r="AK787" s="120">
        <v>1</v>
      </c>
      <c r="AL787" s="118" t="s">
        <v>4180</v>
      </c>
      <c r="AM787" s="118" t="s">
        <v>4096</v>
      </c>
      <c r="AO787" t="str">
        <f t="shared" si="24"/>
        <v>Frau</v>
      </c>
      <c r="AP787" s="101" t="str">
        <f t="shared" si="25"/>
        <v xml:space="preserve"> </v>
      </c>
    </row>
    <row r="788" spans="1:42" ht="15" x14ac:dyDescent="0.2">
      <c r="A788" s="117">
        <v>99043809</v>
      </c>
      <c r="B788" s="118" t="s">
        <v>3895</v>
      </c>
      <c r="C788" s="118" t="s">
        <v>115</v>
      </c>
      <c r="D788" s="118" t="s">
        <v>4283</v>
      </c>
      <c r="E788" s="118" t="s">
        <v>4403</v>
      </c>
      <c r="F788" s="118" t="s">
        <v>1784</v>
      </c>
      <c r="G788" s="118" t="s">
        <v>14</v>
      </c>
      <c r="H788" s="119" t="s">
        <v>5651</v>
      </c>
      <c r="I788" s="118" t="s">
        <v>6149</v>
      </c>
      <c r="J788" s="118" t="s">
        <v>6150</v>
      </c>
      <c r="K788" s="118" t="s">
        <v>5653</v>
      </c>
      <c r="L788" s="120">
        <v>1</v>
      </c>
      <c r="M788" s="120">
        <v>1</v>
      </c>
      <c r="N788" s="120">
        <v>1</v>
      </c>
      <c r="O788" s="117">
        <v>100370</v>
      </c>
      <c r="P788" s="118" t="s">
        <v>4216</v>
      </c>
      <c r="R788" s="118" t="s">
        <v>5652</v>
      </c>
      <c r="S788" s="120">
        <v>1</v>
      </c>
      <c r="T788" s="118" t="s">
        <v>4142</v>
      </c>
      <c r="W788" s="118" t="s">
        <v>3944</v>
      </c>
      <c r="X788" s="120">
        <v>0</v>
      </c>
      <c r="Y788" s="118" t="s">
        <v>3944</v>
      </c>
      <c r="Z788" s="120">
        <v>0</v>
      </c>
      <c r="AB788" s="118" t="s">
        <v>5996</v>
      </c>
      <c r="AC788" s="118" t="s">
        <v>5997</v>
      </c>
      <c r="AD788" s="118" t="s">
        <v>5998</v>
      </c>
      <c r="AE788" s="120">
        <v>0</v>
      </c>
      <c r="AG788" s="120">
        <v>0</v>
      </c>
      <c r="AI788" s="120">
        <v>0</v>
      </c>
      <c r="AK788" s="120">
        <v>0</v>
      </c>
      <c r="AM788" s="118" t="s">
        <v>4168</v>
      </c>
      <c r="AO788" t="str">
        <f t="shared" si="24"/>
        <v>Herr</v>
      </c>
      <c r="AP788" s="101" t="str">
        <f t="shared" si="25"/>
        <v>VV</v>
      </c>
    </row>
    <row r="789" spans="1:42" ht="15" x14ac:dyDescent="0.2">
      <c r="A789" s="117">
        <v>99027877</v>
      </c>
      <c r="B789" s="118" t="s">
        <v>1349</v>
      </c>
      <c r="C789" s="118" t="s">
        <v>62</v>
      </c>
      <c r="D789" s="118" t="s">
        <v>5655</v>
      </c>
      <c r="E789" s="118" t="s">
        <v>5656</v>
      </c>
      <c r="F789" s="118" t="s">
        <v>4002</v>
      </c>
      <c r="G789" s="118" t="s">
        <v>1406</v>
      </c>
      <c r="H789" s="119" t="s">
        <v>5654</v>
      </c>
      <c r="L789" s="120">
        <v>1</v>
      </c>
      <c r="M789" s="120">
        <v>1</v>
      </c>
      <c r="N789" s="120">
        <v>0</v>
      </c>
      <c r="O789" s="117">
        <v>121985</v>
      </c>
      <c r="R789" s="118" t="s">
        <v>3940</v>
      </c>
      <c r="S789" s="120">
        <v>0</v>
      </c>
      <c r="W789" s="118" t="s">
        <v>3940</v>
      </c>
      <c r="X789" s="120">
        <v>0</v>
      </c>
      <c r="Z789" s="120">
        <v>0</v>
      </c>
      <c r="AB789" s="118" t="s">
        <v>5996</v>
      </c>
      <c r="AC789" s="118" t="s">
        <v>5997</v>
      </c>
      <c r="AD789" s="118" t="s">
        <v>5998</v>
      </c>
      <c r="AE789" s="120">
        <v>0</v>
      </c>
      <c r="AG789" s="120">
        <v>1</v>
      </c>
      <c r="AH789" s="118" t="s">
        <v>6054</v>
      </c>
      <c r="AI789" s="120">
        <v>0</v>
      </c>
      <c r="AK789" s="120">
        <v>1</v>
      </c>
      <c r="AL789" s="118" t="s">
        <v>4186</v>
      </c>
      <c r="AM789" s="118" t="s">
        <v>3997</v>
      </c>
      <c r="AN789" s="118" t="s">
        <v>940</v>
      </c>
      <c r="AO789" t="str">
        <f t="shared" si="24"/>
        <v>Herr</v>
      </c>
      <c r="AP789" s="101" t="str">
        <f t="shared" si="25"/>
        <v xml:space="preserve"> </v>
      </c>
    </row>
    <row r="790" spans="1:42" ht="15" x14ac:dyDescent="0.2">
      <c r="A790" s="117">
        <v>99027878</v>
      </c>
      <c r="B790" s="118" t="s">
        <v>1349</v>
      </c>
      <c r="C790" s="118" t="s">
        <v>945</v>
      </c>
      <c r="D790" s="118" t="s">
        <v>4966</v>
      </c>
      <c r="E790" s="118" t="s">
        <v>5658</v>
      </c>
      <c r="F790" s="118" t="s">
        <v>4185</v>
      </c>
      <c r="G790" s="118" t="s">
        <v>1401</v>
      </c>
      <c r="H790" s="119" t="s">
        <v>5657</v>
      </c>
      <c r="K790" s="118" t="s">
        <v>3438</v>
      </c>
      <c r="L790" s="120">
        <v>1</v>
      </c>
      <c r="M790" s="120">
        <v>1</v>
      </c>
      <c r="N790" s="120">
        <v>0</v>
      </c>
      <c r="O790" s="117">
        <v>112404</v>
      </c>
      <c r="P790" s="118" t="s">
        <v>4204</v>
      </c>
      <c r="R790" s="118" t="s">
        <v>3943</v>
      </c>
      <c r="S790" s="120">
        <v>0</v>
      </c>
      <c r="W790" s="118" t="s">
        <v>3943</v>
      </c>
      <c r="X790" s="120">
        <v>0</v>
      </c>
      <c r="Z790" s="120">
        <v>0</v>
      </c>
      <c r="AB790" s="118" t="s">
        <v>5996</v>
      </c>
      <c r="AC790" s="118" t="s">
        <v>5997</v>
      </c>
      <c r="AD790" s="118" t="s">
        <v>5998</v>
      </c>
      <c r="AE790" s="120">
        <v>0</v>
      </c>
      <c r="AG790" s="120">
        <v>0</v>
      </c>
      <c r="AI790" s="120">
        <v>0</v>
      </c>
      <c r="AK790" s="120">
        <v>0</v>
      </c>
      <c r="AM790" s="118" t="s">
        <v>4089</v>
      </c>
      <c r="AO790" t="str">
        <f t="shared" si="24"/>
        <v>Herr</v>
      </c>
      <c r="AP790" s="101" t="str">
        <f t="shared" si="25"/>
        <v xml:space="preserve"> </v>
      </c>
    </row>
    <row r="791" spans="1:42" ht="15" x14ac:dyDescent="0.2">
      <c r="A791" s="117">
        <v>99027879</v>
      </c>
      <c r="B791" s="118" t="s">
        <v>1350</v>
      </c>
      <c r="C791" s="118" t="s">
        <v>54</v>
      </c>
      <c r="D791" s="118" t="s">
        <v>5662</v>
      </c>
      <c r="E791" s="118" t="s">
        <v>4908</v>
      </c>
      <c r="F791" s="118" t="s">
        <v>1791</v>
      </c>
      <c r="G791" s="118" t="s">
        <v>1388</v>
      </c>
      <c r="H791" s="119" t="s">
        <v>5661</v>
      </c>
      <c r="L791" s="120">
        <v>1</v>
      </c>
      <c r="M791" s="120">
        <v>1</v>
      </c>
      <c r="N791" s="120">
        <v>0</v>
      </c>
      <c r="O791" s="117">
        <v>260559</v>
      </c>
      <c r="P791" s="118" t="s">
        <v>4192</v>
      </c>
      <c r="R791" s="118" t="s">
        <v>3953</v>
      </c>
      <c r="S791" s="120">
        <v>0</v>
      </c>
      <c r="T791" s="118" t="s">
        <v>4192</v>
      </c>
      <c r="W791" s="118" t="s">
        <v>3953</v>
      </c>
      <c r="X791" s="120">
        <v>0</v>
      </c>
      <c r="Z791" s="120">
        <v>0</v>
      </c>
      <c r="AB791" s="118" t="s">
        <v>5996</v>
      </c>
      <c r="AC791" s="118" t="s">
        <v>5997</v>
      </c>
      <c r="AD791" s="118" t="s">
        <v>5998</v>
      </c>
      <c r="AE791" s="120">
        <v>0</v>
      </c>
      <c r="AG791" s="120">
        <v>0</v>
      </c>
      <c r="AI791" s="120">
        <v>0</v>
      </c>
      <c r="AK791" s="120">
        <v>0</v>
      </c>
      <c r="AM791" s="118" t="s">
        <v>4010</v>
      </c>
      <c r="AO791" t="str">
        <f t="shared" si="24"/>
        <v>Herr</v>
      </c>
      <c r="AP791" s="101" t="str">
        <f t="shared" si="25"/>
        <v xml:space="preserve"> </v>
      </c>
    </row>
    <row r="792" spans="1:42" ht="15" x14ac:dyDescent="0.2">
      <c r="A792" s="117">
        <v>99027880</v>
      </c>
      <c r="B792" s="118" t="s">
        <v>1350</v>
      </c>
      <c r="C792" s="118" t="s">
        <v>54</v>
      </c>
      <c r="D792" s="118" t="s">
        <v>5660</v>
      </c>
      <c r="E792" s="118" t="s">
        <v>4126</v>
      </c>
      <c r="F792" s="118" t="s">
        <v>4191</v>
      </c>
      <c r="G792" s="118" t="s">
        <v>1386</v>
      </c>
      <c r="H792" s="119" t="s">
        <v>5659</v>
      </c>
      <c r="L792" s="120">
        <v>1</v>
      </c>
      <c r="M792" s="120">
        <v>1</v>
      </c>
      <c r="N792" s="120">
        <v>0</v>
      </c>
      <c r="O792" s="117">
        <v>101110</v>
      </c>
      <c r="R792" s="118" t="s">
        <v>3950</v>
      </c>
      <c r="S792" s="120">
        <v>0</v>
      </c>
      <c r="T792" s="118" t="s">
        <v>4898</v>
      </c>
      <c r="W792" s="118" t="s">
        <v>3950</v>
      </c>
      <c r="X792" s="120">
        <v>0</v>
      </c>
      <c r="Z792" s="120">
        <v>0</v>
      </c>
      <c r="AB792" s="118" t="s">
        <v>5996</v>
      </c>
      <c r="AC792" s="118" t="s">
        <v>5997</v>
      </c>
      <c r="AD792" s="118" t="s">
        <v>5998</v>
      </c>
      <c r="AE792" s="120">
        <v>0</v>
      </c>
      <c r="AG792" s="120">
        <v>0</v>
      </c>
      <c r="AI792" s="120">
        <v>0</v>
      </c>
      <c r="AK792" s="120">
        <v>1</v>
      </c>
      <c r="AL792" s="118" t="s">
        <v>4101</v>
      </c>
      <c r="AM792" s="118" t="s">
        <v>4089</v>
      </c>
      <c r="AO792" t="str">
        <f t="shared" si="24"/>
        <v>Herr</v>
      </c>
      <c r="AP792" s="101" t="str">
        <f t="shared" si="25"/>
        <v xml:space="preserve"> </v>
      </c>
    </row>
    <row r="793" spans="1:42" ht="15" x14ac:dyDescent="0.2">
      <c r="A793" s="117">
        <v>99027881</v>
      </c>
      <c r="B793" s="118" t="s">
        <v>139</v>
      </c>
      <c r="C793" s="118" t="s">
        <v>956</v>
      </c>
      <c r="D793" s="118" t="s">
        <v>5664</v>
      </c>
      <c r="E793" s="118" t="s">
        <v>3994</v>
      </c>
      <c r="F793" s="118" t="s">
        <v>4200</v>
      </c>
      <c r="G793" s="118" t="s">
        <v>910</v>
      </c>
      <c r="H793" s="119" t="s">
        <v>5663</v>
      </c>
      <c r="K793" s="118" t="s">
        <v>3447</v>
      </c>
      <c r="L793" s="120">
        <v>1</v>
      </c>
      <c r="M793" s="120">
        <v>1</v>
      </c>
      <c r="N793" s="120">
        <v>0</v>
      </c>
      <c r="O793" s="117">
        <v>114171</v>
      </c>
      <c r="P793" s="118" t="s">
        <v>4595</v>
      </c>
      <c r="Q793" s="118" t="s">
        <v>6033</v>
      </c>
      <c r="R793" s="118" t="s">
        <v>3928</v>
      </c>
      <c r="S793" s="120">
        <v>0</v>
      </c>
      <c r="W793" s="118" t="s">
        <v>3928</v>
      </c>
      <c r="X793" s="120">
        <v>0</v>
      </c>
      <c r="Z793" s="120">
        <v>0</v>
      </c>
      <c r="AB793" s="118" t="s">
        <v>5996</v>
      </c>
      <c r="AC793" s="118" t="s">
        <v>5997</v>
      </c>
      <c r="AD793" s="118" t="s">
        <v>5998</v>
      </c>
      <c r="AE793" s="120">
        <v>0</v>
      </c>
      <c r="AG793" s="120">
        <v>0</v>
      </c>
      <c r="AI793" s="120">
        <v>0</v>
      </c>
      <c r="AK793" s="120">
        <v>1</v>
      </c>
      <c r="AL793" s="118" t="s">
        <v>4101</v>
      </c>
      <c r="AM793" s="118" t="s">
        <v>4173</v>
      </c>
      <c r="AO793" t="str">
        <f t="shared" si="24"/>
        <v>Herr</v>
      </c>
      <c r="AP793" s="101" t="str">
        <f t="shared" si="25"/>
        <v xml:space="preserve"> </v>
      </c>
    </row>
    <row r="794" spans="1:42" ht="15" x14ac:dyDescent="0.2">
      <c r="A794" s="117">
        <v>99027882</v>
      </c>
      <c r="B794" s="118" t="s">
        <v>139</v>
      </c>
      <c r="C794" s="118" t="s">
        <v>199</v>
      </c>
      <c r="D794" s="118" t="s">
        <v>4773</v>
      </c>
      <c r="E794" s="118" t="s">
        <v>3994</v>
      </c>
      <c r="F794" s="118" t="s">
        <v>4682</v>
      </c>
      <c r="G794" s="118" t="s">
        <v>1403</v>
      </c>
      <c r="H794" s="119" t="s">
        <v>5665</v>
      </c>
      <c r="K794" s="118" t="s">
        <v>3777</v>
      </c>
      <c r="L794" s="120">
        <v>1</v>
      </c>
      <c r="M794" s="120">
        <v>1</v>
      </c>
      <c r="N794" s="120">
        <v>0</v>
      </c>
      <c r="O794" s="117">
        <v>162090</v>
      </c>
      <c r="R794" s="118" t="s">
        <v>3931</v>
      </c>
      <c r="S794" s="120">
        <v>0</v>
      </c>
      <c r="T794" s="118" t="s">
        <v>4058</v>
      </c>
      <c r="W794" s="118" t="s">
        <v>3931</v>
      </c>
      <c r="X794" s="120">
        <v>0</v>
      </c>
      <c r="Z794" s="120">
        <v>0</v>
      </c>
      <c r="AB794" s="118" t="s">
        <v>5996</v>
      </c>
      <c r="AC794" s="118" t="s">
        <v>5997</v>
      </c>
      <c r="AD794" s="118" t="s">
        <v>5998</v>
      </c>
      <c r="AE794" s="120">
        <v>0</v>
      </c>
      <c r="AG794" s="120">
        <v>0</v>
      </c>
      <c r="AI794" s="120">
        <v>0</v>
      </c>
      <c r="AK794" s="120">
        <v>0</v>
      </c>
      <c r="AM794" s="118" t="s">
        <v>4010</v>
      </c>
      <c r="AO794" t="str">
        <f t="shared" si="24"/>
        <v>Herr</v>
      </c>
      <c r="AP794" s="101" t="str">
        <f t="shared" si="25"/>
        <v xml:space="preserve"> </v>
      </c>
    </row>
    <row r="795" spans="1:42" ht="15" x14ac:dyDescent="0.2">
      <c r="A795" s="117">
        <v>99027883</v>
      </c>
      <c r="B795" s="118" t="s">
        <v>139</v>
      </c>
      <c r="C795" s="118" t="s">
        <v>965</v>
      </c>
      <c r="D795" s="118" t="s">
        <v>5667</v>
      </c>
      <c r="E795" s="118" t="s">
        <v>4126</v>
      </c>
      <c r="F795" s="118" t="s">
        <v>4502</v>
      </c>
      <c r="G795" s="118" t="s">
        <v>23</v>
      </c>
      <c r="H795" s="119" t="s">
        <v>5666</v>
      </c>
      <c r="L795" s="120">
        <v>1</v>
      </c>
      <c r="M795" s="120">
        <v>1</v>
      </c>
      <c r="N795" s="120">
        <v>0</v>
      </c>
      <c r="O795" s="117">
        <v>129185</v>
      </c>
      <c r="P795" s="118" t="s">
        <v>4620</v>
      </c>
      <c r="R795" s="118" t="s">
        <v>3920</v>
      </c>
      <c r="S795" s="120">
        <v>0</v>
      </c>
      <c r="W795" s="118" t="s">
        <v>3920</v>
      </c>
      <c r="X795" s="120">
        <v>0</v>
      </c>
      <c r="Z795" s="120">
        <v>0</v>
      </c>
      <c r="AB795" s="118" t="s">
        <v>6012</v>
      </c>
      <c r="AC795" s="118" t="s">
        <v>5997</v>
      </c>
      <c r="AD795" s="118" t="s">
        <v>5998</v>
      </c>
      <c r="AE795" s="120">
        <v>0</v>
      </c>
      <c r="AG795" s="120">
        <v>0</v>
      </c>
      <c r="AI795" s="120">
        <v>0</v>
      </c>
      <c r="AK795" s="120">
        <v>1</v>
      </c>
      <c r="AL795" s="118" t="s">
        <v>4101</v>
      </c>
      <c r="AM795" s="118" t="s">
        <v>4168</v>
      </c>
      <c r="AO795" t="str">
        <f t="shared" si="24"/>
        <v>Frau</v>
      </c>
      <c r="AP795" s="101" t="str">
        <f t="shared" si="25"/>
        <v xml:space="preserve"> </v>
      </c>
    </row>
    <row r="796" spans="1:42" ht="15" x14ac:dyDescent="0.2">
      <c r="A796" s="117">
        <v>99027884</v>
      </c>
      <c r="B796" s="118" t="s">
        <v>1351</v>
      </c>
      <c r="C796" s="118" t="s">
        <v>60</v>
      </c>
      <c r="D796" s="118" t="s">
        <v>1269</v>
      </c>
      <c r="E796" s="118" t="s">
        <v>4133</v>
      </c>
      <c r="F796" s="118" t="s">
        <v>4100</v>
      </c>
      <c r="G796" s="118" t="s">
        <v>1390</v>
      </c>
      <c r="H796" s="119" t="s">
        <v>5668</v>
      </c>
      <c r="K796" s="118" t="s">
        <v>3631</v>
      </c>
      <c r="L796" s="120">
        <v>1</v>
      </c>
      <c r="M796" s="120">
        <v>1</v>
      </c>
      <c r="N796" s="120">
        <v>0</v>
      </c>
      <c r="O796" s="117">
        <v>177485</v>
      </c>
      <c r="P796" s="118" t="s">
        <v>4097</v>
      </c>
      <c r="Q796" s="118" t="s">
        <v>6009</v>
      </c>
      <c r="R796" s="118" t="s">
        <v>3938</v>
      </c>
      <c r="S796" s="120">
        <v>0</v>
      </c>
      <c r="W796" s="118" t="s">
        <v>3938</v>
      </c>
      <c r="X796" s="120">
        <v>0</v>
      </c>
      <c r="Z796" s="120">
        <v>0</v>
      </c>
      <c r="AB796" s="118" t="s">
        <v>5996</v>
      </c>
      <c r="AC796" s="118" t="s">
        <v>5997</v>
      </c>
      <c r="AD796" s="118" t="s">
        <v>5998</v>
      </c>
      <c r="AE796" s="120">
        <v>0</v>
      </c>
      <c r="AG796" s="120">
        <v>0</v>
      </c>
      <c r="AI796" s="120">
        <v>0</v>
      </c>
      <c r="AK796" s="120">
        <v>1</v>
      </c>
      <c r="AL796" s="118" t="s">
        <v>4322</v>
      </c>
      <c r="AM796" s="118" t="s">
        <v>4096</v>
      </c>
      <c r="AO796" t="str">
        <f t="shared" si="24"/>
        <v>Herr</v>
      </c>
      <c r="AP796" s="101" t="str">
        <f t="shared" si="25"/>
        <v xml:space="preserve"> </v>
      </c>
    </row>
    <row r="797" spans="1:42" ht="15" x14ac:dyDescent="0.2">
      <c r="A797" s="117">
        <v>99027885</v>
      </c>
      <c r="B797" s="118" t="s">
        <v>450</v>
      </c>
      <c r="C797" s="118" t="s">
        <v>1018</v>
      </c>
      <c r="D797" s="118" t="s">
        <v>5670</v>
      </c>
      <c r="E797" s="118" t="s">
        <v>4133</v>
      </c>
      <c r="F797" s="118" t="s">
        <v>5671</v>
      </c>
      <c r="G797" s="118" t="s">
        <v>1087</v>
      </c>
      <c r="H797" s="119" t="s">
        <v>5669</v>
      </c>
      <c r="L797" s="120">
        <v>1</v>
      </c>
      <c r="M797" s="120">
        <v>1</v>
      </c>
      <c r="N797" s="120">
        <v>0</v>
      </c>
      <c r="O797" s="117">
        <v>695984</v>
      </c>
      <c r="P797" s="118" t="s">
        <v>4736</v>
      </c>
      <c r="R797" s="118" t="s">
        <v>3921</v>
      </c>
      <c r="S797" s="120">
        <v>0</v>
      </c>
      <c r="W797" s="118" t="s">
        <v>3921</v>
      </c>
      <c r="X797" s="120">
        <v>0</v>
      </c>
      <c r="Z797" s="120">
        <v>0</v>
      </c>
      <c r="AB797" s="118" t="s">
        <v>5996</v>
      </c>
      <c r="AC797" s="118" t="s">
        <v>5997</v>
      </c>
      <c r="AD797" s="118" t="s">
        <v>5998</v>
      </c>
      <c r="AE797" s="120">
        <v>0</v>
      </c>
      <c r="AG797" s="120">
        <v>0</v>
      </c>
      <c r="AI797" s="120">
        <v>0</v>
      </c>
      <c r="AK797" s="120">
        <v>0</v>
      </c>
      <c r="AM797" s="118" t="s">
        <v>4173</v>
      </c>
      <c r="AO797" t="str">
        <f t="shared" si="24"/>
        <v>Herr</v>
      </c>
      <c r="AP797" s="101" t="str">
        <f t="shared" si="25"/>
        <v xml:space="preserve"> </v>
      </c>
    </row>
    <row r="798" spans="1:42" ht="15" x14ac:dyDescent="0.2">
      <c r="A798" s="117">
        <v>99027886</v>
      </c>
      <c r="B798" s="118" t="s">
        <v>1352</v>
      </c>
      <c r="C798" s="118" t="s">
        <v>52</v>
      </c>
      <c r="D798" s="118" t="s">
        <v>5673</v>
      </c>
      <c r="E798" s="118" t="s">
        <v>4061</v>
      </c>
      <c r="F798" s="118" t="s">
        <v>1802</v>
      </c>
      <c r="G798" s="118" t="s">
        <v>1396</v>
      </c>
      <c r="H798" s="119" t="s">
        <v>5672</v>
      </c>
      <c r="L798" s="120">
        <v>1</v>
      </c>
      <c r="M798" s="120">
        <v>1</v>
      </c>
      <c r="N798" s="120">
        <v>0</v>
      </c>
      <c r="O798" s="117">
        <v>101399</v>
      </c>
      <c r="P798" s="118" t="s">
        <v>4340</v>
      </c>
      <c r="R798" s="118" t="s">
        <v>3919</v>
      </c>
      <c r="S798" s="120">
        <v>0</v>
      </c>
      <c r="W798" s="118" t="s">
        <v>3919</v>
      </c>
      <c r="X798" s="120">
        <v>0</v>
      </c>
      <c r="Z798" s="120">
        <v>0</v>
      </c>
      <c r="AB798" s="118" t="s">
        <v>5996</v>
      </c>
      <c r="AC798" s="118" t="s">
        <v>5997</v>
      </c>
      <c r="AD798" s="118" t="s">
        <v>5998</v>
      </c>
      <c r="AE798" s="120">
        <v>0</v>
      </c>
      <c r="AG798" s="120">
        <v>0</v>
      </c>
      <c r="AI798" s="120">
        <v>0</v>
      </c>
      <c r="AK798" s="120">
        <v>0</v>
      </c>
      <c r="AM798" s="118" t="s">
        <v>4024</v>
      </c>
      <c r="AO798" t="str">
        <f t="shared" si="24"/>
        <v>Herr</v>
      </c>
      <c r="AP798" s="101" t="str">
        <f t="shared" si="25"/>
        <v xml:space="preserve"> </v>
      </c>
    </row>
    <row r="799" spans="1:42" ht="15" x14ac:dyDescent="0.2">
      <c r="A799" s="117">
        <v>99027887</v>
      </c>
      <c r="B799" s="118" t="s">
        <v>3024</v>
      </c>
      <c r="C799" s="118" t="s">
        <v>3019</v>
      </c>
      <c r="D799" s="118" t="s">
        <v>5675</v>
      </c>
      <c r="E799" s="118" t="s">
        <v>4126</v>
      </c>
      <c r="F799" s="118" t="s">
        <v>4605</v>
      </c>
      <c r="G799" s="118" t="s">
        <v>896</v>
      </c>
      <c r="H799" s="119" t="s">
        <v>5674</v>
      </c>
      <c r="K799" s="118" t="s">
        <v>3414</v>
      </c>
      <c r="L799" s="120">
        <v>1</v>
      </c>
      <c r="M799" s="120">
        <v>1</v>
      </c>
      <c r="N799" s="120">
        <v>0</v>
      </c>
      <c r="O799" s="117">
        <v>104588</v>
      </c>
      <c r="P799" s="118" t="s">
        <v>4426</v>
      </c>
      <c r="Q799" s="118" t="s">
        <v>6026</v>
      </c>
      <c r="R799" s="118" t="s">
        <v>3919</v>
      </c>
      <c r="S799" s="120">
        <v>0</v>
      </c>
      <c r="W799" s="118" t="s">
        <v>3919</v>
      </c>
      <c r="X799" s="120">
        <v>0</v>
      </c>
      <c r="Z799" s="120">
        <v>0</v>
      </c>
      <c r="AB799" s="118" t="s">
        <v>6012</v>
      </c>
      <c r="AC799" s="118" t="s">
        <v>5997</v>
      </c>
      <c r="AD799" s="118" t="s">
        <v>5998</v>
      </c>
      <c r="AE799" s="120">
        <v>0</v>
      </c>
      <c r="AG799" s="120">
        <v>0</v>
      </c>
      <c r="AI799" s="120">
        <v>0</v>
      </c>
      <c r="AK799" s="120">
        <v>1</v>
      </c>
      <c r="AL799" s="118" t="s">
        <v>4009</v>
      </c>
      <c r="AM799" s="118" t="s">
        <v>4168</v>
      </c>
      <c r="AO799" t="str">
        <f t="shared" si="24"/>
        <v>Frau</v>
      </c>
      <c r="AP799" s="101" t="str">
        <f t="shared" si="25"/>
        <v xml:space="preserve"> </v>
      </c>
    </row>
    <row r="800" spans="1:42" ht="15" x14ac:dyDescent="0.2">
      <c r="A800" s="117">
        <v>99027888</v>
      </c>
      <c r="B800" s="118" t="s">
        <v>5676</v>
      </c>
      <c r="C800" s="118" t="s">
        <v>83</v>
      </c>
      <c r="D800" s="118" t="s">
        <v>5678</v>
      </c>
      <c r="E800" s="118" t="s">
        <v>4133</v>
      </c>
      <c r="F800" s="118" t="s">
        <v>4443</v>
      </c>
      <c r="G800" s="118" t="s">
        <v>1392</v>
      </c>
      <c r="H800" s="119" t="s">
        <v>5677</v>
      </c>
      <c r="K800" s="118" t="s">
        <v>3527</v>
      </c>
      <c r="L800" s="120">
        <v>1</v>
      </c>
      <c r="M800" s="120">
        <v>1</v>
      </c>
      <c r="N800" s="120">
        <v>0</v>
      </c>
      <c r="O800" s="117">
        <v>146490</v>
      </c>
      <c r="P800" s="118" t="s">
        <v>4958</v>
      </c>
      <c r="R800" s="118" t="s">
        <v>3945</v>
      </c>
      <c r="S800" s="120">
        <v>0</v>
      </c>
      <c r="W800" s="118" t="s">
        <v>3945</v>
      </c>
      <c r="X800" s="120">
        <v>0</v>
      </c>
      <c r="Z800" s="120">
        <v>0</v>
      </c>
      <c r="AB800" s="118" t="s">
        <v>5996</v>
      </c>
      <c r="AC800" s="118" t="s">
        <v>5997</v>
      </c>
      <c r="AD800" s="118" t="s">
        <v>5998</v>
      </c>
      <c r="AE800" s="120">
        <v>0</v>
      </c>
      <c r="AG800" s="120">
        <v>0</v>
      </c>
      <c r="AI800" s="120">
        <v>0</v>
      </c>
      <c r="AK800" s="120">
        <v>0</v>
      </c>
      <c r="AM800" s="118" t="s">
        <v>3997</v>
      </c>
      <c r="AO800" t="str">
        <f t="shared" si="24"/>
        <v>Herr</v>
      </c>
      <c r="AP800" s="101" t="str">
        <f t="shared" si="25"/>
        <v xml:space="preserve"> </v>
      </c>
    </row>
    <row r="801" spans="1:42" ht="15" x14ac:dyDescent="0.2">
      <c r="A801" s="117">
        <v>99043819</v>
      </c>
      <c r="B801" s="118" t="s">
        <v>141</v>
      </c>
      <c r="C801" s="118" t="s">
        <v>3963</v>
      </c>
      <c r="D801" s="118" t="s">
        <v>5680</v>
      </c>
      <c r="E801" s="118" t="s">
        <v>4470</v>
      </c>
      <c r="F801" s="118" t="s">
        <v>1789</v>
      </c>
      <c r="G801" s="118" t="s">
        <v>21</v>
      </c>
      <c r="H801" s="119" t="s">
        <v>5679</v>
      </c>
      <c r="K801" s="118" t="s">
        <v>3964</v>
      </c>
      <c r="L801" s="120">
        <v>1</v>
      </c>
      <c r="M801" s="120">
        <v>0</v>
      </c>
      <c r="N801" s="120">
        <v>0</v>
      </c>
      <c r="O801" s="117">
        <v>100042</v>
      </c>
      <c r="P801" s="118" t="s">
        <v>4344</v>
      </c>
      <c r="R801" s="118" t="s">
        <v>3944</v>
      </c>
      <c r="S801" s="120">
        <v>0</v>
      </c>
      <c r="X801" s="120">
        <v>0</v>
      </c>
      <c r="Z801" s="120">
        <v>0</v>
      </c>
      <c r="AB801" s="118" t="s">
        <v>6012</v>
      </c>
      <c r="AC801" s="118" t="s">
        <v>5997</v>
      </c>
      <c r="AD801" s="118" t="s">
        <v>5998</v>
      </c>
      <c r="AE801" s="120">
        <v>0</v>
      </c>
      <c r="AG801" s="120">
        <v>0</v>
      </c>
      <c r="AI801" s="120">
        <v>0</v>
      </c>
      <c r="AK801" s="120">
        <v>0</v>
      </c>
      <c r="AM801" s="118" t="s">
        <v>4077</v>
      </c>
      <c r="AO801" t="str">
        <f t="shared" si="24"/>
        <v>Frau</v>
      </c>
      <c r="AP801" s="101" t="str">
        <f t="shared" si="25"/>
        <v xml:space="preserve"> </v>
      </c>
    </row>
    <row r="802" spans="1:42" ht="15" x14ac:dyDescent="0.2">
      <c r="A802" s="117">
        <v>99027890</v>
      </c>
      <c r="B802" s="118" t="s">
        <v>141</v>
      </c>
      <c r="C802" s="118" t="s">
        <v>72</v>
      </c>
      <c r="D802" s="118" t="s">
        <v>5684</v>
      </c>
      <c r="E802" s="118" t="s">
        <v>4038</v>
      </c>
      <c r="F802" s="118" t="s">
        <v>4333</v>
      </c>
      <c r="G802" s="118" t="s">
        <v>903</v>
      </c>
      <c r="H802" s="119" t="s">
        <v>5683</v>
      </c>
      <c r="K802" s="124"/>
      <c r="L802" s="120">
        <v>1</v>
      </c>
      <c r="M802" s="120">
        <v>1</v>
      </c>
      <c r="N802" s="120">
        <v>0</v>
      </c>
      <c r="O802" s="117">
        <v>148656</v>
      </c>
      <c r="P802" s="118" t="s">
        <v>5085</v>
      </c>
      <c r="R802" s="118" t="s">
        <v>3927</v>
      </c>
      <c r="S802" s="120">
        <v>0</v>
      </c>
      <c r="W802" s="118" t="s">
        <v>3927</v>
      </c>
      <c r="X802" s="120">
        <v>0</v>
      </c>
      <c r="Z802" s="120">
        <v>0</v>
      </c>
      <c r="AB802" s="118" t="s">
        <v>5996</v>
      </c>
      <c r="AC802" s="118" t="s">
        <v>5997</v>
      </c>
      <c r="AD802" s="118" t="s">
        <v>5998</v>
      </c>
      <c r="AE802" s="120">
        <v>0</v>
      </c>
      <c r="AG802" s="120">
        <v>0</v>
      </c>
      <c r="AI802" s="120">
        <v>0</v>
      </c>
      <c r="AK802" s="120">
        <v>1</v>
      </c>
      <c r="AL802" s="125" t="s">
        <v>4240</v>
      </c>
      <c r="AM802" s="118" t="s">
        <v>4077</v>
      </c>
      <c r="AO802" t="str">
        <f t="shared" si="24"/>
        <v>Herr</v>
      </c>
      <c r="AP802" s="101" t="str">
        <f t="shared" si="25"/>
        <v xml:space="preserve"> </v>
      </c>
    </row>
    <row r="803" spans="1:42" ht="15" x14ac:dyDescent="0.2">
      <c r="A803" s="117">
        <v>99027889</v>
      </c>
      <c r="B803" s="118" t="s">
        <v>141</v>
      </c>
      <c r="C803" s="118" t="s">
        <v>72</v>
      </c>
      <c r="D803" s="118" t="s">
        <v>5682</v>
      </c>
      <c r="E803" s="118" t="s">
        <v>4007</v>
      </c>
      <c r="F803" s="118" t="s">
        <v>4416</v>
      </c>
      <c r="G803" s="118" t="s">
        <v>1381</v>
      </c>
      <c r="H803" s="119" t="s">
        <v>5681</v>
      </c>
      <c r="K803" s="118" t="s">
        <v>3721</v>
      </c>
      <c r="L803" s="120">
        <v>1</v>
      </c>
      <c r="M803" s="120">
        <v>1</v>
      </c>
      <c r="N803" s="120">
        <v>0</v>
      </c>
      <c r="O803" s="117">
        <v>306559</v>
      </c>
      <c r="P803" s="118" t="s">
        <v>4192</v>
      </c>
      <c r="R803" s="118" t="s">
        <v>3932</v>
      </c>
      <c r="S803" s="120">
        <v>0</v>
      </c>
      <c r="W803" s="118" t="s">
        <v>3932</v>
      </c>
      <c r="X803" s="120">
        <v>0</v>
      </c>
      <c r="Z803" s="120">
        <v>0</v>
      </c>
      <c r="AB803" s="118" t="s">
        <v>5996</v>
      </c>
      <c r="AC803" s="118" t="s">
        <v>5997</v>
      </c>
      <c r="AD803" s="118" t="s">
        <v>5998</v>
      </c>
      <c r="AE803" s="120">
        <v>0</v>
      </c>
      <c r="AG803" s="120">
        <v>0</v>
      </c>
      <c r="AI803" s="120">
        <v>0</v>
      </c>
      <c r="AK803" s="120">
        <v>0</v>
      </c>
      <c r="AL803" s="124"/>
      <c r="AM803" s="118" t="s">
        <v>4010</v>
      </c>
      <c r="AO803" t="str">
        <f t="shared" si="24"/>
        <v>Herr</v>
      </c>
      <c r="AP803" s="101" t="str">
        <f t="shared" si="25"/>
        <v xml:space="preserve"> </v>
      </c>
    </row>
    <row r="804" spans="1:42" ht="15" x14ac:dyDescent="0.2">
      <c r="A804" s="117">
        <v>99027891</v>
      </c>
      <c r="B804" s="118" t="s">
        <v>141</v>
      </c>
      <c r="C804" s="118" t="s">
        <v>72</v>
      </c>
      <c r="D804" s="118" t="s">
        <v>5686</v>
      </c>
      <c r="E804" s="118" t="s">
        <v>4038</v>
      </c>
      <c r="F804" s="118" t="s">
        <v>4553</v>
      </c>
      <c r="G804" s="118" t="s">
        <v>895</v>
      </c>
      <c r="H804" s="119" t="s">
        <v>5685</v>
      </c>
      <c r="K804" s="125" t="s">
        <v>3809</v>
      </c>
      <c r="L804" s="120">
        <v>1</v>
      </c>
      <c r="M804" s="120">
        <v>1</v>
      </c>
      <c r="N804" s="120">
        <v>0</v>
      </c>
      <c r="O804" s="117">
        <v>171755</v>
      </c>
      <c r="P804" s="118" t="s">
        <v>4551</v>
      </c>
      <c r="R804" s="118" t="s">
        <v>3936</v>
      </c>
      <c r="S804" s="120">
        <v>0</v>
      </c>
      <c r="W804" s="118" t="s">
        <v>3936</v>
      </c>
      <c r="X804" s="120">
        <v>0</v>
      </c>
      <c r="Z804" s="120">
        <v>0</v>
      </c>
      <c r="AB804" s="118" t="s">
        <v>5996</v>
      </c>
      <c r="AC804" s="118" t="s">
        <v>5997</v>
      </c>
      <c r="AD804" s="118" t="s">
        <v>5998</v>
      </c>
      <c r="AE804" s="120">
        <v>0</v>
      </c>
      <c r="AG804" s="120">
        <v>0</v>
      </c>
      <c r="AI804" s="120">
        <v>0</v>
      </c>
      <c r="AK804" s="120">
        <v>1</v>
      </c>
      <c r="AL804" s="118" t="s">
        <v>3996</v>
      </c>
      <c r="AM804" s="118" t="s">
        <v>3997</v>
      </c>
      <c r="AO804" t="str">
        <f t="shared" si="24"/>
        <v>Herr</v>
      </c>
      <c r="AP804" s="101" t="str">
        <f t="shared" si="25"/>
        <v xml:space="preserve"> </v>
      </c>
    </row>
    <row r="805" spans="1:42" ht="15" x14ac:dyDescent="0.2">
      <c r="A805" s="117">
        <v>99027893</v>
      </c>
      <c r="B805" s="118" t="s">
        <v>141</v>
      </c>
      <c r="C805" s="118" t="s">
        <v>115</v>
      </c>
      <c r="D805" s="118" t="s">
        <v>5688</v>
      </c>
      <c r="E805" s="118" t="s">
        <v>4456</v>
      </c>
      <c r="F805" s="118" t="s">
        <v>4438</v>
      </c>
      <c r="G805" s="118" t="s">
        <v>22</v>
      </c>
      <c r="H805" s="119" t="s">
        <v>5687</v>
      </c>
      <c r="I805" s="118" t="s">
        <v>6151</v>
      </c>
      <c r="J805" s="118" t="s">
        <v>6152</v>
      </c>
      <c r="K805" s="118" t="s">
        <v>3583</v>
      </c>
      <c r="L805" s="120">
        <v>1</v>
      </c>
      <c r="M805" s="120">
        <v>1</v>
      </c>
      <c r="N805" s="120">
        <v>0</v>
      </c>
      <c r="O805" s="117">
        <v>165535</v>
      </c>
      <c r="P805" s="118" t="s">
        <v>4434</v>
      </c>
      <c r="R805" s="118" t="s">
        <v>3927</v>
      </c>
      <c r="S805" s="120">
        <v>1</v>
      </c>
      <c r="T805" s="118" t="s">
        <v>4028</v>
      </c>
      <c r="W805" s="118" t="s">
        <v>3927</v>
      </c>
      <c r="X805" s="120">
        <v>0</v>
      </c>
      <c r="Z805" s="120">
        <v>0</v>
      </c>
      <c r="AB805" s="118" t="s">
        <v>5996</v>
      </c>
      <c r="AC805" s="118" t="s">
        <v>5997</v>
      </c>
      <c r="AD805" s="118" t="s">
        <v>5998</v>
      </c>
      <c r="AE805" s="120">
        <v>0</v>
      </c>
      <c r="AG805" s="120">
        <v>0</v>
      </c>
      <c r="AI805" s="120">
        <v>0</v>
      </c>
      <c r="AK805" s="120">
        <v>1</v>
      </c>
      <c r="AL805" s="118" t="s">
        <v>4167</v>
      </c>
      <c r="AM805" s="118" t="s">
        <v>4168</v>
      </c>
      <c r="AO805" t="str">
        <f t="shared" si="24"/>
        <v>Herr</v>
      </c>
      <c r="AP805" s="101" t="str">
        <f t="shared" si="25"/>
        <v>VV</v>
      </c>
    </row>
    <row r="806" spans="1:42" ht="15" x14ac:dyDescent="0.2">
      <c r="A806" s="117">
        <v>99027924</v>
      </c>
      <c r="B806" s="118" t="s">
        <v>141</v>
      </c>
      <c r="C806" s="118" t="s">
        <v>53</v>
      </c>
      <c r="D806" s="118" t="s">
        <v>5690</v>
      </c>
      <c r="E806" s="118" t="s">
        <v>4133</v>
      </c>
      <c r="F806" s="118" t="s">
        <v>5691</v>
      </c>
      <c r="G806" s="118" t="s">
        <v>45</v>
      </c>
      <c r="H806" s="119" t="s">
        <v>5689</v>
      </c>
      <c r="K806" s="118" t="s">
        <v>3686</v>
      </c>
      <c r="L806" s="120">
        <v>1</v>
      </c>
      <c r="M806" s="120">
        <v>1</v>
      </c>
      <c r="N806" s="120">
        <v>0</v>
      </c>
      <c r="O806" s="117">
        <v>213995</v>
      </c>
      <c r="P806" s="118" t="s">
        <v>5500</v>
      </c>
      <c r="R806" s="118" t="s">
        <v>3946</v>
      </c>
      <c r="S806" s="120">
        <v>0</v>
      </c>
      <c r="W806" s="118" t="s">
        <v>3946</v>
      </c>
      <c r="X806" s="120">
        <v>0</v>
      </c>
      <c r="Z806" s="120">
        <v>0</v>
      </c>
      <c r="AB806" s="118" t="s">
        <v>5996</v>
      </c>
      <c r="AC806" s="118" t="s">
        <v>5997</v>
      </c>
      <c r="AD806" s="118" t="s">
        <v>5998</v>
      </c>
      <c r="AE806" s="120">
        <v>0</v>
      </c>
      <c r="AG806" s="120">
        <v>0</v>
      </c>
      <c r="AI806" s="120">
        <v>0</v>
      </c>
      <c r="AK806" s="120">
        <v>0</v>
      </c>
      <c r="AM806" s="118" t="s">
        <v>4173</v>
      </c>
      <c r="AO806" t="str">
        <f t="shared" si="24"/>
        <v>Herr</v>
      </c>
      <c r="AP806" s="101" t="str">
        <f t="shared" si="25"/>
        <v xml:space="preserve"> </v>
      </c>
    </row>
    <row r="807" spans="1:42" ht="15" x14ac:dyDescent="0.2">
      <c r="A807" s="117">
        <v>99027925</v>
      </c>
      <c r="B807" s="118" t="s">
        <v>141</v>
      </c>
      <c r="C807" s="118" t="s">
        <v>3888</v>
      </c>
      <c r="D807" s="118" t="s">
        <v>4352</v>
      </c>
      <c r="E807" s="118" t="s">
        <v>5693</v>
      </c>
      <c r="F807" s="118" t="s">
        <v>4326</v>
      </c>
      <c r="G807" s="118" t="s">
        <v>911</v>
      </c>
      <c r="H807" s="119" t="s">
        <v>5692</v>
      </c>
      <c r="K807" s="118" t="s">
        <v>3889</v>
      </c>
      <c r="L807" s="120">
        <v>1</v>
      </c>
      <c r="M807" s="120">
        <v>1</v>
      </c>
      <c r="N807" s="120">
        <v>0</v>
      </c>
      <c r="O807" s="117">
        <v>162091</v>
      </c>
      <c r="P807" s="118" t="s">
        <v>4058</v>
      </c>
      <c r="R807" s="118" t="s">
        <v>3923</v>
      </c>
      <c r="S807" s="120">
        <v>0</v>
      </c>
      <c r="T807" s="118" t="s">
        <v>4058</v>
      </c>
      <c r="W807" s="118" t="s">
        <v>3923</v>
      </c>
      <c r="X807" s="120">
        <v>0</v>
      </c>
      <c r="Z807" s="120">
        <v>0</v>
      </c>
      <c r="AB807" s="118" t="s">
        <v>6012</v>
      </c>
      <c r="AC807" s="118" t="s">
        <v>5997</v>
      </c>
      <c r="AD807" s="118" t="s">
        <v>5998</v>
      </c>
      <c r="AE807" s="120">
        <v>0</v>
      </c>
      <c r="AG807" s="120">
        <v>0</v>
      </c>
      <c r="AI807" s="120">
        <v>0</v>
      </c>
      <c r="AK807" s="120">
        <v>1</v>
      </c>
      <c r="AL807" s="118" t="s">
        <v>4119</v>
      </c>
      <c r="AM807" s="118" t="s">
        <v>4010</v>
      </c>
      <c r="AO807" t="str">
        <f t="shared" si="24"/>
        <v>Frau</v>
      </c>
      <c r="AP807" s="101" t="str">
        <f t="shared" si="25"/>
        <v xml:space="preserve"> </v>
      </c>
    </row>
    <row r="808" spans="1:42" ht="15" x14ac:dyDescent="0.2">
      <c r="A808" s="117">
        <v>99027926</v>
      </c>
      <c r="B808" s="118" t="s">
        <v>141</v>
      </c>
      <c r="C808" s="118" t="s">
        <v>55</v>
      </c>
      <c r="D808" s="118" t="s">
        <v>5347</v>
      </c>
      <c r="E808" s="118" t="s">
        <v>4126</v>
      </c>
      <c r="F808" s="118" t="s">
        <v>4008</v>
      </c>
      <c r="G808" s="118" t="s">
        <v>899</v>
      </c>
      <c r="H808" s="119" t="s">
        <v>5694</v>
      </c>
      <c r="K808" s="118" t="s">
        <v>3359</v>
      </c>
      <c r="L808" s="120">
        <v>1</v>
      </c>
      <c r="M808" s="120">
        <v>1</v>
      </c>
      <c r="N808" s="120">
        <v>0</v>
      </c>
      <c r="O808" s="117">
        <v>100385</v>
      </c>
      <c r="P808" s="118" t="s">
        <v>4004</v>
      </c>
      <c r="R808" s="118" t="s">
        <v>3931</v>
      </c>
      <c r="S808" s="120">
        <v>0</v>
      </c>
      <c r="W808" s="118" t="s">
        <v>3931</v>
      </c>
      <c r="X808" s="120">
        <v>0</v>
      </c>
      <c r="Z808" s="120">
        <v>0</v>
      </c>
      <c r="AB808" s="118" t="s">
        <v>5996</v>
      </c>
      <c r="AC808" s="118" t="s">
        <v>5997</v>
      </c>
      <c r="AD808" s="118" t="s">
        <v>5998</v>
      </c>
      <c r="AE808" s="120">
        <v>0</v>
      </c>
      <c r="AG808" s="120">
        <v>0</v>
      </c>
      <c r="AI808" s="120">
        <v>0</v>
      </c>
      <c r="AK808" s="120">
        <v>1</v>
      </c>
      <c r="AL808" s="118" t="s">
        <v>4208</v>
      </c>
      <c r="AM808" s="118" t="s">
        <v>3990</v>
      </c>
      <c r="AO808" t="str">
        <f t="shared" si="24"/>
        <v>Herr</v>
      </c>
      <c r="AP808" s="101" t="str">
        <f t="shared" si="25"/>
        <v xml:space="preserve"> </v>
      </c>
    </row>
    <row r="809" spans="1:42" ht="15" x14ac:dyDescent="0.2">
      <c r="A809" s="117">
        <v>99027958</v>
      </c>
      <c r="B809" s="118" t="s">
        <v>141</v>
      </c>
      <c r="C809" s="118" t="s">
        <v>65</v>
      </c>
      <c r="D809" s="118" t="s">
        <v>4721</v>
      </c>
      <c r="E809" s="118" t="s">
        <v>5696</v>
      </c>
      <c r="F809" s="118" t="s">
        <v>1806</v>
      </c>
      <c r="G809" s="118" t="s">
        <v>892</v>
      </c>
      <c r="H809" s="119" t="s">
        <v>5695</v>
      </c>
      <c r="L809" s="120">
        <v>1</v>
      </c>
      <c r="M809" s="120">
        <v>1</v>
      </c>
      <c r="N809" s="120">
        <v>0</v>
      </c>
      <c r="O809" s="117">
        <v>100353</v>
      </c>
      <c r="P809" s="118" t="s">
        <v>5220</v>
      </c>
      <c r="R809" s="118" t="s">
        <v>3936</v>
      </c>
      <c r="S809" s="120">
        <v>0</v>
      </c>
      <c r="T809" s="118" t="s">
        <v>5220</v>
      </c>
      <c r="W809" s="118" t="s">
        <v>3936</v>
      </c>
      <c r="X809" s="120">
        <v>0</v>
      </c>
      <c r="Z809" s="120">
        <v>0</v>
      </c>
      <c r="AB809" s="118" t="s">
        <v>5996</v>
      </c>
      <c r="AC809" s="118" t="s">
        <v>5997</v>
      </c>
      <c r="AD809" s="118" t="s">
        <v>5998</v>
      </c>
      <c r="AE809" s="120">
        <v>0</v>
      </c>
      <c r="AG809" s="120">
        <v>0</v>
      </c>
      <c r="AI809" s="120">
        <v>0</v>
      </c>
      <c r="AK809" s="120">
        <v>1</v>
      </c>
      <c r="AL809" s="118" t="s">
        <v>4650</v>
      </c>
      <c r="AM809" s="118" t="s">
        <v>4010</v>
      </c>
      <c r="AO809" t="str">
        <f t="shared" si="24"/>
        <v>Herr</v>
      </c>
      <c r="AP809" s="101" t="str">
        <f t="shared" si="25"/>
        <v xml:space="preserve"> </v>
      </c>
    </row>
    <row r="810" spans="1:42" ht="15" x14ac:dyDescent="0.2">
      <c r="A810" s="117">
        <v>99027959</v>
      </c>
      <c r="B810" s="118" t="s">
        <v>141</v>
      </c>
      <c r="C810" s="118" t="s">
        <v>79</v>
      </c>
      <c r="D810" s="118" t="s">
        <v>4352</v>
      </c>
      <c r="E810" s="118" t="s">
        <v>5693</v>
      </c>
      <c r="F810" s="118" t="s">
        <v>4326</v>
      </c>
      <c r="G810" s="118" t="s">
        <v>911</v>
      </c>
      <c r="H810" s="119" t="s">
        <v>5697</v>
      </c>
      <c r="L810" s="120">
        <v>1</v>
      </c>
      <c r="M810" s="120">
        <v>1</v>
      </c>
      <c r="N810" s="120">
        <v>0</v>
      </c>
      <c r="O810" s="117">
        <v>272361</v>
      </c>
      <c r="P810" s="118" t="s">
        <v>4011</v>
      </c>
      <c r="R810" s="118" t="s">
        <v>3923</v>
      </c>
      <c r="S810" s="120">
        <v>0</v>
      </c>
      <c r="T810" s="118" t="s">
        <v>4991</v>
      </c>
      <c r="W810" s="118" t="s">
        <v>3923</v>
      </c>
      <c r="X810" s="120">
        <v>0</v>
      </c>
      <c r="Z810" s="120">
        <v>0</v>
      </c>
      <c r="AB810" s="118" t="s">
        <v>5996</v>
      </c>
      <c r="AC810" s="118" t="s">
        <v>5997</v>
      </c>
      <c r="AD810" s="118" t="s">
        <v>5998</v>
      </c>
      <c r="AE810" s="120">
        <v>0</v>
      </c>
      <c r="AG810" s="120">
        <v>0</v>
      </c>
      <c r="AI810" s="120">
        <v>0</v>
      </c>
      <c r="AK810" s="120">
        <v>1</v>
      </c>
      <c r="AL810" s="118" t="s">
        <v>4119</v>
      </c>
      <c r="AM810" s="118" t="s">
        <v>4010</v>
      </c>
      <c r="AO810" t="str">
        <f t="shared" si="24"/>
        <v>Herr</v>
      </c>
      <c r="AP810" s="101" t="str">
        <f t="shared" si="25"/>
        <v xml:space="preserve"> </v>
      </c>
    </row>
    <row r="811" spans="1:42" ht="15" x14ac:dyDescent="0.2">
      <c r="A811" s="117">
        <v>99027960</v>
      </c>
      <c r="B811" s="118" t="s">
        <v>1353</v>
      </c>
      <c r="C811" s="118" t="s">
        <v>54</v>
      </c>
      <c r="D811" s="118" t="s">
        <v>4635</v>
      </c>
      <c r="E811" s="118" t="s">
        <v>4133</v>
      </c>
      <c r="F811" s="118" t="s">
        <v>4185</v>
      </c>
      <c r="G811" s="118" t="s">
        <v>1401</v>
      </c>
      <c r="H811" s="119" t="s">
        <v>5698</v>
      </c>
      <c r="L811" s="120">
        <v>1</v>
      </c>
      <c r="M811" s="120">
        <v>1</v>
      </c>
      <c r="N811" s="120">
        <v>0</v>
      </c>
      <c r="O811" s="117">
        <v>166019</v>
      </c>
      <c r="P811" s="118" t="s">
        <v>4609</v>
      </c>
      <c r="R811" s="118" t="s">
        <v>3934</v>
      </c>
      <c r="S811" s="120">
        <v>0</v>
      </c>
      <c r="W811" s="118" t="s">
        <v>3934</v>
      </c>
      <c r="X811" s="120">
        <v>0</v>
      </c>
      <c r="Z811" s="120">
        <v>0</v>
      </c>
      <c r="AB811" s="118" t="s">
        <v>5996</v>
      </c>
      <c r="AC811" s="118" t="s">
        <v>5997</v>
      </c>
      <c r="AD811" s="118" t="s">
        <v>5998</v>
      </c>
      <c r="AE811" s="120">
        <v>0</v>
      </c>
      <c r="AG811" s="120">
        <v>0</v>
      </c>
      <c r="AI811" s="120">
        <v>0</v>
      </c>
      <c r="AK811" s="120">
        <v>1</v>
      </c>
      <c r="AL811" s="118" t="s">
        <v>3927</v>
      </c>
      <c r="AM811" s="118" t="s">
        <v>4089</v>
      </c>
      <c r="AO811" t="str">
        <f t="shared" si="24"/>
        <v>Herr</v>
      </c>
      <c r="AP811" s="101" t="str">
        <f t="shared" si="25"/>
        <v xml:space="preserve"> </v>
      </c>
    </row>
    <row r="812" spans="1:42" ht="15" x14ac:dyDescent="0.2">
      <c r="A812" s="117">
        <v>99027961</v>
      </c>
      <c r="B812" s="118" t="s">
        <v>1354</v>
      </c>
      <c r="C812" s="118" t="s">
        <v>71</v>
      </c>
      <c r="D812" s="118" t="s">
        <v>4550</v>
      </c>
      <c r="E812" s="118" t="s">
        <v>4133</v>
      </c>
      <c r="F812" s="118" t="s">
        <v>4388</v>
      </c>
      <c r="G812" s="118" t="s">
        <v>1370</v>
      </c>
      <c r="H812" s="119" t="s">
        <v>5699</v>
      </c>
      <c r="K812" s="118" t="s">
        <v>3502</v>
      </c>
      <c r="L812" s="120">
        <v>1</v>
      </c>
      <c r="M812" s="120">
        <v>1</v>
      </c>
      <c r="N812" s="120">
        <v>0</v>
      </c>
      <c r="O812" s="117">
        <v>140328</v>
      </c>
      <c r="P812" s="118" t="s">
        <v>4385</v>
      </c>
      <c r="R812" s="118" t="s">
        <v>3946</v>
      </c>
      <c r="S812" s="120">
        <v>0</v>
      </c>
      <c r="W812" s="118" t="s">
        <v>3946</v>
      </c>
      <c r="X812" s="120">
        <v>0</v>
      </c>
      <c r="Z812" s="120">
        <v>0</v>
      </c>
      <c r="AB812" s="118" t="s">
        <v>5996</v>
      </c>
      <c r="AC812" s="118" t="s">
        <v>5997</v>
      </c>
      <c r="AD812" s="118" t="s">
        <v>5998</v>
      </c>
      <c r="AE812" s="120">
        <v>0</v>
      </c>
      <c r="AG812" s="120">
        <v>0</v>
      </c>
      <c r="AI812" s="120">
        <v>0</v>
      </c>
      <c r="AK812" s="120">
        <v>1</v>
      </c>
      <c r="AL812" s="118" t="s">
        <v>4319</v>
      </c>
      <c r="AM812" s="118" t="s">
        <v>3990</v>
      </c>
      <c r="AO812" t="str">
        <f t="shared" si="24"/>
        <v>Herr</v>
      </c>
      <c r="AP812" s="101" t="str">
        <f t="shared" si="25"/>
        <v xml:space="preserve"> </v>
      </c>
    </row>
    <row r="813" spans="1:42" ht="15" x14ac:dyDescent="0.2">
      <c r="A813" s="117">
        <v>99027962</v>
      </c>
      <c r="B813" s="118" t="s">
        <v>1354</v>
      </c>
      <c r="C813" s="118" t="s">
        <v>72</v>
      </c>
      <c r="D813" s="118" t="s">
        <v>1291</v>
      </c>
      <c r="F813" s="118" t="s">
        <v>4792</v>
      </c>
      <c r="G813" s="118" t="s">
        <v>1384</v>
      </c>
      <c r="H813" s="119" t="s">
        <v>5700</v>
      </c>
      <c r="L813" s="120">
        <v>1</v>
      </c>
      <c r="M813" s="120">
        <v>1</v>
      </c>
      <c r="N813" s="120">
        <v>0</v>
      </c>
      <c r="O813" s="117">
        <v>169928</v>
      </c>
      <c r="P813" s="118" t="s">
        <v>4789</v>
      </c>
      <c r="R813" s="118" t="s">
        <v>3936</v>
      </c>
      <c r="S813" s="120">
        <v>0</v>
      </c>
      <c r="W813" s="118" t="s">
        <v>3936</v>
      </c>
      <c r="X813" s="120">
        <v>0</v>
      </c>
      <c r="Z813" s="120">
        <v>0</v>
      </c>
      <c r="AB813" s="118" t="s">
        <v>5996</v>
      </c>
      <c r="AC813" s="118" t="s">
        <v>5997</v>
      </c>
      <c r="AD813" s="118" t="s">
        <v>5998</v>
      </c>
      <c r="AE813" s="120">
        <v>0</v>
      </c>
      <c r="AG813" s="120">
        <v>0</v>
      </c>
      <c r="AI813" s="120">
        <v>0</v>
      </c>
      <c r="AK813" s="120">
        <v>1</v>
      </c>
      <c r="AL813" s="118" t="s">
        <v>4650</v>
      </c>
      <c r="AM813" s="118" t="s">
        <v>4149</v>
      </c>
      <c r="AO813" t="str">
        <f t="shared" si="24"/>
        <v>Herr</v>
      </c>
      <c r="AP813" s="101" t="str">
        <f t="shared" si="25"/>
        <v xml:space="preserve"> </v>
      </c>
    </row>
    <row r="814" spans="1:42" ht="15" x14ac:dyDescent="0.2">
      <c r="A814" s="117">
        <v>99027963</v>
      </c>
      <c r="B814" s="118" t="s">
        <v>1354</v>
      </c>
      <c r="C814" s="118" t="s">
        <v>81</v>
      </c>
      <c r="D814" s="118" t="s">
        <v>5702</v>
      </c>
      <c r="E814" s="118" t="s">
        <v>4126</v>
      </c>
      <c r="F814" s="118" t="s">
        <v>4792</v>
      </c>
      <c r="G814" s="118" t="s">
        <v>1384</v>
      </c>
      <c r="H814" s="119" t="s">
        <v>5701</v>
      </c>
      <c r="K814" s="118" t="s">
        <v>3607</v>
      </c>
      <c r="L814" s="120">
        <v>1</v>
      </c>
      <c r="M814" s="120">
        <v>1</v>
      </c>
      <c r="N814" s="120">
        <v>0</v>
      </c>
      <c r="O814" s="117">
        <v>169929</v>
      </c>
      <c r="P814" s="118" t="s">
        <v>4789</v>
      </c>
      <c r="R814" s="118" t="s">
        <v>3929</v>
      </c>
      <c r="S814" s="120">
        <v>0</v>
      </c>
      <c r="W814" s="118" t="s">
        <v>3929</v>
      </c>
      <c r="X814" s="120">
        <v>0</v>
      </c>
      <c r="Z814" s="120">
        <v>0</v>
      </c>
      <c r="AB814" s="118" t="s">
        <v>5996</v>
      </c>
      <c r="AC814" s="118" t="s">
        <v>5997</v>
      </c>
      <c r="AD814" s="118" t="s">
        <v>5998</v>
      </c>
      <c r="AE814" s="120">
        <v>0</v>
      </c>
      <c r="AG814" s="120">
        <v>0</v>
      </c>
      <c r="AI814" s="120">
        <v>0</v>
      </c>
      <c r="AK814" s="120">
        <v>1</v>
      </c>
      <c r="AL814" s="118" t="s">
        <v>4033</v>
      </c>
      <c r="AM814" s="118" t="s">
        <v>4149</v>
      </c>
      <c r="AO814" t="str">
        <f t="shared" si="24"/>
        <v>Herr</v>
      </c>
      <c r="AP814" s="101" t="str">
        <f t="shared" si="25"/>
        <v xml:space="preserve"> </v>
      </c>
    </row>
    <row r="815" spans="1:42" ht="15" x14ac:dyDescent="0.2">
      <c r="A815" s="117">
        <v>99027964</v>
      </c>
      <c r="B815" s="118" t="s">
        <v>1156</v>
      </c>
      <c r="C815" s="118" t="s">
        <v>1935</v>
      </c>
      <c r="D815" s="118" t="s">
        <v>5704</v>
      </c>
      <c r="E815" s="118" t="s">
        <v>4093</v>
      </c>
      <c r="F815" s="118" t="s">
        <v>4819</v>
      </c>
      <c r="G815" s="118" t="s">
        <v>30</v>
      </c>
      <c r="H815" s="119" t="s">
        <v>5703</v>
      </c>
      <c r="I815" s="118" t="s">
        <v>6153</v>
      </c>
      <c r="L815" s="120">
        <v>1</v>
      </c>
      <c r="M815" s="120">
        <v>1</v>
      </c>
      <c r="N815" s="120">
        <v>0</v>
      </c>
      <c r="O815" s="117">
        <v>170151</v>
      </c>
      <c r="P815" s="118" t="s">
        <v>4816</v>
      </c>
      <c r="Q815" s="118" t="s">
        <v>6000</v>
      </c>
      <c r="R815" s="118" t="s">
        <v>3945</v>
      </c>
      <c r="S815" s="120">
        <v>1</v>
      </c>
      <c r="W815" s="118" t="s">
        <v>3945</v>
      </c>
      <c r="X815" s="120">
        <v>0</v>
      </c>
      <c r="Z815" s="120">
        <v>0</v>
      </c>
      <c r="AB815" s="118" t="s">
        <v>6012</v>
      </c>
      <c r="AC815" s="118" t="s">
        <v>5997</v>
      </c>
      <c r="AD815" s="118" t="s">
        <v>5998</v>
      </c>
      <c r="AE815" s="120">
        <v>0</v>
      </c>
      <c r="AG815" s="120">
        <v>0</v>
      </c>
      <c r="AI815" s="120">
        <v>0</v>
      </c>
      <c r="AK815" s="120">
        <v>1</v>
      </c>
      <c r="AL815" s="118" t="s">
        <v>4003</v>
      </c>
      <c r="AM815" s="118" t="s">
        <v>3997</v>
      </c>
      <c r="AO815" t="str">
        <f t="shared" si="24"/>
        <v>Frau</v>
      </c>
      <c r="AP815" s="101" t="str">
        <f t="shared" si="25"/>
        <v>VV</v>
      </c>
    </row>
    <row r="816" spans="1:42" ht="15" x14ac:dyDescent="0.2">
      <c r="A816" s="117">
        <v>99027966</v>
      </c>
      <c r="B816" s="118" t="s">
        <v>1156</v>
      </c>
      <c r="C816" s="118" t="s">
        <v>967</v>
      </c>
      <c r="D816" s="118" t="s">
        <v>5704</v>
      </c>
      <c r="E816" s="118" t="s">
        <v>4093</v>
      </c>
      <c r="F816" s="118" t="s">
        <v>4819</v>
      </c>
      <c r="G816" s="118" t="s">
        <v>30</v>
      </c>
      <c r="H816" s="119" t="s">
        <v>5705</v>
      </c>
      <c r="K816" s="118" t="s">
        <v>3307</v>
      </c>
      <c r="L816" s="120">
        <v>1</v>
      </c>
      <c r="M816" s="120">
        <v>1</v>
      </c>
      <c r="N816" s="120">
        <v>0</v>
      </c>
      <c r="O816" s="117">
        <v>170152</v>
      </c>
      <c r="P816" s="118" t="s">
        <v>4816</v>
      </c>
      <c r="Q816" s="118" t="s">
        <v>5999</v>
      </c>
      <c r="R816" s="118" t="s">
        <v>3930</v>
      </c>
      <c r="S816" s="120">
        <v>0</v>
      </c>
      <c r="W816" s="118" t="s">
        <v>3930</v>
      </c>
      <c r="X816" s="120">
        <v>0</v>
      </c>
      <c r="Z816" s="120">
        <v>0</v>
      </c>
      <c r="AB816" s="118" t="s">
        <v>5996</v>
      </c>
      <c r="AC816" s="118" t="s">
        <v>5997</v>
      </c>
      <c r="AD816" s="118" t="s">
        <v>5998</v>
      </c>
      <c r="AE816" s="120">
        <v>0</v>
      </c>
      <c r="AG816" s="120">
        <v>0</v>
      </c>
      <c r="AI816" s="120">
        <v>0</v>
      </c>
      <c r="AK816" s="120">
        <v>1</v>
      </c>
      <c r="AL816" s="118" t="s">
        <v>3919</v>
      </c>
      <c r="AM816" s="118" t="s">
        <v>3997</v>
      </c>
      <c r="AO816" t="str">
        <f t="shared" si="24"/>
        <v>Herr</v>
      </c>
      <c r="AP816" s="101" t="str">
        <f t="shared" si="25"/>
        <v xml:space="preserve"> </v>
      </c>
    </row>
    <row r="817" spans="1:42" ht="15" x14ac:dyDescent="0.2">
      <c r="A817" s="117">
        <v>99027965</v>
      </c>
      <c r="B817" s="118" t="s">
        <v>1156</v>
      </c>
      <c r="C817" s="118" t="s">
        <v>79</v>
      </c>
      <c r="D817" s="118" t="s">
        <v>5707</v>
      </c>
      <c r="E817" s="118" t="s">
        <v>4325</v>
      </c>
      <c r="F817" s="118" t="s">
        <v>4014</v>
      </c>
      <c r="G817" s="118" t="s">
        <v>891</v>
      </c>
      <c r="H817" s="119" t="s">
        <v>5706</v>
      </c>
      <c r="K817" s="118" t="s">
        <v>3324</v>
      </c>
      <c r="L817" s="120">
        <v>1</v>
      </c>
      <c r="M817" s="120">
        <v>1</v>
      </c>
      <c r="N817" s="120">
        <v>0</v>
      </c>
      <c r="O817" s="117">
        <v>100097</v>
      </c>
      <c r="P817" s="118" t="s">
        <v>4011</v>
      </c>
      <c r="R817" s="118" t="s">
        <v>3918</v>
      </c>
      <c r="S817" s="120">
        <v>0</v>
      </c>
      <c r="W817" s="118" t="s">
        <v>3918</v>
      </c>
      <c r="X817" s="120">
        <v>0</v>
      </c>
      <c r="Z817" s="120">
        <v>0</v>
      </c>
      <c r="AB817" s="118" t="s">
        <v>5996</v>
      </c>
      <c r="AC817" s="118" t="s">
        <v>5997</v>
      </c>
      <c r="AD817" s="118" t="s">
        <v>5998</v>
      </c>
      <c r="AE817" s="120">
        <v>0</v>
      </c>
      <c r="AG817" s="120">
        <v>0</v>
      </c>
      <c r="AI817" s="120">
        <v>0</v>
      </c>
      <c r="AK817" s="120">
        <v>1</v>
      </c>
      <c r="AL817" s="118" t="s">
        <v>4015</v>
      </c>
      <c r="AM817" s="118" t="s">
        <v>4010</v>
      </c>
      <c r="AO817" t="str">
        <f t="shared" si="24"/>
        <v>Herr</v>
      </c>
      <c r="AP817" s="101" t="str">
        <f t="shared" si="25"/>
        <v xml:space="preserve"> </v>
      </c>
    </row>
    <row r="818" spans="1:42" ht="15" x14ac:dyDescent="0.2">
      <c r="A818" s="117">
        <v>99027967</v>
      </c>
      <c r="B818" s="118" t="s">
        <v>991</v>
      </c>
      <c r="C818" s="118" t="s">
        <v>963</v>
      </c>
      <c r="D818" s="118" t="s">
        <v>498</v>
      </c>
      <c r="E818" s="118" t="s">
        <v>4446</v>
      </c>
      <c r="F818" s="118" t="s">
        <v>4267</v>
      </c>
      <c r="G818" s="118" t="s">
        <v>915</v>
      </c>
      <c r="H818" s="119" t="s">
        <v>5708</v>
      </c>
      <c r="I818" s="118" t="s">
        <v>6154</v>
      </c>
      <c r="J818" s="118" t="s">
        <v>6155</v>
      </c>
      <c r="K818" s="118" t="s">
        <v>3422</v>
      </c>
      <c r="L818" s="120">
        <v>1</v>
      </c>
      <c r="M818" s="120">
        <v>1</v>
      </c>
      <c r="N818" s="120">
        <v>0</v>
      </c>
      <c r="O818" s="117">
        <v>105811</v>
      </c>
      <c r="R818" s="118" t="s">
        <v>3930</v>
      </c>
      <c r="S818" s="120">
        <v>0</v>
      </c>
      <c r="T818" s="118" t="s">
        <v>4251</v>
      </c>
      <c r="W818" s="118" t="s">
        <v>3930</v>
      </c>
      <c r="X818" s="120">
        <v>1</v>
      </c>
      <c r="Z818" s="120">
        <v>0</v>
      </c>
      <c r="AB818" s="118" t="s">
        <v>5996</v>
      </c>
      <c r="AC818" s="118" t="s">
        <v>5997</v>
      </c>
      <c r="AD818" s="118" t="s">
        <v>5998</v>
      </c>
      <c r="AE818" s="120">
        <v>0</v>
      </c>
      <c r="AG818" s="120">
        <v>0</v>
      </c>
      <c r="AI818" s="120">
        <v>0</v>
      </c>
      <c r="AK818" s="120">
        <v>0</v>
      </c>
      <c r="AM818" s="118" t="s">
        <v>4129</v>
      </c>
      <c r="AO818" t="str">
        <f t="shared" si="24"/>
        <v>Herr</v>
      </c>
      <c r="AP818" s="101" t="str">
        <f t="shared" si="25"/>
        <v xml:space="preserve"> </v>
      </c>
    </row>
    <row r="819" spans="1:42" ht="15" x14ac:dyDescent="0.2">
      <c r="A819" s="117">
        <v>99027968</v>
      </c>
      <c r="B819" s="118" t="s">
        <v>991</v>
      </c>
      <c r="C819" s="118" t="s">
        <v>81</v>
      </c>
      <c r="D819" s="118" t="s">
        <v>5710</v>
      </c>
      <c r="E819" s="118" t="s">
        <v>4225</v>
      </c>
      <c r="F819" s="118" t="s">
        <v>1802</v>
      </c>
      <c r="G819" s="118" t="s">
        <v>1396</v>
      </c>
      <c r="H819" s="119" t="s">
        <v>5709</v>
      </c>
      <c r="K819" s="118" t="s">
        <v>3450</v>
      </c>
      <c r="L819" s="120">
        <v>1</v>
      </c>
      <c r="M819" s="120">
        <v>1</v>
      </c>
      <c r="N819" s="120">
        <v>0</v>
      </c>
      <c r="O819" s="117">
        <v>114398</v>
      </c>
      <c r="P819" s="118" t="s">
        <v>4073</v>
      </c>
      <c r="Q819" s="118" t="s">
        <v>6020</v>
      </c>
      <c r="R819" s="118" t="s">
        <v>3918</v>
      </c>
      <c r="S819" s="120">
        <v>0</v>
      </c>
      <c r="T819" s="118" t="s">
        <v>4373</v>
      </c>
      <c r="W819" s="118" t="s">
        <v>3918</v>
      </c>
      <c r="X819" s="120">
        <v>0</v>
      </c>
      <c r="Z819" s="120">
        <v>0</v>
      </c>
      <c r="AB819" s="118" t="s">
        <v>5996</v>
      </c>
      <c r="AC819" s="118" t="s">
        <v>5997</v>
      </c>
      <c r="AD819" s="118" t="s">
        <v>5998</v>
      </c>
      <c r="AE819" s="120">
        <v>0</v>
      </c>
      <c r="AG819" s="120">
        <v>0</v>
      </c>
      <c r="AI819" s="120">
        <v>0</v>
      </c>
      <c r="AK819" s="120">
        <v>1</v>
      </c>
      <c r="AL819" s="118" t="s">
        <v>4009</v>
      </c>
      <c r="AM819" s="118" t="s">
        <v>4024</v>
      </c>
      <c r="AO819" t="str">
        <f t="shared" si="24"/>
        <v>Herr</v>
      </c>
      <c r="AP819" s="101" t="str">
        <f t="shared" si="25"/>
        <v xml:space="preserve"> </v>
      </c>
    </row>
    <row r="820" spans="1:42" ht="15" x14ac:dyDescent="0.2">
      <c r="A820" s="117">
        <v>99027969</v>
      </c>
      <c r="B820" s="118" t="s">
        <v>991</v>
      </c>
      <c r="C820" s="118" t="s">
        <v>54</v>
      </c>
      <c r="D820" s="118" t="s">
        <v>1130</v>
      </c>
      <c r="E820" s="118" t="s">
        <v>4184</v>
      </c>
      <c r="F820" s="118" t="s">
        <v>1802</v>
      </c>
      <c r="G820" s="118" t="s">
        <v>1396</v>
      </c>
      <c r="H820" s="119" t="s">
        <v>5711</v>
      </c>
      <c r="K820" s="118" t="s">
        <v>3441</v>
      </c>
      <c r="L820" s="120">
        <v>1</v>
      </c>
      <c r="M820" s="120">
        <v>1</v>
      </c>
      <c r="N820" s="120">
        <v>0</v>
      </c>
      <c r="O820" s="117">
        <v>112482</v>
      </c>
      <c r="P820" s="118" t="s">
        <v>4248</v>
      </c>
      <c r="Q820" s="118" t="s">
        <v>6026</v>
      </c>
      <c r="R820" s="118" t="s">
        <v>3922</v>
      </c>
      <c r="S820" s="120">
        <v>0</v>
      </c>
      <c r="W820" s="118" t="s">
        <v>3922</v>
      </c>
      <c r="X820" s="120">
        <v>0</v>
      </c>
      <c r="Z820" s="120">
        <v>0</v>
      </c>
      <c r="AB820" s="118" t="s">
        <v>5996</v>
      </c>
      <c r="AC820" s="118" t="s">
        <v>5997</v>
      </c>
      <c r="AD820" s="118" t="s">
        <v>5998</v>
      </c>
      <c r="AE820" s="120">
        <v>0</v>
      </c>
      <c r="AG820" s="120">
        <v>0</v>
      </c>
      <c r="AI820" s="120">
        <v>0</v>
      </c>
      <c r="AK820" s="120">
        <v>1</v>
      </c>
      <c r="AL820" s="118" t="s">
        <v>4003</v>
      </c>
      <c r="AM820" s="118" t="s">
        <v>4024</v>
      </c>
      <c r="AO820" t="str">
        <f t="shared" si="24"/>
        <v>Herr</v>
      </c>
      <c r="AP820" s="101" t="str">
        <f t="shared" si="25"/>
        <v xml:space="preserve"> </v>
      </c>
    </row>
    <row r="821" spans="1:42" ht="15" x14ac:dyDescent="0.2">
      <c r="A821" s="117">
        <v>99027970</v>
      </c>
      <c r="B821" s="118" t="s">
        <v>991</v>
      </c>
      <c r="C821" s="118" t="s">
        <v>55</v>
      </c>
      <c r="D821" s="118" t="s">
        <v>5713</v>
      </c>
      <c r="E821" s="118" t="s">
        <v>4225</v>
      </c>
      <c r="F821" s="118" t="s">
        <v>4185</v>
      </c>
      <c r="G821" s="118" t="s">
        <v>1401</v>
      </c>
      <c r="H821" s="119" t="s">
        <v>5712</v>
      </c>
      <c r="L821" s="120">
        <v>1</v>
      </c>
      <c r="M821" s="120">
        <v>1</v>
      </c>
      <c r="N821" s="120">
        <v>0</v>
      </c>
      <c r="O821" s="117">
        <v>884860</v>
      </c>
      <c r="P821" s="118" t="s">
        <v>5500</v>
      </c>
      <c r="R821" s="118" t="s">
        <v>3955</v>
      </c>
      <c r="S821" s="120">
        <v>0</v>
      </c>
      <c r="T821" s="118" t="s">
        <v>5500</v>
      </c>
      <c r="W821" s="118" t="s">
        <v>3955</v>
      </c>
      <c r="X821" s="120">
        <v>0</v>
      </c>
      <c r="Z821" s="120">
        <v>0</v>
      </c>
      <c r="AB821" s="118" t="s">
        <v>5996</v>
      </c>
      <c r="AC821" s="118" t="s">
        <v>5997</v>
      </c>
      <c r="AD821" s="118" t="s">
        <v>5998</v>
      </c>
      <c r="AE821" s="120">
        <v>0</v>
      </c>
      <c r="AG821" s="120">
        <v>0</v>
      </c>
      <c r="AI821" s="120">
        <v>0</v>
      </c>
      <c r="AK821" s="120">
        <v>0</v>
      </c>
      <c r="AM821" s="118" t="s">
        <v>4173</v>
      </c>
      <c r="AO821" t="str">
        <f t="shared" si="24"/>
        <v>Herr</v>
      </c>
      <c r="AP821" s="101" t="str">
        <f t="shared" si="25"/>
        <v xml:space="preserve"> </v>
      </c>
    </row>
    <row r="822" spans="1:42" ht="15" x14ac:dyDescent="0.2">
      <c r="A822" s="117">
        <v>99027972</v>
      </c>
      <c r="B822" s="118" t="s">
        <v>991</v>
      </c>
      <c r="C822" s="118" t="s">
        <v>75</v>
      </c>
      <c r="D822" s="118" t="s">
        <v>5715</v>
      </c>
      <c r="E822" s="118" t="s">
        <v>5716</v>
      </c>
      <c r="F822" s="118" t="s">
        <v>1780</v>
      </c>
      <c r="G822" s="118" t="s">
        <v>36</v>
      </c>
      <c r="H822" s="119" t="s">
        <v>5714</v>
      </c>
      <c r="L822" s="120">
        <v>1</v>
      </c>
      <c r="M822" s="120">
        <v>1</v>
      </c>
      <c r="N822" s="120">
        <v>0</v>
      </c>
      <c r="O822" s="117">
        <v>151013</v>
      </c>
      <c r="P822" s="118" t="s">
        <v>4736</v>
      </c>
      <c r="R822" s="118" t="s">
        <v>3948</v>
      </c>
      <c r="S822" s="120">
        <v>0</v>
      </c>
      <c r="T822" s="118" t="s">
        <v>4736</v>
      </c>
      <c r="W822" s="118" t="s">
        <v>3948</v>
      </c>
      <c r="X822" s="120">
        <v>0</v>
      </c>
      <c r="Z822" s="120">
        <v>0</v>
      </c>
      <c r="AB822" s="118" t="s">
        <v>5996</v>
      </c>
      <c r="AC822" s="118" t="s">
        <v>5997</v>
      </c>
      <c r="AD822" s="118" t="s">
        <v>5998</v>
      </c>
      <c r="AE822" s="120">
        <v>0</v>
      </c>
      <c r="AG822" s="120">
        <v>0</v>
      </c>
      <c r="AI822" s="120">
        <v>0</v>
      </c>
      <c r="AK822" s="120">
        <v>1</v>
      </c>
      <c r="AL822" s="118" t="s">
        <v>4486</v>
      </c>
      <c r="AM822" s="118" t="s">
        <v>4173</v>
      </c>
      <c r="AO822" t="str">
        <f t="shared" si="24"/>
        <v>Herr</v>
      </c>
      <c r="AP822" s="101" t="str">
        <f t="shared" si="25"/>
        <v xml:space="preserve"> </v>
      </c>
    </row>
    <row r="823" spans="1:42" ht="15" x14ac:dyDescent="0.2">
      <c r="A823" s="117">
        <v>99027986</v>
      </c>
      <c r="B823" s="118" t="s">
        <v>991</v>
      </c>
      <c r="C823" s="118" t="s">
        <v>93</v>
      </c>
      <c r="D823" s="118" t="s">
        <v>1803</v>
      </c>
      <c r="F823" s="118" t="s">
        <v>1775</v>
      </c>
      <c r="G823" s="118" t="s">
        <v>1776</v>
      </c>
      <c r="H823" s="119" t="s">
        <v>4161</v>
      </c>
      <c r="L823" s="120">
        <v>1</v>
      </c>
      <c r="M823" s="120">
        <v>1</v>
      </c>
      <c r="N823" s="120">
        <v>0</v>
      </c>
      <c r="O823" s="117">
        <v>170297</v>
      </c>
      <c r="P823" s="118" t="s">
        <v>4103</v>
      </c>
      <c r="Q823" s="118" t="s">
        <v>6009</v>
      </c>
      <c r="R823" s="118" t="s">
        <v>3921</v>
      </c>
      <c r="S823" s="120">
        <v>0</v>
      </c>
      <c r="W823" s="118" t="s">
        <v>3921</v>
      </c>
      <c r="X823" s="120">
        <v>0</v>
      </c>
      <c r="Z823" s="120">
        <v>0</v>
      </c>
      <c r="AB823" s="118" t="s">
        <v>5996</v>
      </c>
      <c r="AC823" s="118" t="s">
        <v>5997</v>
      </c>
      <c r="AD823" s="118" t="s">
        <v>5998</v>
      </c>
      <c r="AE823" s="120">
        <v>0</v>
      </c>
      <c r="AG823" s="120">
        <v>0</v>
      </c>
      <c r="AI823" s="120">
        <v>0</v>
      </c>
      <c r="AK823" s="120">
        <v>1</v>
      </c>
      <c r="AL823" s="118" t="s">
        <v>4119</v>
      </c>
      <c r="AM823" s="118" t="s">
        <v>4096</v>
      </c>
      <c r="AO823" t="str">
        <f t="shared" si="24"/>
        <v>Herr</v>
      </c>
      <c r="AP823" s="101" t="str">
        <f t="shared" si="25"/>
        <v xml:space="preserve"> </v>
      </c>
    </row>
    <row r="824" spans="1:42" ht="15" x14ac:dyDescent="0.2">
      <c r="A824" s="117">
        <v>99027973</v>
      </c>
      <c r="B824" s="118" t="s">
        <v>991</v>
      </c>
      <c r="C824" s="118" t="s">
        <v>967</v>
      </c>
      <c r="D824" s="118" t="s">
        <v>5718</v>
      </c>
      <c r="E824" s="118" t="s">
        <v>4069</v>
      </c>
      <c r="F824" s="118" t="s">
        <v>4039</v>
      </c>
      <c r="G824" s="118" t="s">
        <v>1379</v>
      </c>
      <c r="H824" s="119" t="s">
        <v>5717</v>
      </c>
      <c r="K824" s="118" t="s">
        <v>3550</v>
      </c>
      <c r="L824" s="120">
        <v>1</v>
      </c>
      <c r="M824" s="120">
        <v>1</v>
      </c>
      <c r="N824" s="120">
        <v>0</v>
      </c>
      <c r="O824" s="117">
        <v>153538</v>
      </c>
      <c r="P824" s="118" t="s">
        <v>4123</v>
      </c>
      <c r="R824" s="118" t="s">
        <v>3918</v>
      </c>
      <c r="S824" s="120">
        <v>0</v>
      </c>
      <c r="W824" s="118" t="s">
        <v>3918</v>
      </c>
      <c r="X824" s="120">
        <v>0</v>
      </c>
      <c r="Z824" s="120">
        <v>0</v>
      </c>
      <c r="AB824" s="118" t="s">
        <v>5996</v>
      </c>
      <c r="AC824" s="118" t="s">
        <v>5997</v>
      </c>
      <c r="AD824" s="118" t="s">
        <v>5998</v>
      </c>
      <c r="AE824" s="120">
        <v>0</v>
      </c>
      <c r="AG824" s="120">
        <v>0</v>
      </c>
      <c r="AI824" s="120">
        <v>0</v>
      </c>
      <c r="AK824" s="120">
        <v>1</v>
      </c>
      <c r="AL824" s="118" t="s">
        <v>3996</v>
      </c>
      <c r="AM824" s="118" t="s">
        <v>4024</v>
      </c>
      <c r="AO824" t="str">
        <f t="shared" si="24"/>
        <v>Herr</v>
      </c>
      <c r="AP824" s="101" t="str">
        <f t="shared" si="25"/>
        <v xml:space="preserve"> </v>
      </c>
    </row>
    <row r="825" spans="1:42" ht="15" x14ac:dyDescent="0.2">
      <c r="A825" s="117">
        <v>99027974</v>
      </c>
      <c r="B825" s="118" t="s">
        <v>1355</v>
      </c>
      <c r="C825" s="118" t="s">
        <v>79</v>
      </c>
      <c r="D825" s="118" t="s">
        <v>4539</v>
      </c>
      <c r="E825" s="118" t="s">
        <v>4159</v>
      </c>
      <c r="F825" s="118" t="s">
        <v>4191</v>
      </c>
      <c r="G825" s="118" t="s">
        <v>1386</v>
      </c>
      <c r="H825" s="119" t="s">
        <v>5719</v>
      </c>
      <c r="L825" s="120">
        <v>1</v>
      </c>
      <c r="M825" s="120">
        <v>1</v>
      </c>
      <c r="N825" s="120">
        <v>0</v>
      </c>
      <c r="O825" s="117">
        <v>114759</v>
      </c>
      <c r="P825" s="118" t="s">
        <v>4041</v>
      </c>
      <c r="R825" s="118" t="s">
        <v>3937</v>
      </c>
      <c r="S825" s="120">
        <v>0</v>
      </c>
      <c r="W825" s="118" t="s">
        <v>3937</v>
      </c>
      <c r="X825" s="120">
        <v>0</v>
      </c>
      <c r="Z825" s="120">
        <v>0</v>
      </c>
      <c r="AB825" s="118" t="s">
        <v>5996</v>
      </c>
      <c r="AC825" s="118" t="s">
        <v>5997</v>
      </c>
      <c r="AD825" s="118" t="s">
        <v>5998</v>
      </c>
      <c r="AE825" s="120">
        <v>0</v>
      </c>
      <c r="AG825" s="120">
        <v>0</v>
      </c>
      <c r="AI825" s="120">
        <v>0</v>
      </c>
      <c r="AK825" s="120">
        <v>1</v>
      </c>
      <c r="AL825" s="118" t="s">
        <v>4768</v>
      </c>
      <c r="AM825" s="118" t="s">
        <v>3985</v>
      </c>
      <c r="AO825" t="str">
        <f t="shared" si="24"/>
        <v>Herr</v>
      </c>
      <c r="AP825" s="101" t="str">
        <f t="shared" si="25"/>
        <v xml:space="preserve"> </v>
      </c>
    </row>
    <row r="826" spans="1:42" ht="15" x14ac:dyDescent="0.2">
      <c r="A826" s="117">
        <v>99027975</v>
      </c>
      <c r="B826" s="118" t="s">
        <v>3199</v>
      </c>
      <c r="C826" s="118" t="s">
        <v>3200</v>
      </c>
      <c r="D826" s="118" t="s">
        <v>5721</v>
      </c>
      <c r="E826" s="118" t="s">
        <v>4126</v>
      </c>
      <c r="F826" s="118" t="s">
        <v>4416</v>
      </c>
      <c r="G826" s="118" t="s">
        <v>1381</v>
      </c>
      <c r="H826" s="119" t="s">
        <v>5720</v>
      </c>
      <c r="K826" s="118" t="s">
        <v>3739</v>
      </c>
      <c r="L826" s="120">
        <v>1</v>
      </c>
      <c r="M826" s="120">
        <v>1</v>
      </c>
      <c r="N826" s="120">
        <v>0</v>
      </c>
      <c r="O826" s="117">
        <v>175549</v>
      </c>
      <c r="P826" s="118" t="s">
        <v>4011</v>
      </c>
      <c r="Q826" s="118" t="s">
        <v>6000</v>
      </c>
      <c r="R826" s="118" t="s">
        <v>3939</v>
      </c>
      <c r="S826" s="120">
        <v>0</v>
      </c>
      <c r="W826" s="118" t="s">
        <v>3939</v>
      </c>
      <c r="X826" s="120">
        <v>0</v>
      </c>
      <c r="Z826" s="120">
        <v>0</v>
      </c>
      <c r="AB826" s="118" t="s">
        <v>5996</v>
      </c>
      <c r="AC826" s="118" t="s">
        <v>5997</v>
      </c>
      <c r="AD826" s="118" t="s">
        <v>5998</v>
      </c>
      <c r="AE826" s="120">
        <v>0</v>
      </c>
      <c r="AG826" s="120">
        <v>0</v>
      </c>
      <c r="AI826" s="120">
        <v>0</v>
      </c>
      <c r="AK826" s="120">
        <v>1</v>
      </c>
      <c r="AL826" s="118" t="s">
        <v>3996</v>
      </c>
      <c r="AM826" s="118" t="s">
        <v>4010</v>
      </c>
      <c r="AO826" t="str">
        <f t="shared" si="24"/>
        <v>Herr</v>
      </c>
      <c r="AP826" s="101" t="str">
        <f t="shared" si="25"/>
        <v xml:space="preserve"> </v>
      </c>
    </row>
    <row r="827" spans="1:42" ht="15" x14ac:dyDescent="0.2">
      <c r="A827" s="117">
        <v>99027976</v>
      </c>
      <c r="B827" s="118" t="s">
        <v>1357</v>
      </c>
      <c r="C827" s="118" t="s">
        <v>60</v>
      </c>
      <c r="D827" s="118" t="s">
        <v>4375</v>
      </c>
      <c r="E827" s="118" t="s">
        <v>4456</v>
      </c>
      <c r="F827" s="118" t="s">
        <v>4057</v>
      </c>
      <c r="G827" s="118" t="s">
        <v>897</v>
      </c>
      <c r="H827" s="119" t="s">
        <v>5722</v>
      </c>
      <c r="K827" s="118" t="s">
        <v>3545</v>
      </c>
      <c r="L827" s="120">
        <v>1</v>
      </c>
      <c r="M827" s="120">
        <v>1</v>
      </c>
      <c r="N827" s="120">
        <v>0</v>
      </c>
      <c r="O827" s="117">
        <v>152556</v>
      </c>
      <c r="P827" s="118" t="s">
        <v>4054</v>
      </c>
      <c r="R827" s="118" t="s">
        <v>3946</v>
      </c>
      <c r="S827" s="120">
        <v>0</v>
      </c>
      <c r="W827" s="118" t="s">
        <v>3946</v>
      </c>
      <c r="X827" s="120">
        <v>0</v>
      </c>
      <c r="Z827" s="120">
        <v>0</v>
      </c>
      <c r="AB827" s="118" t="s">
        <v>5996</v>
      </c>
      <c r="AC827" s="118" t="s">
        <v>5997</v>
      </c>
      <c r="AD827" s="118" t="s">
        <v>5998</v>
      </c>
      <c r="AE827" s="120">
        <v>0</v>
      </c>
      <c r="AG827" s="120">
        <v>0</v>
      </c>
      <c r="AI827" s="120">
        <v>0</v>
      </c>
      <c r="AK827" s="120">
        <v>1</v>
      </c>
      <c r="AL827" s="118" t="s">
        <v>4339</v>
      </c>
      <c r="AM827" s="118" t="s">
        <v>4034</v>
      </c>
      <c r="AO827" t="str">
        <f t="shared" si="24"/>
        <v>Herr</v>
      </c>
      <c r="AP827" s="101" t="str">
        <f t="shared" si="25"/>
        <v xml:space="preserve"> </v>
      </c>
    </row>
    <row r="828" spans="1:42" ht="15" x14ac:dyDescent="0.2">
      <c r="A828" s="117">
        <v>99027977</v>
      </c>
      <c r="B828" s="118" t="s">
        <v>143</v>
      </c>
      <c r="C828" s="118" t="s">
        <v>87</v>
      </c>
      <c r="D828" s="118" t="s">
        <v>4027</v>
      </c>
      <c r="E828" s="118" t="s">
        <v>4038</v>
      </c>
      <c r="F828" s="118" t="s">
        <v>4008</v>
      </c>
      <c r="G828" s="118" t="s">
        <v>899</v>
      </c>
      <c r="H828" s="119" t="s">
        <v>5723</v>
      </c>
      <c r="I828" s="118" t="s">
        <v>6156</v>
      </c>
      <c r="J828" s="118" t="s">
        <v>6157</v>
      </c>
      <c r="K828" s="118" t="s">
        <v>3394</v>
      </c>
      <c r="L828" s="120">
        <v>1</v>
      </c>
      <c r="M828" s="120">
        <v>1</v>
      </c>
      <c r="N828" s="120">
        <v>0</v>
      </c>
      <c r="O828" s="117">
        <v>104086</v>
      </c>
      <c r="P828" s="118" t="s">
        <v>4004</v>
      </c>
      <c r="Q828" s="118" t="s">
        <v>6000</v>
      </c>
      <c r="R828" s="118" t="s">
        <v>3921</v>
      </c>
      <c r="S828" s="120">
        <v>1</v>
      </c>
      <c r="W828" s="118" t="s">
        <v>3921</v>
      </c>
      <c r="X828" s="120">
        <v>0</v>
      </c>
      <c r="Z828" s="120">
        <v>0</v>
      </c>
      <c r="AB828" s="118" t="s">
        <v>5996</v>
      </c>
      <c r="AC828" s="118" t="s">
        <v>5997</v>
      </c>
      <c r="AD828" s="118" t="s">
        <v>5998</v>
      </c>
      <c r="AE828" s="120">
        <v>0</v>
      </c>
      <c r="AG828" s="120">
        <v>0</v>
      </c>
      <c r="AI828" s="120">
        <v>0</v>
      </c>
      <c r="AK828" s="120">
        <v>1</v>
      </c>
      <c r="AL828" s="118" t="s">
        <v>4167</v>
      </c>
      <c r="AM828" s="118" t="s">
        <v>3990</v>
      </c>
      <c r="AO828" t="str">
        <f t="shared" si="24"/>
        <v>Herr</v>
      </c>
      <c r="AP828" s="101" t="str">
        <f t="shared" si="25"/>
        <v>VV</v>
      </c>
    </row>
    <row r="829" spans="1:42" ht="15" x14ac:dyDescent="0.2">
      <c r="A829" s="117">
        <v>99027978</v>
      </c>
      <c r="B829" s="118" t="s">
        <v>143</v>
      </c>
      <c r="C829" s="118" t="s">
        <v>54</v>
      </c>
      <c r="D829" s="118" t="s">
        <v>1131</v>
      </c>
      <c r="E829" s="118" t="s">
        <v>4171</v>
      </c>
      <c r="F829" s="118" t="s">
        <v>4545</v>
      </c>
      <c r="G829" s="118" t="s">
        <v>909</v>
      </c>
      <c r="H829" s="119" t="s">
        <v>5724</v>
      </c>
      <c r="K829" s="118" t="s">
        <v>3560</v>
      </c>
      <c r="L829" s="120">
        <v>1</v>
      </c>
      <c r="M829" s="120">
        <v>1</v>
      </c>
      <c r="N829" s="120">
        <v>0</v>
      </c>
      <c r="O829" s="117">
        <v>156992</v>
      </c>
      <c r="P829" s="118" t="s">
        <v>4344</v>
      </c>
      <c r="R829" s="118" t="s">
        <v>3933</v>
      </c>
      <c r="S829" s="120">
        <v>0</v>
      </c>
      <c r="W829" s="118" t="s">
        <v>3933</v>
      </c>
      <c r="X829" s="120">
        <v>0</v>
      </c>
      <c r="Z829" s="120">
        <v>0</v>
      </c>
      <c r="AB829" s="118" t="s">
        <v>5996</v>
      </c>
      <c r="AC829" s="118" t="s">
        <v>5997</v>
      </c>
      <c r="AD829" s="118" t="s">
        <v>5998</v>
      </c>
      <c r="AE829" s="120">
        <v>0</v>
      </c>
      <c r="AG829" s="120">
        <v>0</v>
      </c>
      <c r="AI829" s="120">
        <v>0</v>
      </c>
      <c r="AK829" s="120">
        <v>1</v>
      </c>
      <c r="AL829" s="118" t="s">
        <v>4033</v>
      </c>
      <c r="AM829" s="118" t="s">
        <v>4077</v>
      </c>
      <c r="AO829" t="str">
        <f t="shared" si="24"/>
        <v>Herr</v>
      </c>
      <c r="AP829" s="101" t="str">
        <f t="shared" si="25"/>
        <v xml:space="preserve"> </v>
      </c>
    </row>
    <row r="830" spans="1:42" ht="15" x14ac:dyDescent="0.2">
      <c r="A830" s="117">
        <v>99027979</v>
      </c>
      <c r="B830" s="118" t="s">
        <v>143</v>
      </c>
      <c r="C830" s="118" t="s">
        <v>61</v>
      </c>
      <c r="D830" s="118" t="s">
        <v>5024</v>
      </c>
      <c r="E830" s="118" t="s">
        <v>4133</v>
      </c>
      <c r="F830" s="118" t="s">
        <v>4053</v>
      </c>
      <c r="G830" s="118" t="s">
        <v>1405</v>
      </c>
      <c r="H830" s="119" t="s">
        <v>5725</v>
      </c>
      <c r="I830" s="118" t="s">
        <v>6158</v>
      </c>
      <c r="J830" s="118" t="s">
        <v>6159</v>
      </c>
      <c r="K830" s="118" t="s">
        <v>3261</v>
      </c>
      <c r="L830" s="120">
        <v>1</v>
      </c>
      <c r="M830" s="120">
        <v>1</v>
      </c>
      <c r="N830" s="120">
        <v>0</v>
      </c>
      <c r="O830" s="117">
        <v>167875</v>
      </c>
      <c r="P830" s="118" t="s">
        <v>4058</v>
      </c>
      <c r="Q830" s="118" t="s">
        <v>6009</v>
      </c>
      <c r="R830" s="118" t="s">
        <v>3926</v>
      </c>
      <c r="S830" s="120">
        <v>1</v>
      </c>
      <c r="W830" s="118" t="s">
        <v>3926</v>
      </c>
      <c r="X830" s="120">
        <v>0</v>
      </c>
      <c r="Z830" s="120">
        <v>0</v>
      </c>
      <c r="AB830" s="118" t="s">
        <v>5996</v>
      </c>
      <c r="AC830" s="118" t="s">
        <v>5997</v>
      </c>
      <c r="AD830" s="118" t="s">
        <v>5998</v>
      </c>
      <c r="AE830" s="120">
        <v>0</v>
      </c>
      <c r="AG830" s="120">
        <v>0</v>
      </c>
      <c r="AI830" s="120">
        <v>0</v>
      </c>
      <c r="AK830" s="120">
        <v>1</v>
      </c>
      <c r="AL830" s="118" t="s">
        <v>3926</v>
      </c>
      <c r="AM830" s="118" t="s">
        <v>4010</v>
      </c>
      <c r="AN830" s="118" t="s">
        <v>6202</v>
      </c>
      <c r="AO830" t="str">
        <f t="shared" si="24"/>
        <v>Herr</v>
      </c>
      <c r="AP830" s="101" t="str">
        <f t="shared" si="25"/>
        <v>VV</v>
      </c>
    </row>
    <row r="831" spans="1:42" ht="15" x14ac:dyDescent="0.2">
      <c r="A831" s="117">
        <v>99027980</v>
      </c>
      <c r="B831" s="118" t="s">
        <v>143</v>
      </c>
      <c r="C831" s="118" t="s">
        <v>83</v>
      </c>
      <c r="D831" s="118" t="s">
        <v>5727</v>
      </c>
      <c r="E831" s="118" t="s">
        <v>4126</v>
      </c>
      <c r="F831" s="118" t="s">
        <v>4020</v>
      </c>
      <c r="G831" s="118" t="s">
        <v>1106</v>
      </c>
      <c r="H831" s="119" t="s">
        <v>5726</v>
      </c>
      <c r="I831" s="118" t="s">
        <v>6160</v>
      </c>
      <c r="J831" s="118" t="s">
        <v>6161</v>
      </c>
      <c r="K831" s="118" t="s">
        <v>3442</v>
      </c>
      <c r="L831" s="120">
        <v>1</v>
      </c>
      <c r="M831" s="120">
        <v>1</v>
      </c>
      <c r="N831" s="120">
        <v>0</v>
      </c>
      <c r="O831" s="117">
        <v>112486</v>
      </c>
      <c r="P831" s="118" t="s">
        <v>4248</v>
      </c>
      <c r="Q831" s="118" t="s">
        <v>6026</v>
      </c>
      <c r="R831" s="118" t="s">
        <v>3939</v>
      </c>
      <c r="S831" s="120">
        <v>1</v>
      </c>
      <c r="W831" s="118" t="s">
        <v>3939</v>
      </c>
      <c r="X831" s="120">
        <v>0</v>
      </c>
      <c r="Z831" s="120">
        <v>0</v>
      </c>
      <c r="AB831" s="118" t="s">
        <v>5996</v>
      </c>
      <c r="AC831" s="118" t="s">
        <v>5997</v>
      </c>
      <c r="AD831" s="118" t="s">
        <v>5998</v>
      </c>
      <c r="AE831" s="120">
        <v>0</v>
      </c>
      <c r="AG831" s="120">
        <v>0</v>
      </c>
      <c r="AI831" s="120">
        <v>0</v>
      </c>
      <c r="AK831" s="120">
        <v>0</v>
      </c>
      <c r="AM831" s="118" t="s">
        <v>4024</v>
      </c>
      <c r="AO831" t="str">
        <f t="shared" si="24"/>
        <v>Herr</v>
      </c>
      <c r="AP831" s="101" t="str">
        <f t="shared" si="25"/>
        <v>VV</v>
      </c>
    </row>
    <row r="832" spans="1:42" ht="15" x14ac:dyDescent="0.2">
      <c r="A832" s="117">
        <v>99027981</v>
      </c>
      <c r="B832" s="118" t="s">
        <v>143</v>
      </c>
      <c r="C832" s="118" t="s">
        <v>1000</v>
      </c>
      <c r="D832" s="118" t="s">
        <v>4878</v>
      </c>
      <c r="E832" s="118" t="s">
        <v>4069</v>
      </c>
      <c r="F832" s="118" t="s">
        <v>1787</v>
      </c>
      <c r="G832" s="118" t="s">
        <v>1400</v>
      </c>
      <c r="H832" s="119" t="s">
        <v>5728</v>
      </c>
      <c r="L832" s="120">
        <v>1</v>
      </c>
      <c r="M832" s="120">
        <v>1</v>
      </c>
      <c r="N832" s="120">
        <v>0</v>
      </c>
      <c r="O832" s="117">
        <v>167876</v>
      </c>
      <c r="P832" s="118" t="s">
        <v>4058</v>
      </c>
      <c r="Q832" s="118" t="s">
        <v>6009</v>
      </c>
      <c r="R832" s="118" t="s">
        <v>3942</v>
      </c>
      <c r="S832" s="120">
        <v>0</v>
      </c>
      <c r="W832" s="118" t="s">
        <v>3942</v>
      </c>
      <c r="X832" s="120">
        <v>0</v>
      </c>
      <c r="Z832" s="120">
        <v>0</v>
      </c>
      <c r="AB832" s="118" t="s">
        <v>5996</v>
      </c>
      <c r="AC832" s="118" t="s">
        <v>5997</v>
      </c>
      <c r="AD832" s="118" t="s">
        <v>5998</v>
      </c>
      <c r="AE832" s="120">
        <v>0</v>
      </c>
      <c r="AG832" s="120">
        <v>0</v>
      </c>
      <c r="AI832" s="120">
        <v>0</v>
      </c>
      <c r="AK832" s="120">
        <v>1</v>
      </c>
      <c r="AL832" s="118" t="s">
        <v>5729</v>
      </c>
      <c r="AM832" s="118" t="s">
        <v>4010</v>
      </c>
      <c r="AN832" s="118" t="s">
        <v>6202</v>
      </c>
      <c r="AO832" t="str">
        <f t="shared" si="24"/>
        <v>Herr</v>
      </c>
      <c r="AP832" s="101" t="str">
        <f t="shared" si="25"/>
        <v xml:space="preserve"> </v>
      </c>
    </row>
    <row r="833" spans="1:42" ht="15" x14ac:dyDescent="0.2">
      <c r="A833" s="117">
        <v>99027982</v>
      </c>
      <c r="B833" s="118" t="s">
        <v>143</v>
      </c>
      <c r="C833" s="118" t="s">
        <v>93</v>
      </c>
      <c r="D833" s="118" t="s">
        <v>5731</v>
      </c>
      <c r="E833" s="118" t="s">
        <v>4061</v>
      </c>
      <c r="F833" s="118" t="s">
        <v>4853</v>
      </c>
      <c r="G833" s="118" t="s">
        <v>939</v>
      </c>
      <c r="H833" s="119" t="s">
        <v>5730</v>
      </c>
      <c r="K833" s="118" t="s">
        <v>3392</v>
      </c>
      <c r="L833" s="120">
        <v>1</v>
      </c>
      <c r="M833" s="120">
        <v>1</v>
      </c>
      <c r="N833" s="120">
        <v>0</v>
      </c>
      <c r="O833" s="117">
        <v>104074</v>
      </c>
      <c r="R833" s="118" t="s">
        <v>3946</v>
      </c>
      <c r="S833" s="120">
        <v>0</v>
      </c>
      <c r="T833" s="118" t="s">
        <v>4115</v>
      </c>
      <c r="W833" s="118" t="s">
        <v>3946</v>
      </c>
      <c r="X833" s="120">
        <v>0</v>
      </c>
      <c r="Z833" s="120">
        <v>0</v>
      </c>
      <c r="AB833" s="118" t="s">
        <v>5996</v>
      </c>
      <c r="AC833" s="118" t="s">
        <v>5997</v>
      </c>
      <c r="AD833" s="118" t="s">
        <v>5998</v>
      </c>
      <c r="AE833" s="120">
        <v>0</v>
      </c>
      <c r="AG833" s="120">
        <v>0</v>
      </c>
      <c r="AI833" s="120">
        <v>0</v>
      </c>
      <c r="AK833" s="120">
        <v>0</v>
      </c>
      <c r="AM833" s="118" t="s">
        <v>4034</v>
      </c>
      <c r="AO833" t="str">
        <f t="shared" si="24"/>
        <v>Herr</v>
      </c>
      <c r="AP833" s="101" t="str">
        <f t="shared" si="25"/>
        <v xml:space="preserve"> </v>
      </c>
    </row>
    <row r="834" spans="1:42" ht="15" x14ac:dyDescent="0.2">
      <c r="A834" s="117">
        <v>99027983</v>
      </c>
      <c r="B834" s="118" t="s">
        <v>1358</v>
      </c>
      <c r="C834" s="118" t="s">
        <v>72</v>
      </c>
      <c r="D834" s="118" t="s">
        <v>5733</v>
      </c>
      <c r="E834" s="118" t="s">
        <v>4061</v>
      </c>
      <c r="F834" s="118" t="s">
        <v>4185</v>
      </c>
      <c r="G834" s="118" t="s">
        <v>1401</v>
      </c>
      <c r="H834" s="119" t="s">
        <v>5732</v>
      </c>
      <c r="K834" s="118" t="s">
        <v>3821</v>
      </c>
      <c r="L834" s="120">
        <v>1</v>
      </c>
      <c r="M834" s="120">
        <v>1</v>
      </c>
      <c r="N834" s="120">
        <v>0</v>
      </c>
      <c r="P834" s="118" t="s">
        <v>4090</v>
      </c>
      <c r="R834" s="118" t="s">
        <v>3932</v>
      </c>
      <c r="S834" s="120">
        <v>0</v>
      </c>
      <c r="W834" s="118" t="s">
        <v>3932</v>
      </c>
      <c r="X834" s="120">
        <v>0</v>
      </c>
      <c r="Z834" s="120">
        <v>0</v>
      </c>
      <c r="AB834" s="118" t="s">
        <v>5996</v>
      </c>
      <c r="AC834" s="118" t="s">
        <v>5997</v>
      </c>
      <c r="AD834" s="118" t="s">
        <v>5998</v>
      </c>
      <c r="AE834" s="120">
        <v>0</v>
      </c>
      <c r="AG834" s="120">
        <v>0</v>
      </c>
      <c r="AI834" s="120">
        <v>0</v>
      </c>
      <c r="AK834" s="120">
        <v>0</v>
      </c>
      <c r="AM834" s="118" t="s">
        <v>4089</v>
      </c>
      <c r="AO834" t="str">
        <f t="shared" ref="AO834:AO896" si="26">IF(AB834="m","Herr","Frau")</f>
        <v>Herr</v>
      </c>
      <c r="AP834" s="101" t="str">
        <f t="shared" ref="AP834:AP896" si="27">IF(S834=1,"VV"," ")</f>
        <v xml:space="preserve"> </v>
      </c>
    </row>
    <row r="835" spans="1:42" ht="15" x14ac:dyDescent="0.2">
      <c r="A835" s="117">
        <v>99027984</v>
      </c>
      <c r="B835" s="118" t="s">
        <v>1359</v>
      </c>
      <c r="C835" s="118" t="s">
        <v>54</v>
      </c>
      <c r="D835" s="118" t="s">
        <v>5137</v>
      </c>
      <c r="E835" s="118" t="s">
        <v>4171</v>
      </c>
      <c r="F835" s="118" t="s">
        <v>4879</v>
      </c>
      <c r="G835" s="118" t="s">
        <v>1367</v>
      </c>
      <c r="H835" s="119" t="s">
        <v>5734</v>
      </c>
      <c r="I835" s="118" t="s">
        <v>6162</v>
      </c>
      <c r="J835" s="118" t="s">
        <v>6163</v>
      </c>
      <c r="K835" s="118" t="s">
        <v>3260</v>
      </c>
      <c r="L835" s="120">
        <v>1</v>
      </c>
      <c r="M835" s="120">
        <v>1</v>
      </c>
      <c r="N835" s="120">
        <v>0</v>
      </c>
      <c r="O835" s="117">
        <v>100215</v>
      </c>
      <c r="P835" s="118" t="s">
        <v>4595</v>
      </c>
      <c r="Q835" s="118" t="s">
        <v>6020</v>
      </c>
      <c r="R835" s="118" t="s">
        <v>3938</v>
      </c>
      <c r="S835" s="120">
        <v>1</v>
      </c>
      <c r="W835" s="118" t="s">
        <v>3938</v>
      </c>
      <c r="X835" s="120">
        <v>0</v>
      </c>
      <c r="Z835" s="120">
        <v>0</v>
      </c>
      <c r="AB835" s="118" t="s">
        <v>5996</v>
      </c>
      <c r="AC835" s="118" t="s">
        <v>5997</v>
      </c>
      <c r="AD835" s="118" t="s">
        <v>5998</v>
      </c>
      <c r="AE835" s="120">
        <v>0</v>
      </c>
      <c r="AG835" s="120">
        <v>0</v>
      </c>
      <c r="AI835" s="120">
        <v>0</v>
      </c>
      <c r="AK835" s="120">
        <v>1</v>
      </c>
      <c r="AL835" s="118" t="s">
        <v>3925</v>
      </c>
      <c r="AM835" s="118" t="s">
        <v>4173</v>
      </c>
      <c r="AN835" s="118" t="s">
        <v>216</v>
      </c>
      <c r="AO835" t="str">
        <f t="shared" si="26"/>
        <v>Herr</v>
      </c>
      <c r="AP835" s="101" t="str">
        <f t="shared" si="27"/>
        <v>VV</v>
      </c>
    </row>
    <row r="836" spans="1:42" ht="15" x14ac:dyDescent="0.2">
      <c r="A836" s="117">
        <v>99027985</v>
      </c>
      <c r="B836" s="118" t="s">
        <v>3230</v>
      </c>
      <c r="C836" s="118" t="s">
        <v>3231</v>
      </c>
      <c r="D836" s="118" t="s">
        <v>5736</v>
      </c>
      <c r="E836" s="118" t="s">
        <v>4007</v>
      </c>
      <c r="F836" s="118" t="s">
        <v>5737</v>
      </c>
      <c r="G836" s="118" t="s">
        <v>3232</v>
      </c>
      <c r="H836" s="119" t="s">
        <v>5735</v>
      </c>
      <c r="K836" s="118" t="s">
        <v>3835</v>
      </c>
      <c r="L836" s="120">
        <v>1</v>
      </c>
      <c r="M836" s="120">
        <v>1</v>
      </c>
      <c r="N836" s="120">
        <v>0</v>
      </c>
      <c r="O836" s="117">
        <v>109225</v>
      </c>
      <c r="P836" s="118" t="s">
        <v>4701</v>
      </c>
      <c r="R836" s="118" t="s">
        <v>3917</v>
      </c>
      <c r="S836" s="120">
        <v>0</v>
      </c>
      <c r="W836" s="118" t="s">
        <v>3917</v>
      </c>
      <c r="X836" s="120">
        <v>0</v>
      </c>
      <c r="Z836" s="120">
        <v>0</v>
      </c>
      <c r="AB836" s="118" t="s">
        <v>6012</v>
      </c>
      <c r="AC836" s="118" t="s">
        <v>5997</v>
      </c>
      <c r="AD836" s="118" t="s">
        <v>5998</v>
      </c>
      <c r="AE836" s="120">
        <v>0</v>
      </c>
      <c r="AG836" s="120">
        <v>0</v>
      </c>
      <c r="AI836" s="120">
        <v>0</v>
      </c>
      <c r="AK836" s="120">
        <v>0</v>
      </c>
      <c r="AM836" s="118" t="s">
        <v>3997</v>
      </c>
      <c r="AO836" t="str">
        <f t="shared" si="26"/>
        <v>Frau</v>
      </c>
      <c r="AP836" s="101" t="str">
        <f t="shared" si="27"/>
        <v xml:space="preserve"> </v>
      </c>
    </row>
    <row r="837" spans="1:42" ht="15" x14ac:dyDescent="0.2">
      <c r="A837" s="117">
        <v>99027957</v>
      </c>
      <c r="B837" s="118" t="s">
        <v>3186</v>
      </c>
      <c r="C837" s="118" t="s">
        <v>65</v>
      </c>
      <c r="D837" s="118" t="s">
        <v>5739</v>
      </c>
      <c r="E837" s="118" t="s">
        <v>4336</v>
      </c>
      <c r="F837" s="118" t="s">
        <v>4502</v>
      </c>
      <c r="G837" s="118" t="s">
        <v>23</v>
      </c>
      <c r="H837" s="119" t="s">
        <v>5738</v>
      </c>
      <c r="L837" s="120">
        <v>1</v>
      </c>
      <c r="M837" s="120">
        <v>1</v>
      </c>
      <c r="N837" s="120">
        <v>0</v>
      </c>
      <c r="O837" s="117">
        <v>134515</v>
      </c>
      <c r="P837" s="118" t="s">
        <v>4620</v>
      </c>
      <c r="R837" s="118" t="s">
        <v>3938</v>
      </c>
      <c r="S837" s="120">
        <v>0</v>
      </c>
      <c r="W837" s="118" t="s">
        <v>3938</v>
      </c>
      <c r="X837" s="120">
        <v>0</v>
      </c>
      <c r="Z837" s="120">
        <v>0</v>
      </c>
      <c r="AB837" s="118" t="s">
        <v>5996</v>
      </c>
      <c r="AC837" s="118" t="s">
        <v>5997</v>
      </c>
      <c r="AD837" s="118" t="s">
        <v>5998</v>
      </c>
      <c r="AE837" s="120">
        <v>0</v>
      </c>
      <c r="AG837" s="120">
        <v>0</v>
      </c>
      <c r="AI837" s="120">
        <v>0</v>
      </c>
      <c r="AK837" s="120">
        <v>0</v>
      </c>
      <c r="AM837" s="118" t="s">
        <v>4168</v>
      </c>
      <c r="AO837" t="str">
        <f t="shared" si="26"/>
        <v>Herr</v>
      </c>
      <c r="AP837" s="101" t="str">
        <f t="shared" si="27"/>
        <v xml:space="preserve"> </v>
      </c>
    </row>
    <row r="838" spans="1:42" ht="15" x14ac:dyDescent="0.2">
      <c r="A838" s="117">
        <v>99027956</v>
      </c>
      <c r="B838" s="118" t="s">
        <v>408</v>
      </c>
      <c r="C838" s="118" t="s">
        <v>72</v>
      </c>
      <c r="D838" s="118" t="s">
        <v>4283</v>
      </c>
      <c r="E838" s="118" t="s">
        <v>5741</v>
      </c>
      <c r="F838" s="118" t="s">
        <v>4127</v>
      </c>
      <c r="G838" s="118" t="s">
        <v>1395</v>
      </c>
      <c r="H838" s="119" t="s">
        <v>5740</v>
      </c>
      <c r="L838" s="120">
        <v>1</v>
      </c>
      <c r="M838" s="120">
        <v>1</v>
      </c>
      <c r="N838" s="120">
        <v>0</v>
      </c>
      <c r="O838" s="117">
        <v>145649</v>
      </c>
      <c r="P838" s="118" t="s">
        <v>4123</v>
      </c>
      <c r="R838" s="118" t="s">
        <v>3947</v>
      </c>
      <c r="S838" s="120">
        <v>0</v>
      </c>
      <c r="W838" s="118" t="s">
        <v>3947</v>
      </c>
      <c r="X838" s="120">
        <v>0</v>
      </c>
      <c r="Z838" s="120">
        <v>0</v>
      </c>
      <c r="AB838" s="118" t="s">
        <v>5996</v>
      </c>
      <c r="AC838" s="118" t="s">
        <v>5997</v>
      </c>
      <c r="AD838" s="118" t="s">
        <v>5998</v>
      </c>
      <c r="AE838" s="120">
        <v>0</v>
      </c>
      <c r="AG838" s="120">
        <v>0</v>
      </c>
      <c r="AI838" s="120">
        <v>0</v>
      </c>
      <c r="AK838" s="120">
        <v>1</v>
      </c>
      <c r="AL838" s="118" t="s">
        <v>3947</v>
      </c>
      <c r="AM838" s="118" t="s">
        <v>4024</v>
      </c>
      <c r="AO838" t="str">
        <f t="shared" si="26"/>
        <v>Herr</v>
      </c>
      <c r="AP838" s="101" t="str">
        <f t="shared" si="27"/>
        <v xml:space="preserve"> </v>
      </c>
    </row>
    <row r="839" spans="1:42" ht="15" x14ac:dyDescent="0.2">
      <c r="A839" s="117">
        <v>99027955</v>
      </c>
      <c r="B839" s="118" t="s">
        <v>408</v>
      </c>
      <c r="C839" s="118" t="s">
        <v>67</v>
      </c>
      <c r="D839" s="118" t="s">
        <v>4684</v>
      </c>
      <c r="E839" s="118" t="s">
        <v>3994</v>
      </c>
      <c r="F839" s="118" t="s">
        <v>4256</v>
      </c>
      <c r="G839" s="118" t="s">
        <v>35</v>
      </c>
      <c r="H839" s="119" t="s">
        <v>5742</v>
      </c>
      <c r="K839" s="118" t="s">
        <v>3329</v>
      </c>
      <c r="L839" s="120">
        <v>1</v>
      </c>
      <c r="M839" s="120">
        <v>1</v>
      </c>
      <c r="N839" s="120">
        <v>0</v>
      </c>
      <c r="O839" s="117">
        <v>100134</v>
      </c>
      <c r="P839" s="118" t="s">
        <v>4054</v>
      </c>
      <c r="R839" s="118" t="s">
        <v>3931</v>
      </c>
      <c r="S839" s="120">
        <v>0</v>
      </c>
      <c r="W839" s="118" t="s">
        <v>3931</v>
      </c>
      <c r="X839" s="120">
        <v>0</v>
      </c>
      <c r="Z839" s="120">
        <v>0</v>
      </c>
      <c r="AB839" s="118" t="s">
        <v>5996</v>
      </c>
      <c r="AC839" s="118" t="s">
        <v>5997</v>
      </c>
      <c r="AD839" s="118" t="s">
        <v>5998</v>
      </c>
      <c r="AE839" s="120">
        <v>0</v>
      </c>
      <c r="AG839" s="120">
        <v>1</v>
      </c>
      <c r="AH839" s="118" t="s">
        <v>6164</v>
      </c>
      <c r="AI839" s="120">
        <v>0</v>
      </c>
      <c r="AK839" s="120">
        <v>1</v>
      </c>
      <c r="AL839" s="118" t="s">
        <v>4208</v>
      </c>
      <c r="AM839" s="118" t="s">
        <v>4034</v>
      </c>
      <c r="AN839" s="118" t="s">
        <v>940</v>
      </c>
      <c r="AO839" t="str">
        <f t="shared" si="26"/>
        <v>Herr</v>
      </c>
      <c r="AP839" s="101" t="str">
        <f t="shared" si="27"/>
        <v xml:space="preserve"> </v>
      </c>
    </row>
    <row r="840" spans="1:42" ht="15" x14ac:dyDescent="0.2">
      <c r="A840" s="117">
        <v>99027954</v>
      </c>
      <c r="B840" s="118" t="s">
        <v>408</v>
      </c>
      <c r="C840" s="118" t="s">
        <v>54</v>
      </c>
      <c r="D840" s="118" t="s">
        <v>5744</v>
      </c>
      <c r="E840" s="118" t="s">
        <v>4061</v>
      </c>
      <c r="F840" s="118" t="s">
        <v>1798</v>
      </c>
      <c r="G840" s="118" t="s">
        <v>1380</v>
      </c>
      <c r="H840" s="119" t="s">
        <v>5743</v>
      </c>
      <c r="K840" s="118" t="s">
        <v>3340</v>
      </c>
      <c r="L840" s="120">
        <v>1</v>
      </c>
      <c r="M840" s="120">
        <v>1</v>
      </c>
      <c r="N840" s="120">
        <v>0</v>
      </c>
      <c r="O840" s="117">
        <v>100243</v>
      </c>
      <c r="P840" s="118" t="s">
        <v>4016</v>
      </c>
      <c r="R840" s="118" t="s">
        <v>3930</v>
      </c>
      <c r="S840" s="120">
        <v>0</v>
      </c>
      <c r="W840" s="118" t="s">
        <v>3930</v>
      </c>
      <c r="X840" s="120">
        <v>0</v>
      </c>
      <c r="Z840" s="120">
        <v>0</v>
      </c>
      <c r="AB840" s="118" t="s">
        <v>5996</v>
      </c>
      <c r="AC840" s="118" t="s">
        <v>5997</v>
      </c>
      <c r="AD840" s="118" t="s">
        <v>5998</v>
      </c>
      <c r="AE840" s="120">
        <v>0</v>
      </c>
      <c r="AG840" s="120">
        <v>0</v>
      </c>
      <c r="AI840" s="120">
        <v>0</v>
      </c>
      <c r="AK840" s="120">
        <v>1</v>
      </c>
      <c r="AL840" s="118" t="s">
        <v>3930</v>
      </c>
      <c r="AM840" s="118" t="s">
        <v>3990</v>
      </c>
      <c r="AO840" t="str">
        <f t="shared" si="26"/>
        <v>Herr</v>
      </c>
      <c r="AP840" s="101" t="str">
        <f t="shared" si="27"/>
        <v xml:space="preserve"> </v>
      </c>
    </row>
    <row r="841" spans="1:42" ht="15" x14ac:dyDescent="0.2">
      <c r="A841" s="117">
        <v>99027927</v>
      </c>
      <c r="B841" s="118" t="s">
        <v>1132</v>
      </c>
      <c r="C841" s="118" t="s">
        <v>181</v>
      </c>
      <c r="D841" s="118" t="s">
        <v>4392</v>
      </c>
      <c r="E841" s="118" t="s">
        <v>4126</v>
      </c>
      <c r="F841" s="118" t="s">
        <v>4256</v>
      </c>
      <c r="G841" s="118" t="s">
        <v>35</v>
      </c>
      <c r="H841" s="119" t="s">
        <v>5745</v>
      </c>
      <c r="K841" s="118" t="s">
        <v>3586</v>
      </c>
      <c r="L841" s="120">
        <v>1</v>
      </c>
      <c r="M841" s="120">
        <v>1</v>
      </c>
      <c r="N841" s="120">
        <v>0</v>
      </c>
      <c r="O841" s="117">
        <v>166650</v>
      </c>
      <c r="P841" s="118" t="s">
        <v>4035</v>
      </c>
      <c r="Q841" s="118" t="s">
        <v>6000</v>
      </c>
      <c r="R841" s="118" t="s">
        <v>3933</v>
      </c>
      <c r="S841" s="120">
        <v>0</v>
      </c>
      <c r="W841" s="118" t="s">
        <v>3933</v>
      </c>
      <c r="X841" s="120">
        <v>0</v>
      </c>
      <c r="Z841" s="120">
        <v>0</v>
      </c>
      <c r="AB841" s="118" t="s">
        <v>5996</v>
      </c>
      <c r="AC841" s="118" t="s">
        <v>5997</v>
      </c>
      <c r="AD841" s="118" t="s">
        <v>5998</v>
      </c>
      <c r="AE841" s="120">
        <v>0</v>
      </c>
      <c r="AG841" s="120">
        <v>0</v>
      </c>
      <c r="AI841" s="120">
        <v>0</v>
      </c>
      <c r="AK841" s="120">
        <v>1</v>
      </c>
      <c r="AL841" s="118" t="s">
        <v>3945</v>
      </c>
      <c r="AM841" s="118" t="s">
        <v>4034</v>
      </c>
      <c r="AO841" t="str">
        <f t="shared" si="26"/>
        <v>Herr</v>
      </c>
      <c r="AP841" s="101" t="str">
        <f t="shared" si="27"/>
        <v xml:space="preserve"> </v>
      </c>
    </row>
    <row r="842" spans="1:42" ht="15" x14ac:dyDescent="0.2">
      <c r="A842" s="117">
        <v>99027928</v>
      </c>
      <c r="B842" s="118" t="s">
        <v>3901</v>
      </c>
      <c r="C842" s="118" t="s">
        <v>963</v>
      </c>
      <c r="D842" s="118" t="s">
        <v>5747</v>
      </c>
      <c r="E842" s="118" t="s">
        <v>4133</v>
      </c>
      <c r="F842" s="118" t="s">
        <v>3170</v>
      </c>
      <c r="G842" s="118" t="s">
        <v>27</v>
      </c>
      <c r="H842" s="119" t="s">
        <v>5746</v>
      </c>
      <c r="K842" s="118" t="s">
        <v>3902</v>
      </c>
      <c r="L842" s="120">
        <v>1</v>
      </c>
      <c r="M842" s="120">
        <v>1</v>
      </c>
      <c r="N842" s="120">
        <v>0</v>
      </c>
      <c r="P842" s="118" t="s">
        <v>4123</v>
      </c>
      <c r="R842" s="118" t="s">
        <v>3923</v>
      </c>
      <c r="S842" s="120">
        <v>0</v>
      </c>
      <c r="T842" s="118" t="s">
        <v>4058</v>
      </c>
      <c r="W842" s="118" t="s">
        <v>3923</v>
      </c>
      <c r="X842" s="120">
        <v>0</v>
      </c>
      <c r="Z842" s="120">
        <v>0</v>
      </c>
      <c r="AB842" s="118" t="s">
        <v>5996</v>
      </c>
      <c r="AC842" s="118" t="s">
        <v>5997</v>
      </c>
      <c r="AD842" s="118" t="s">
        <v>5998</v>
      </c>
      <c r="AE842" s="120">
        <v>0</v>
      </c>
      <c r="AG842" s="120">
        <v>0</v>
      </c>
      <c r="AI842" s="120">
        <v>0</v>
      </c>
      <c r="AK842" s="120">
        <v>0</v>
      </c>
      <c r="AM842" s="118" t="s">
        <v>4024</v>
      </c>
      <c r="AO842" t="str">
        <f t="shared" si="26"/>
        <v>Herr</v>
      </c>
      <c r="AP842" s="101" t="str">
        <f t="shared" si="27"/>
        <v xml:space="preserve"> </v>
      </c>
    </row>
    <row r="843" spans="1:42" ht="15" x14ac:dyDescent="0.2">
      <c r="A843" s="117">
        <v>99027929</v>
      </c>
      <c r="B843" s="118" t="s">
        <v>1493</v>
      </c>
      <c r="C843" s="118" t="s">
        <v>54</v>
      </c>
      <c r="D843" s="118" t="s">
        <v>5749</v>
      </c>
      <c r="E843" s="118" t="s">
        <v>4122</v>
      </c>
      <c r="F843" s="118" t="s">
        <v>4014</v>
      </c>
      <c r="G843" s="118" t="s">
        <v>891</v>
      </c>
      <c r="H843" s="119" t="s">
        <v>5748</v>
      </c>
      <c r="K843" s="118" t="s">
        <v>3683</v>
      </c>
      <c r="L843" s="120">
        <v>1</v>
      </c>
      <c r="M843" s="120">
        <v>1</v>
      </c>
      <c r="N843" s="120">
        <v>0</v>
      </c>
      <c r="O843" s="117">
        <v>205208</v>
      </c>
      <c r="R843" s="118" t="s">
        <v>3945</v>
      </c>
      <c r="S843" s="120">
        <v>0</v>
      </c>
      <c r="T843" s="118" t="s">
        <v>4187</v>
      </c>
      <c r="W843" s="118" t="s">
        <v>3945</v>
      </c>
      <c r="X843" s="120">
        <v>0</v>
      </c>
      <c r="Z843" s="120">
        <v>0</v>
      </c>
      <c r="AB843" s="118" t="s">
        <v>5996</v>
      </c>
      <c r="AC843" s="118" t="s">
        <v>5997</v>
      </c>
      <c r="AD843" s="118" t="s">
        <v>5998</v>
      </c>
      <c r="AE843" s="120">
        <v>0</v>
      </c>
      <c r="AG843" s="120">
        <v>0</v>
      </c>
      <c r="AI843" s="120">
        <v>0</v>
      </c>
      <c r="AK843" s="120">
        <v>0</v>
      </c>
      <c r="AM843" s="118" t="s">
        <v>4010</v>
      </c>
      <c r="AO843" t="str">
        <f t="shared" si="26"/>
        <v>Herr</v>
      </c>
      <c r="AP843" s="101" t="str">
        <f t="shared" si="27"/>
        <v xml:space="preserve"> </v>
      </c>
    </row>
    <row r="844" spans="1:42" ht="15" x14ac:dyDescent="0.2">
      <c r="A844" s="117">
        <v>99027930</v>
      </c>
      <c r="B844" s="118" t="s">
        <v>1493</v>
      </c>
      <c r="C844" s="118" t="s">
        <v>60</v>
      </c>
      <c r="D844" s="118" t="s">
        <v>5749</v>
      </c>
      <c r="E844" s="118" t="s">
        <v>4122</v>
      </c>
      <c r="F844" s="118" t="s">
        <v>4014</v>
      </c>
      <c r="G844" s="118" t="s">
        <v>891</v>
      </c>
      <c r="H844" s="119" t="s">
        <v>5750</v>
      </c>
      <c r="K844" s="118" t="s">
        <v>3325</v>
      </c>
      <c r="L844" s="120">
        <v>1</v>
      </c>
      <c r="M844" s="120">
        <v>1</v>
      </c>
      <c r="N844" s="120">
        <v>0</v>
      </c>
      <c r="O844" s="117">
        <v>100098</v>
      </c>
      <c r="R844" s="118" t="s">
        <v>3918</v>
      </c>
      <c r="S844" s="120">
        <v>0</v>
      </c>
      <c r="T844" s="118" t="s">
        <v>4187</v>
      </c>
      <c r="W844" s="118" t="s">
        <v>3918</v>
      </c>
      <c r="X844" s="120">
        <v>0</v>
      </c>
      <c r="Z844" s="120">
        <v>0</v>
      </c>
      <c r="AB844" s="118" t="s">
        <v>5996</v>
      </c>
      <c r="AC844" s="118" t="s">
        <v>5997</v>
      </c>
      <c r="AD844" s="118" t="s">
        <v>5998</v>
      </c>
      <c r="AE844" s="120">
        <v>0</v>
      </c>
      <c r="AG844" s="120">
        <v>0</v>
      </c>
      <c r="AI844" s="120">
        <v>0</v>
      </c>
      <c r="AK844" s="120">
        <v>0</v>
      </c>
      <c r="AM844" s="118" t="s">
        <v>4010</v>
      </c>
      <c r="AO844" t="str">
        <f t="shared" si="26"/>
        <v>Herr</v>
      </c>
      <c r="AP844" s="101" t="str">
        <f t="shared" si="27"/>
        <v xml:space="preserve"> </v>
      </c>
    </row>
    <row r="845" spans="1:42" ht="15" x14ac:dyDescent="0.2">
      <c r="A845" s="117">
        <v>99027931</v>
      </c>
      <c r="B845" s="118" t="s">
        <v>1493</v>
      </c>
      <c r="C845" s="118" t="s">
        <v>79</v>
      </c>
      <c r="D845" s="118" t="s">
        <v>5752</v>
      </c>
      <c r="E845" s="118" t="s">
        <v>4126</v>
      </c>
      <c r="F845" s="118" t="s">
        <v>4416</v>
      </c>
      <c r="G845" s="118" t="s">
        <v>1381</v>
      </c>
      <c r="H845" s="119" t="s">
        <v>5751</v>
      </c>
      <c r="K845" s="118" t="s">
        <v>3779</v>
      </c>
      <c r="L845" s="120">
        <v>1</v>
      </c>
      <c r="M845" s="120">
        <v>1</v>
      </c>
      <c r="N845" s="120">
        <v>0</v>
      </c>
      <c r="O845" s="117">
        <v>170159</v>
      </c>
      <c r="P845" s="118" t="s">
        <v>4816</v>
      </c>
      <c r="R845" s="118" t="s">
        <v>3919</v>
      </c>
      <c r="S845" s="120">
        <v>0</v>
      </c>
      <c r="W845" s="118" t="s">
        <v>3919</v>
      </c>
      <c r="X845" s="120">
        <v>0</v>
      </c>
      <c r="Z845" s="120">
        <v>0</v>
      </c>
      <c r="AB845" s="118" t="s">
        <v>5996</v>
      </c>
      <c r="AC845" s="118" t="s">
        <v>5997</v>
      </c>
      <c r="AD845" s="118" t="s">
        <v>5998</v>
      </c>
      <c r="AE845" s="120">
        <v>0</v>
      </c>
      <c r="AG845" s="120">
        <v>0</v>
      </c>
      <c r="AI845" s="120">
        <v>0</v>
      </c>
      <c r="AK845" s="120">
        <v>1</v>
      </c>
      <c r="AL845" s="118" t="s">
        <v>4009</v>
      </c>
      <c r="AM845" s="118" t="s">
        <v>3997</v>
      </c>
      <c r="AO845" t="str">
        <f t="shared" si="26"/>
        <v>Herr</v>
      </c>
      <c r="AP845" s="101" t="str">
        <f t="shared" si="27"/>
        <v xml:space="preserve"> </v>
      </c>
    </row>
    <row r="846" spans="1:42" ht="15" x14ac:dyDescent="0.2">
      <c r="A846" s="117">
        <v>99027933</v>
      </c>
      <c r="B846" s="118" t="s">
        <v>1143</v>
      </c>
      <c r="C846" s="118" t="s">
        <v>99</v>
      </c>
      <c r="D846" s="118" t="s">
        <v>5754</v>
      </c>
      <c r="E846" s="118" t="s">
        <v>4007</v>
      </c>
      <c r="F846" s="118" t="s">
        <v>4443</v>
      </c>
      <c r="G846" s="118" t="s">
        <v>1392</v>
      </c>
      <c r="H846" s="119" t="s">
        <v>5753</v>
      </c>
      <c r="K846" s="118" t="s">
        <v>3367</v>
      </c>
      <c r="L846" s="120">
        <v>1</v>
      </c>
      <c r="M846" s="120">
        <v>1</v>
      </c>
      <c r="N846" s="120">
        <v>0</v>
      </c>
      <c r="O846" s="117">
        <v>100654</v>
      </c>
      <c r="R846" s="118" t="s">
        <v>3933</v>
      </c>
      <c r="S846" s="120">
        <v>0</v>
      </c>
      <c r="T846" s="118" t="s">
        <v>4206</v>
      </c>
      <c r="U846" s="118" t="s">
        <v>6013</v>
      </c>
      <c r="W846" s="118" t="s">
        <v>3933</v>
      </c>
      <c r="X846" s="120">
        <v>0</v>
      </c>
      <c r="Z846" s="120">
        <v>0</v>
      </c>
      <c r="AB846" s="118" t="s">
        <v>5996</v>
      </c>
      <c r="AC846" s="118" t="s">
        <v>5997</v>
      </c>
      <c r="AD846" s="118" t="s">
        <v>5998</v>
      </c>
      <c r="AE846" s="120">
        <v>0</v>
      </c>
      <c r="AG846" s="120">
        <v>0</v>
      </c>
      <c r="AI846" s="120">
        <v>0</v>
      </c>
      <c r="AK846" s="120">
        <v>1</v>
      </c>
      <c r="AL846" s="118" t="s">
        <v>4040</v>
      </c>
      <c r="AM846" s="118" t="s">
        <v>3997</v>
      </c>
      <c r="AO846" t="str">
        <f t="shared" si="26"/>
        <v>Herr</v>
      </c>
      <c r="AP846" s="101" t="str">
        <f t="shared" si="27"/>
        <v xml:space="preserve"> </v>
      </c>
    </row>
    <row r="847" spans="1:42" ht="15" x14ac:dyDescent="0.2">
      <c r="A847" s="117">
        <v>99027934</v>
      </c>
      <c r="B847" s="118" t="s">
        <v>1143</v>
      </c>
      <c r="C847" s="118" t="s">
        <v>55</v>
      </c>
      <c r="D847" s="118" t="s">
        <v>5756</v>
      </c>
      <c r="E847" s="118" t="s">
        <v>4171</v>
      </c>
      <c r="F847" s="118" t="s">
        <v>1789</v>
      </c>
      <c r="G847" s="118" t="s">
        <v>21</v>
      </c>
      <c r="H847" s="119" t="s">
        <v>5755</v>
      </c>
      <c r="K847" s="118" t="s">
        <v>3494</v>
      </c>
      <c r="L847" s="120">
        <v>1</v>
      </c>
      <c r="M847" s="120">
        <v>1</v>
      </c>
      <c r="N847" s="120">
        <v>0</v>
      </c>
      <c r="O847" s="117">
        <v>132186</v>
      </c>
      <c r="P847" s="118" t="s">
        <v>5255</v>
      </c>
      <c r="R847" s="118" t="s">
        <v>3922</v>
      </c>
      <c r="S847" s="120">
        <v>0</v>
      </c>
      <c r="W847" s="118" t="s">
        <v>3922</v>
      </c>
      <c r="X847" s="120">
        <v>0</v>
      </c>
      <c r="Z847" s="120">
        <v>0</v>
      </c>
      <c r="AB847" s="118" t="s">
        <v>5996</v>
      </c>
      <c r="AC847" s="118" t="s">
        <v>5997</v>
      </c>
      <c r="AD847" s="118" t="s">
        <v>5998</v>
      </c>
      <c r="AE847" s="120">
        <v>0</v>
      </c>
      <c r="AG847" s="120">
        <v>0</v>
      </c>
      <c r="AI847" s="120">
        <v>0</v>
      </c>
      <c r="AK847" s="120">
        <v>1</v>
      </c>
      <c r="AL847" s="118" t="s">
        <v>4196</v>
      </c>
      <c r="AM847" s="118" t="s">
        <v>4077</v>
      </c>
      <c r="AO847" t="str">
        <f t="shared" si="26"/>
        <v>Herr</v>
      </c>
      <c r="AP847" s="101" t="str">
        <f t="shared" si="27"/>
        <v xml:space="preserve"> </v>
      </c>
    </row>
    <row r="848" spans="1:42" ht="15" x14ac:dyDescent="0.2">
      <c r="A848" s="117">
        <v>99027935</v>
      </c>
      <c r="B848" s="118" t="s">
        <v>1143</v>
      </c>
      <c r="C848" s="118" t="s">
        <v>57</v>
      </c>
      <c r="D848" s="118" t="s">
        <v>4283</v>
      </c>
      <c r="E848" s="118" t="s">
        <v>4199</v>
      </c>
      <c r="F848" s="118" t="s">
        <v>4459</v>
      </c>
      <c r="G848" s="118" t="s">
        <v>917</v>
      </c>
      <c r="H848" s="119" t="s">
        <v>5757</v>
      </c>
      <c r="L848" s="120">
        <v>1</v>
      </c>
      <c r="M848" s="120">
        <v>1</v>
      </c>
      <c r="N848" s="120">
        <v>0</v>
      </c>
      <c r="O848" s="117">
        <v>166851</v>
      </c>
      <c r="P848" s="118" t="s">
        <v>4078</v>
      </c>
      <c r="Q848" s="118" t="s">
        <v>6026</v>
      </c>
      <c r="R848" s="118" t="s">
        <v>3945</v>
      </c>
      <c r="S848" s="120">
        <v>0</v>
      </c>
      <c r="W848" s="118" t="s">
        <v>3945</v>
      </c>
      <c r="X848" s="120">
        <v>0</v>
      </c>
      <c r="Z848" s="120">
        <v>0</v>
      </c>
      <c r="AB848" s="118" t="s">
        <v>5996</v>
      </c>
      <c r="AC848" s="118" t="s">
        <v>5997</v>
      </c>
      <c r="AD848" s="118" t="s">
        <v>5998</v>
      </c>
      <c r="AE848" s="120">
        <v>0</v>
      </c>
      <c r="AG848" s="120">
        <v>0</v>
      </c>
      <c r="AI848" s="120">
        <v>0</v>
      </c>
      <c r="AK848" s="120">
        <v>0</v>
      </c>
      <c r="AM848" s="118" t="s">
        <v>4077</v>
      </c>
      <c r="AO848" t="str">
        <f t="shared" si="26"/>
        <v>Herr</v>
      </c>
      <c r="AP848" s="101" t="str">
        <f t="shared" si="27"/>
        <v xml:space="preserve"> </v>
      </c>
    </row>
    <row r="849" spans="1:42" ht="15" x14ac:dyDescent="0.2">
      <c r="A849" s="117">
        <v>99027936</v>
      </c>
      <c r="B849" s="118" t="s">
        <v>1143</v>
      </c>
      <c r="C849" s="118" t="s">
        <v>102</v>
      </c>
      <c r="D849" s="118" t="s">
        <v>1286</v>
      </c>
      <c r="F849" s="118" t="s">
        <v>4081</v>
      </c>
      <c r="G849" s="118" t="s">
        <v>1404</v>
      </c>
      <c r="H849" s="119" t="s">
        <v>5161</v>
      </c>
      <c r="K849" s="118" t="s">
        <v>3592</v>
      </c>
      <c r="L849" s="120">
        <v>1</v>
      </c>
      <c r="M849" s="120">
        <v>1</v>
      </c>
      <c r="N849" s="120">
        <v>0</v>
      </c>
      <c r="O849" s="117">
        <v>166852</v>
      </c>
      <c r="P849" s="118" t="s">
        <v>4078</v>
      </c>
      <c r="Q849" s="118" t="s">
        <v>6009</v>
      </c>
      <c r="R849" s="118" t="s">
        <v>3925</v>
      </c>
      <c r="S849" s="120">
        <v>1</v>
      </c>
      <c r="W849" s="118" t="s">
        <v>3925</v>
      </c>
      <c r="X849" s="120">
        <v>0</v>
      </c>
      <c r="Z849" s="120">
        <v>0</v>
      </c>
      <c r="AB849" s="118" t="s">
        <v>5996</v>
      </c>
      <c r="AC849" s="118" t="s">
        <v>5997</v>
      </c>
      <c r="AD849" s="118" t="s">
        <v>5998</v>
      </c>
      <c r="AE849" s="120">
        <v>0</v>
      </c>
      <c r="AG849" s="120">
        <v>0</v>
      </c>
      <c r="AI849" s="120">
        <v>0</v>
      </c>
      <c r="AK849" s="120">
        <v>1</v>
      </c>
      <c r="AL849" s="118" t="s">
        <v>4101</v>
      </c>
      <c r="AM849" s="118" t="s">
        <v>4077</v>
      </c>
      <c r="AO849" t="str">
        <f t="shared" si="26"/>
        <v>Herr</v>
      </c>
      <c r="AP849" s="101" t="str">
        <f t="shared" si="27"/>
        <v>VV</v>
      </c>
    </row>
    <row r="850" spans="1:42" ht="15" x14ac:dyDescent="0.2">
      <c r="A850" s="117">
        <v>99027937</v>
      </c>
      <c r="B850" s="118" t="s">
        <v>1287</v>
      </c>
      <c r="C850" s="118" t="s">
        <v>1654</v>
      </c>
      <c r="D850" s="118" t="s">
        <v>5758</v>
      </c>
      <c r="E850" s="118" t="s">
        <v>4038</v>
      </c>
      <c r="F850" s="118" t="s">
        <v>4819</v>
      </c>
      <c r="G850" s="118" t="s">
        <v>1406</v>
      </c>
      <c r="H850" s="119" t="s">
        <v>4520</v>
      </c>
      <c r="K850" s="118" t="s">
        <v>3852</v>
      </c>
      <c r="L850" s="120">
        <v>1</v>
      </c>
      <c r="M850" s="120">
        <v>1</v>
      </c>
      <c r="N850" s="120">
        <v>0</v>
      </c>
      <c r="O850" s="117">
        <v>170174</v>
      </c>
      <c r="P850" s="118" t="s">
        <v>4816</v>
      </c>
      <c r="Q850" s="118" t="s">
        <v>6000</v>
      </c>
      <c r="R850" s="118" t="s">
        <v>3923</v>
      </c>
      <c r="S850" s="120">
        <v>0</v>
      </c>
      <c r="W850" s="118" t="s">
        <v>3923</v>
      </c>
      <c r="X850" s="120">
        <v>0</v>
      </c>
      <c r="Z850" s="120">
        <v>0</v>
      </c>
      <c r="AB850" s="118" t="s">
        <v>5996</v>
      </c>
      <c r="AC850" s="118" t="s">
        <v>5997</v>
      </c>
      <c r="AD850" s="118" t="s">
        <v>5998</v>
      </c>
      <c r="AE850" s="120">
        <v>0</v>
      </c>
      <c r="AG850" s="120">
        <v>0</v>
      </c>
      <c r="AI850" s="120">
        <v>0</v>
      </c>
      <c r="AK850" s="120">
        <v>1</v>
      </c>
      <c r="AL850" s="118" t="s">
        <v>4119</v>
      </c>
      <c r="AM850" s="118" t="s">
        <v>3997</v>
      </c>
      <c r="AO850" t="str">
        <f t="shared" si="26"/>
        <v>Herr</v>
      </c>
      <c r="AP850" s="101" t="str">
        <f t="shared" si="27"/>
        <v xml:space="preserve"> </v>
      </c>
    </row>
    <row r="851" spans="1:42" ht="15" x14ac:dyDescent="0.2">
      <c r="A851" s="117">
        <v>99027938</v>
      </c>
      <c r="B851" s="118" t="s">
        <v>1287</v>
      </c>
      <c r="C851" s="118" t="s">
        <v>113</v>
      </c>
      <c r="D851" s="118" t="s">
        <v>5760</v>
      </c>
      <c r="E851" s="118" t="s">
        <v>4007</v>
      </c>
      <c r="F851" s="118" t="s">
        <v>4326</v>
      </c>
      <c r="G851" s="118" t="s">
        <v>911</v>
      </c>
      <c r="H851" s="119" t="s">
        <v>5759</v>
      </c>
      <c r="K851" s="118" t="s">
        <v>3845</v>
      </c>
      <c r="L851" s="120">
        <v>1</v>
      </c>
      <c r="M851" s="120">
        <v>1</v>
      </c>
      <c r="N851" s="120">
        <v>0</v>
      </c>
      <c r="O851" s="117">
        <v>152278</v>
      </c>
      <c r="P851" s="118" t="s">
        <v>4130</v>
      </c>
      <c r="Q851" s="118" t="s">
        <v>6000</v>
      </c>
      <c r="R851" s="118" t="s">
        <v>3923</v>
      </c>
      <c r="S851" s="120">
        <v>0</v>
      </c>
      <c r="W851" s="118" t="s">
        <v>3923</v>
      </c>
      <c r="X851" s="120">
        <v>0</v>
      </c>
      <c r="Z851" s="120">
        <v>0</v>
      </c>
      <c r="AB851" s="118" t="s">
        <v>5996</v>
      </c>
      <c r="AC851" s="118" t="s">
        <v>5997</v>
      </c>
      <c r="AD851" s="118" t="s">
        <v>5998</v>
      </c>
      <c r="AE851" s="120">
        <v>0</v>
      </c>
      <c r="AG851" s="120">
        <v>0</v>
      </c>
      <c r="AI851" s="120">
        <v>0</v>
      </c>
      <c r="AK851" s="120">
        <v>0</v>
      </c>
      <c r="AM851" s="118" t="s">
        <v>4129</v>
      </c>
      <c r="AO851" t="str">
        <f t="shared" si="26"/>
        <v>Herr</v>
      </c>
      <c r="AP851" s="101" t="str">
        <f t="shared" si="27"/>
        <v xml:space="preserve"> </v>
      </c>
    </row>
    <row r="852" spans="1:42" ht="15" x14ac:dyDescent="0.2">
      <c r="A852" s="117">
        <v>99027939</v>
      </c>
      <c r="B852" s="118" t="s">
        <v>1287</v>
      </c>
      <c r="C852" s="118" t="s">
        <v>96</v>
      </c>
      <c r="D852" s="118" t="s">
        <v>518</v>
      </c>
      <c r="E852" s="118" t="s">
        <v>4325</v>
      </c>
      <c r="F852" s="118" t="s">
        <v>1778</v>
      </c>
      <c r="G852" s="118" t="s">
        <v>1378</v>
      </c>
      <c r="H852" s="119" t="s">
        <v>5761</v>
      </c>
      <c r="K852" s="118" t="s">
        <v>3834</v>
      </c>
      <c r="L852" s="120">
        <v>1</v>
      </c>
      <c r="M852" s="120">
        <v>1</v>
      </c>
      <c r="N852" s="120">
        <v>0</v>
      </c>
      <c r="O852" s="117">
        <v>831100</v>
      </c>
      <c r="P852" s="118" t="s">
        <v>4114</v>
      </c>
      <c r="Q852" s="118" t="s">
        <v>6026</v>
      </c>
      <c r="R852" s="118" t="s">
        <v>3924</v>
      </c>
      <c r="S852" s="120">
        <v>0</v>
      </c>
      <c r="W852" s="118" t="s">
        <v>3924</v>
      </c>
      <c r="X852" s="120">
        <v>0</v>
      </c>
      <c r="Z852" s="120">
        <v>0</v>
      </c>
      <c r="AB852" s="118" t="s">
        <v>5996</v>
      </c>
      <c r="AC852" s="118" t="s">
        <v>5997</v>
      </c>
      <c r="AD852" s="118" t="s">
        <v>5998</v>
      </c>
      <c r="AE852" s="120">
        <v>0</v>
      </c>
      <c r="AG852" s="120">
        <v>0</v>
      </c>
      <c r="AI852" s="120">
        <v>0</v>
      </c>
      <c r="AK852" s="120">
        <v>0</v>
      </c>
      <c r="AM852" s="118" t="s">
        <v>4034</v>
      </c>
      <c r="AO852" t="str">
        <f t="shared" si="26"/>
        <v>Herr</v>
      </c>
      <c r="AP852" s="101" t="str">
        <f t="shared" si="27"/>
        <v xml:space="preserve"> </v>
      </c>
    </row>
    <row r="853" spans="1:42" ht="15" x14ac:dyDescent="0.2">
      <c r="A853" s="117">
        <v>99027940</v>
      </c>
      <c r="B853" s="118" t="s">
        <v>1287</v>
      </c>
      <c r="C853" s="118" t="s">
        <v>987</v>
      </c>
      <c r="D853" s="118" t="s">
        <v>4791</v>
      </c>
      <c r="E853" s="118" t="s">
        <v>4171</v>
      </c>
      <c r="F853" s="118" t="s">
        <v>4819</v>
      </c>
      <c r="G853" s="118" t="s">
        <v>30</v>
      </c>
      <c r="H853" s="119" t="s">
        <v>5762</v>
      </c>
      <c r="L853" s="120">
        <v>1</v>
      </c>
      <c r="M853" s="120">
        <v>1</v>
      </c>
      <c r="N853" s="120">
        <v>0</v>
      </c>
      <c r="O853" s="117">
        <v>170168</v>
      </c>
      <c r="P853" s="118" t="s">
        <v>4816</v>
      </c>
      <c r="R853" s="118" t="s">
        <v>3918</v>
      </c>
      <c r="S853" s="120">
        <v>0</v>
      </c>
      <c r="W853" s="118" t="s">
        <v>3918</v>
      </c>
      <c r="X853" s="120">
        <v>0</v>
      </c>
      <c r="Z853" s="120">
        <v>0</v>
      </c>
      <c r="AB853" s="118" t="s">
        <v>5996</v>
      </c>
      <c r="AC853" s="118" t="s">
        <v>5997</v>
      </c>
      <c r="AD853" s="118" t="s">
        <v>5998</v>
      </c>
      <c r="AE853" s="120">
        <v>0</v>
      </c>
      <c r="AG853" s="120">
        <v>0</v>
      </c>
      <c r="AI853" s="120">
        <v>0</v>
      </c>
      <c r="AK853" s="120">
        <v>0</v>
      </c>
      <c r="AM853" s="118" t="s">
        <v>3997</v>
      </c>
      <c r="AO853" t="str">
        <f t="shared" si="26"/>
        <v>Herr</v>
      </c>
      <c r="AP853" s="101" t="str">
        <f t="shared" si="27"/>
        <v xml:space="preserve"> </v>
      </c>
    </row>
    <row r="854" spans="1:42" ht="15" x14ac:dyDescent="0.2">
      <c r="A854" s="117">
        <v>99027941</v>
      </c>
      <c r="B854" s="118" t="s">
        <v>363</v>
      </c>
      <c r="C854" s="118" t="s">
        <v>101</v>
      </c>
      <c r="D854" s="118" t="s">
        <v>4411</v>
      </c>
      <c r="E854" s="118" t="s">
        <v>4076</v>
      </c>
      <c r="F854" s="118" t="s">
        <v>4223</v>
      </c>
      <c r="G854" s="118" t="s">
        <v>1368</v>
      </c>
      <c r="H854" s="119" t="s">
        <v>5763</v>
      </c>
      <c r="K854" s="118" t="s">
        <v>3551</v>
      </c>
      <c r="L854" s="120">
        <v>1</v>
      </c>
      <c r="M854" s="120">
        <v>1</v>
      </c>
      <c r="N854" s="120">
        <v>0</v>
      </c>
      <c r="O854" s="117">
        <v>153954</v>
      </c>
      <c r="P854" s="118" t="s">
        <v>4169</v>
      </c>
      <c r="R854" s="118" t="s">
        <v>3920</v>
      </c>
      <c r="S854" s="120">
        <v>0</v>
      </c>
      <c r="W854" s="118" t="s">
        <v>3920</v>
      </c>
      <c r="X854" s="120">
        <v>0</v>
      </c>
      <c r="Z854" s="120">
        <v>0</v>
      </c>
      <c r="AB854" s="118" t="s">
        <v>5996</v>
      </c>
      <c r="AC854" s="118" t="s">
        <v>5997</v>
      </c>
      <c r="AD854" s="118" t="s">
        <v>5998</v>
      </c>
      <c r="AE854" s="120">
        <v>0</v>
      </c>
      <c r="AG854" s="120">
        <v>0</v>
      </c>
      <c r="AI854" s="120">
        <v>0</v>
      </c>
      <c r="AK854" s="120">
        <v>1</v>
      </c>
      <c r="AL854" s="118" t="s">
        <v>4186</v>
      </c>
      <c r="AM854" s="118" t="s">
        <v>4168</v>
      </c>
      <c r="AO854" t="str">
        <f t="shared" si="26"/>
        <v>Herr</v>
      </c>
      <c r="AP854" s="101" t="str">
        <f t="shared" si="27"/>
        <v xml:space="preserve"> </v>
      </c>
    </row>
    <row r="855" spans="1:42" ht="15" x14ac:dyDescent="0.2">
      <c r="A855" s="117">
        <v>99027942</v>
      </c>
      <c r="B855" s="118" t="s">
        <v>363</v>
      </c>
      <c r="C855" s="118" t="s">
        <v>62</v>
      </c>
      <c r="D855" s="118" t="s">
        <v>5765</v>
      </c>
      <c r="E855" s="118" t="s">
        <v>4038</v>
      </c>
      <c r="F855" s="118" t="s">
        <v>3170</v>
      </c>
      <c r="G855" s="118" t="s">
        <v>27</v>
      </c>
      <c r="H855" s="119" t="s">
        <v>5764</v>
      </c>
      <c r="K855" s="118" t="s">
        <v>3456</v>
      </c>
      <c r="L855" s="120">
        <v>1</v>
      </c>
      <c r="M855" s="120">
        <v>1</v>
      </c>
      <c r="N855" s="120">
        <v>0</v>
      </c>
      <c r="O855" s="117">
        <v>114605</v>
      </c>
      <c r="P855" s="118" t="s">
        <v>4123</v>
      </c>
      <c r="R855" s="118" t="s">
        <v>3941</v>
      </c>
      <c r="S855" s="120">
        <v>0</v>
      </c>
      <c r="W855" s="118" t="s">
        <v>3941</v>
      </c>
      <c r="X855" s="120">
        <v>0</v>
      </c>
      <c r="Z855" s="120">
        <v>0</v>
      </c>
      <c r="AB855" s="118" t="s">
        <v>5996</v>
      </c>
      <c r="AC855" s="118" t="s">
        <v>5997</v>
      </c>
      <c r="AD855" s="118" t="s">
        <v>5998</v>
      </c>
      <c r="AE855" s="120">
        <v>0</v>
      </c>
      <c r="AG855" s="120">
        <v>0</v>
      </c>
      <c r="AI855" s="120">
        <v>0</v>
      </c>
      <c r="AK855" s="120">
        <v>1</v>
      </c>
      <c r="AL855" s="118" t="s">
        <v>4486</v>
      </c>
      <c r="AM855" s="118" t="s">
        <v>4024</v>
      </c>
      <c r="AO855" t="str">
        <f t="shared" si="26"/>
        <v>Herr</v>
      </c>
      <c r="AP855" s="101" t="str">
        <f t="shared" si="27"/>
        <v xml:space="preserve"> </v>
      </c>
    </row>
    <row r="856" spans="1:42" ht="15" x14ac:dyDescent="0.2">
      <c r="A856" s="117">
        <v>99027943</v>
      </c>
      <c r="B856" s="118" t="s">
        <v>144</v>
      </c>
      <c r="C856" s="118" t="s">
        <v>113</v>
      </c>
      <c r="D856" s="118" t="s">
        <v>5767</v>
      </c>
      <c r="E856" s="118" t="s">
        <v>4325</v>
      </c>
      <c r="F856" s="118" t="s">
        <v>4451</v>
      </c>
      <c r="G856" s="118" t="s">
        <v>26</v>
      </c>
      <c r="H856" s="119" t="s">
        <v>5766</v>
      </c>
      <c r="L856" s="120">
        <v>1</v>
      </c>
      <c r="M856" s="120">
        <v>1</v>
      </c>
      <c r="N856" s="120">
        <v>0</v>
      </c>
      <c r="O856" s="117">
        <v>105814</v>
      </c>
      <c r="P856" s="118" t="s">
        <v>4536</v>
      </c>
      <c r="R856" s="118" t="s">
        <v>3927</v>
      </c>
      <c r="S856" s="120">
        <v>0</v>
      </c>
      <c r="W856" s="118" t="s">
        <v>3927</v>
      </c>
      <c r="X856" s="120">
        <v>0</v>
      </c>
      <c r="Z856" s="120">
        <v>0</v>
      </c>
      <c r="AB856" s="118" t="s">
        <v>5996</v>
      </c>
      <c r="AC856" s="118" t="s">
        <v>5997</v>
      </c>
      <c r="AD856" s="118" t="s">
        <v>5998</v>
      </c>
      <c r="AE856" s="120">
        <v>0</v>
      </c>
      <c r="AG856" s="120">
        <v>0</v>
      </c>
      <c r="AI856" s="120">
        <v>0</v>
      </c>
      <c r="AK856" s="120">
        <v>1</v>
      </c>
      <c r="AL856" s="118" t="s">
        <v>4319</v>
      </c>
      <c r="AM856" s="118" t="s">
        <v>4129</v>
      </c>
      <c r="AO856" t="str">
        <f t="shared" si="26"/>
        <v>Herr</v>
      </c>
      <c r="AP856" s="101" t="str">
        <f t="shared" si="27"/>
        <v xml:space="preserve"> </v>
      </c>
    </row>
    <row r="857" spans="1:42" ht="15" x14ac:dyDescent="0.2">
      <c r="A857" s="117">
        <v>99027944</v>
      </c>
      <c r="B857" s="118" t="s">
        <v>144</v>
      </c>
      <c r="C857" s="118" t="s">
        <v>946</v>
      </c>
      <c r="D857" s="118" t="s">
        <v>5769</v>
      </c>
      <c r="E857" s="118" t="s">
        <v>4184</v>
      </c>
      <c r="F857" s="118" t="s">
        <v>4234</v>
      </c>
      <c r="G857" s="118" t="s">
        <v>902</v>
      </c>
      <c r="H857" s="119" t="s">
        <v>5768</v>
      </c>
      <c r="K857" s="118" t="s">
        <v>3451</v>
      </c>
      <c r="L857" s="120">
        <v>1</v>
      </c>
      <c r="M857" s="120">
        <v>1</v>
      </c>
      <c r="N857" s="120">
        <v>0</v>
      </c>
      <c r="O857" s="117">
        <v>114447</v>
      </c>
      <c r="P857" s="118" t="s">
        <v>4231</v>
      </c>
      <c r="R857" s="118" t="s">
        <v>3953</v>
      </c>
      <c r="S857" s="120">
        <v>0</v>
      </c>
      <c r="W857" s="118" t="s">
        <v>3953</v>
      </c>
      <c r="X857" s="120">
        <v>0</v>
      </c>
      <c r="Z857" s="120">
        <v>0</v>
      </c>
      <c r="AB857" s="118" t="s">
        <v>5996</v>
      </c>
      <c r="AC857" s="118" t="s">
        <v>5997</v>
      </c>
      <c r="AD857" s="118" t="s">
        <v>5998</v>
      </c>
      <c r="AE857" s="120">
        <v>0</v>
      </c>
      <c r="AG857" s="120">
        <v>0</v>
      </c>
      <c r="AI857" s="120">
        <v>0</v>
      </c>
      <c r="AK857" s="120">
        <v>0</v>
      </c>
      <c r="AM857" s="118" t="s">
        <v>4010</v>
      </c>
      <c r="AO857" t="str">
        <f t="shared" si="26"/>
        <v>Herr</v>
      </c>
      <c r="AP857" s="101" t="str">
        <f t="shared" si="27"/>
        <v xml:space="preserve"> </v>
      </c>
    </row>
    <row r="858" spans="1:42" ht="15" x14ac:dyDescent="0.2">
      <c r="A858" s="117">
        <v>99027945</v>
      </c>
      <c r="B858" s="118" t="s">
        <v>144</v>
      </c>
      <c r="C858" s="118" t="s">
        <v>102</v>
      </c>
      <c r="D858" s="118" t="s">
        <v>5771</v>
      </c>
      <c r="E858" s="118" t="s">
        <v>4076</v>
      </c>
      <c r="F858" s="118" t="s">
        <v>4443</v>
      </c>
      <c r="G858" s="118" t="s">
        <v>1392</v>
      </c>
      <c r="H858" s="119" t="s">
        <v>5770</v>
      </c>
      <c r="L858" s="120">
        <v>1</v>
      </c>
      <c r="M858" s="120">
        <v>1</v>
      </c>
      <c r="N858" s="120">
        <v>0</v>
      </c>
      <c r="O858" s="117">
        <v>118460</v>
      </c>
      <c r="R858" s="118" t="s">
        <v>3942</v>
      </c>
      <c r="S858" s="120">
        <v>0</v>
      </c>
      <c r="T858" s="118" t="s">
        <v>4206</v>
      </c>
      <c r="W858" s="118" t="s">
        <v>3942</v>
      </c>
      <c r="X858" s="120">
        <v>0</v>
      </c>
      <c r="Z858" s="120">
        <v>0</v>
      </c>
      <c r="AB858" s="118" t="s">
        <v>5996</v>
      </c>
      <c r="AC858" s="118" t="s">
        <v>5997</v>
      </c>
      <c r="AD858" s="118" t="s">
        <v>5998</v>
      </c>
      <c r="AE858" s="120">
        <v>0</v>
      </c>
      <c r="AG858" s="120">
        <v>0</v>
      </c>
      <c r="AI858" s="120">
        <v>0</v>
      </c>
      <c r="AK858" s="120">
        <v>0</v>
      </c>
      <c r="AM858" s="118" t="s">
        <v>3997</v>
      </c>
      <c r="AO858" t="str">
        <f t="shared" si="26"/>
        <v>Herr</v>
      </c>
      <c r="AP858" s="101" t="str">
        <f t="shared" si="27"/>
        <v xml:space="preserve"> </v>
      </c>
    </row>
    <row r="859" spans="1:42" ht="15" x14ac:dyDescent="0.2">
      <c r="A859" s="117">
        <v>99027946</v>
      </c>
      <c r="B859" s="118" t="s">
        <v>849</v>
      </c>
      <c r="C859" s="118" t="s">
        <v>55</v>
      </c>
      <c r="D859" s="118" t="s">
        <v>5773</v>
      </c>
      <c r="E859" s="118" t="s">
        <v>4171</v>
      </c>
      <c r="F859" s="118" t="s">
        <v>4425</v>
      </c>
      <c r="G859" s="118" t="s">
        <v>920</v>
      </c>
      <c r="H859" s="119" t="s">
        <v>5772</v>
      </c>
      <c r="K859" s="118" t="s">
        <v>3460</v>
      </c>
      <c r="L859" s="120">
        <v>1</v>
      </c>
      <c r="M859" s="120">
        <v>1</v>
      </c>
      <c r="N859" s="120">
        <v>0</v>
      </c>
      <c r="O859" s="117">
        <v>114706</v>
      </c>
      <c r="P859" s="118" t="s">
        <v>4204</v>
      </c>
      <c r="R859" s="118" t="s">
        <v>3943</v>
      </c>
      <c r="S859" s="120">
        <v>0</v>
      </c>
      <c r="W859" s="118" t="s">
        <v>3943</v>
      </c>
      <c r="X859" s="120">
        <v>0</v>
      </c>
      <c r="Z859" s="120">
        <v>0</v>
      </c>
      <c r="AB859" s="118" t="s">
        <v>5996</v>
      </c>
      <c r="AC859" s="118" t="s">
        <v>5997</v>
      </c>
      <c r="AD859" s="118" t="s">
        <v>5998</v>
      </c>
      <c r="AE859" s="120">
        <v>0</v>
      </c>
      <c r="AG859" s="120">
        <v>0</v>
      </c>
      <c r="AI859" s="120">
        <v>0</v>
      </c>
      <c r="AK859" s="120">
        <v>1</v>
      </c>
      <c r="AL859" s="118" t="s">
        <v>3936</v>
      </c>
      <c r="AM859" s="118" t="s">
        <v>4089</v>
      </c>
      <c r="AO859" t="str">
        <f t="shared" si="26"/>
        <v>Herr</v>
      </c>
      <c r="AP859" s="101" t="str">
        <f t="shared" si="27"/>
        <v xml:space="preserve"> </v>
      </c>
    </row>
    <row r="860" spans="1:42" ht="15" x14ac:dyDescent="0.2">
      <c r="A860" s="117">
        <v>99027947</v>
      </c>
      <c r="B860" s="118" t="s">
        <v>849</v>
      </c>
      <c r="C860" s="118" t="s">
        <v>78</v>
      </c>
      <c r="D860" s="118" t="s">
        <v>5775</v>
      </c>
      <c r="E860" s="118" t="s">
        <v>4171</v>
      </c>
      <c r="F860" s="118" t="s">
        <v>4422</v>
      </c>
      <c r="G860" s="118" t="s">
        <v>1400</v>
      </c>
      <c r="H860" s="119" t="s">
        <v>5774</v>
      </c>
      <c r="I860" s="118" t="s">
        <v>6165</v>
      </c>
      <c r="J860" s="118" t="s">
        <v>6166</v>
      </c>
      <c r="K860" s="118" t="s">
        <v>3675</v>
      </c>
      <c r="L860" s="120">
        <v>1</v>
      </c>
      <c r="M860" s="120">
        <v>1</v>
      </c>
      <c r="N860" s="120">
        <v>0</v>
      </c>
      <c r="O860" s="117">
        <v>201684</v>
      </c>
      <c r="R860" s="118" t="s">
        <v>3919</v>
      </c>
      <c r="S860" s="120">
        <v>0</v>
      </c>
      <c r="T860" s="118" t="s">
        <v>4226</v>
      </c>
      <c r="W860" s="118" t="s">
        <v>3919</v>
      </c>
      <c r="X860" s="120">
        <v>1</v>
      </c>
      <c r="Z860" s="120">
        <v>0</v>
      </c>
      <c r="AB860" s="118" t="s">
        <v>6012</v>
      </c>
      <c r="AC860" s="118" t="s">
        <v>5997</v>
      </c>
      <c r="AD860" s="118" t="s">
        <v>5998</v>
      </c>
      <c r="AE860" s="120">
        <v>0</v>
      </c>
      <c r="AG860" s="120">
        <v>0</v>
      </c>
      <c r="AI860" s="120">
        <v>0</v>
      </c>
      <c r="AK860" s="120">
        <v>1</v>
      </c>
      <c r="AL860" s="118" t="s">
        <v>4180</v>
      </c>
      <c r="AM860" s="118" t="s">
        <v>3985</v>
      </c>
      <c r="AO860" t="str">
        <f t="shared" si="26"/>
        <v>Frau</v>
      </c>
      <c r="AP860" s="101" t="str">
        <f t="shared" si="27"/>
        <v xml:space="preserve"> </v>
      </c>
    </row>
    <row r="861" spans="1:42" ht="15" x14ac:dyDescent="0.2">
      <c r="A861" s="117">
        <v>99027948</v>
      </c>
      <c r="B861" s="118" t="s">
        <v>1584</v>
      </c>
      <c r="C861" s="118" t="s">
        <v>1012</v>
      </c>
      <c r="D861" s="118" t="s">
        <v>5777</v>
      </c>
      <c r="E861" s="118" t="s">
        <v>4126</v>
      </c>
      <c r="F861" s="118" t="s">
        <v>4485</v>
      </c>
      <c r="G861" s="118" t="s">
        <v>1400</v>
      </c>
      <c r="H861" s="119" t="s">
        <v>5776</v>
      </c>
      <c r="K861" s="118" t="s">
        <v>3615</v>
      </c>
      <c r="L861" s="120">
        <v>1</v>
      </c>
      <c r="M861" s="120">
        <v>1</v>
      </c>
      <c r="N861" s="120">
        <v>0</v>
      </c>
      <c r="O861" s="117">
        <v>170518</v>
      </c>
      <c r="P861" s="118" t="s">
        <v>4011</v>
      </c>
      <c r="R861" s="118" t="s">
        <v>3927</v>
      </c>
      <c r="S861" s="120">
        <v>1</v>
      </c>
      <c r="W861" s="118" t="s">
        <v>3927</v>
      </c>
      <c r="X861" s="120">
        <v>0</v>
      </c>
      <c r="Z861" s="120">
        <v>0</v>
      </c>
      <c r="AB861" s="118" t="s">
        <v>5996</v>
      </c>
      <c r="AC861" s="118" t="s">
        <v>5997</v>
      </c>
      <c r="AD861" s="118" t="s">
        <v>5998</v>
      </c>
      <c r="AE861" s="120">
        <v>0</v>
      </c>
      <c r="AG861" s="120">
        <v>0</v>
      </c>
      <c r="AI861" s="120">
        <v>0</v>
      </c>
      <c r="AK861" s="120">
        <v>1</v>
      </c>
      <c r="AL861" s="118" t="s">
        <v>3921</v>
      </c>
      <c r="AM861" s="118" t="s">
        <v>4010</v>
      </c>
      <c r="AO861" t="str">
        <f t="shared" si="26"/>
        <v>Herr</v>
      </c>
      <c r="AP861" s="101" t="str">
        <f t="shared" si="27"/>
        <v>VV</v>
      </c>
    </row>
    <row r="862" spans="1:42" ht="15" x14ac:dyDescent="0.2">
      <c r="A862" s="117">
        <v>99027949</v>
      </c>
      <c r="B862" s="118" t="s">
        <v>3859</v>
      </c>
      <c r="C862" s="118" t="s">
        <v>1770</v>
      </c>
      <c r="D862" s="118" t="s">
        <v>5779</v>
      </c>
      <c r="E862" s="118" t="s">
        <v>3989</v>
      </c>
      <c r="F862" s="118" t="s">
        <v>1787</v>
      </c>
      <c r="G862" s="118" t="s">
        <v>1400</v>
      </c>
      <c r="H862" s="119" t="s">
        <v>5778</v>
      </c>
      <c r="K862" s="118" t="s">
        <v>3716</v>
      </c>
      <c r="L862" s="120">
        <v>1</v>
      </c>
      <c r="M862" s="120">
        <v>1</v>
      </c>
      <c r="N862" s="120">
        <v>0</v>
      </c>
      <c r="O862" s="117">
        <v>296093</v>
      </c>
      <c r="R862" s="118" t="s">
        <v>3921</v>
      </c>
      <c r="S862" s="120">
        <v>0</v>
      </c>
      <c r="T862" s="118" t="s">
        <v>4187</v>
      </c>
      <c r="W862" s="118" t="s">
        <v>3921</v>
      </c>
      <c r="X862" s="120">
        <v>0</v>
      </c>
      <c r="Z862" s="120">
        <v>0</v>
      </c>
      <c r="AB862" s="118" t="s">
        <v>5996</v>
      </c>
      <c r="AC862" s="118" t="s">
        <v>5997</v>
      </c>
      <c r="AD862" s="118" t="s">
        <v>5998</v>
      </c>
      <c r="AE862" s="120">
        <v>0</v>
      </c>
      <c r="AG862" s="120">
        <v>0</v>
      </c>
      <c r="AI862" s="120">
        <v>0</v>
      </c>
      <c r="AK862" s="120">
        <v>1</v>
      </c>
      <c r="AL862" s="118" t="s">
        <v>3918</v>
      </c>
      <c r="AM862" s="118" t="s">
        <v>4010</v>
      </c>
      <c r="AO862" t="str">
        <f t="shared" si="26"/>
        <v>Herr</v>
      </c>
      <c r="AP862" s="101" t="str">
        <f t="shared" si="27"/>
        <v xml:space="preserve"> </v>
      </c>
    </row>
    <row r="863" spans="1:42" ht="15" x14ac:dyDescent="0.2">
      <c r="A863" s="117">
        <v>99027950</v>
      </c>
      <c r="B863" s="118" t="s">
        <v>1615</v>
      </c>
      <c r="C863" s="118" t="s">
        <v>609</v>
      </c>
      <c r="D863" s="118" t="s">
        <v>5781</v>
      </c>
      <c r="E863" s="118" t="s">
        <v>4379</v>
      </c>
      <c r="F863" s="118" t="s">
        <v>4416</v>
      </c>
      <c r="G863" s="118" t="s">
        <v>1381</v>
      </c>
      <c r="H863" s="119" t="s">
        <v>5780</v>
      </c>
      <c r="K863" s="118" t="s">
        <v>3496</v>
      </c>
      <c r="L863" s="120">
        <v>1</v>
      </c>
      <c r="M863" s="120">
        <v>1</v>
      </c>
      <c r="N863" s="120">
        <v>0</v>
      </c>
      <c r="O863" s="117">
        <v>135958</v>
      </c>
      <c r="R863" s="118" t="s">
        <v>3927</v>
      </c>
      <c r="S863" s="120">
        <v>0</v>
      </c>
      <c r="T863" s="118" t="s">
        <v>4187</v>
      </c>
      <c r="W863" s="118" t="s">
        <v>3927</v>
      </c>
      <c r="X863" s="120">
        <v>0</v>
      </c>
      <c r="Z863" s="120">
        <v>0</v>
      </c>
      <c r="AB863" s="118" t="s">
        <v>5996</v>
      </c>
      <c r="AC863" s="118" t="s">
        <v>5997</v>
      </c>
      <c r="AD863" s="118" t="s">
        <v>5998</v>
      </c>
      <c r="AE863" s="120">
        <v>0</v>
      </c>
      <c r="AG863" s="120">
        <v>0</v>
      </c>
      <c r="AI863" s="120">
        <v>0</v>
      </c>
      <c r="AK863" s="120">
        <v>1</v>
      </c>
      <c r="AL863" s="118" t="s">
        <v>4065</v>
      </c>
      <c r="AM863" s="118" t="s">
        <v>4010</v>
      </c>
      <c r="AO863" t="str">
        <f t="shared" si="26"/>
        <v>Herr</v>
      </c>
      <c r="AP863" s="101" t="str">
        <f t="shared" si="27"/>
        <v xml:space="preserve"> </v>
      </c>
    </row>
    <row r="864" spans="1:42" ht="15" x14ac:dyDescent="0.2">
      <c r="A864" s="117">
        <v>99027951</v>
      </c>
      <c r="B864" s="118" t="s">
        <v>850</v>
      </c>
      <c r="C864" s="118" t="s">
        <v>72</v>
      </c>
      <c r="D864" s="118" t="s">
        <v>5783</v>
      </c>
      <c r="E864" s="118" t="s">
        <v>4069</v>
      </c>
      <c r="F864" s="118" t="s">
        <v>4457</v>
      </c>
      <c r="G864" s="118" t="s">
        <v>918</v>
      </c>
      <c r="H864" s="119" t="s">
        <v>5782</v>
      </c>
      <c r="K864" s="118" t="s">
        <v>3810</v>
      </c>
      <c r="L864" s="120">
        <v>1</v>
      </c>
      <c r="M864" s="120">
        <v>1</v>
      </c>
      <c r="N864" s="120">
        <v>0</v>
      </c>
      <c r="O864" s="117">
        <v>228672</v>
      </c>
      <c r="P864" s="118" t="s">
        <v>4114</v>
      </c>
      <c r="Q864" s="118" t="s">
        <v>6033</v>
      </c>
      <c r="R864" s="118" t="s">
        <v>3917</v>
      </c>
      <c r="S864" s="120">
        <v>0</v>
      </c>
      <c r="W864" s="118" t="s">
        <v>3917</v>
      </c>
      <c r="X864" s="120">
        <v>0</v>
      </c>
      <c r="Z864" s="120">
        <v>0</v>
      </c>
      <c r="AB864" s="118" t="s">
        <v>5996</v>
      </c>
      <c r="AC864" s="118" t="s">
        <v>5997</v>
      </c>
      <c r="AD864" s="118" t="s">
        <v>5998</v>
      </c>
      <c r="AE864" s="120">
        <v>0</v>
      </c>
      <c r="AG864" s="120">
        <v>0</v>
      </c>
      <c r="AI864" s="120">
        <v>0</v>
      </c>
      <c r="AK864" s="120">
        <v>1</v>
      </c>
      <c r="AL864" s="118" t="s">
        <v>4119</v>
      </c>
      <c r="AM864" s="118" t="s">
        <v>4034</v>
      </c>
      <c r="AO864" t="str">
        <f t="shared" si="26"/>
        <v>Herr</v>
      </c>
      <c r="AP864" s="101" t="str">
        <f t="shared" si="27"/>
        <v xml:space="preserve"> </v>
      </c>
    </row>
    <row r="865" spans="1:42" ht="15" x14ac:dyDescent="0.2">
      <c r="A865" s="117">
        <v>99027952</v>
      </c>
      <c r="B865" s="118" t="s">
        <v>850</v>
      </c>
      <c r="C865" s="118" t="s">
        <v>62</v>
      </c>
      <c r="D865" s="118" t="s">
        <v>5785</v>
      </c>
      <c r="E865" s="118" t="s">
        <v>4133</v>
      </c>
      <c r="F865" s="118" t="s">
        <v>4234</v>
      </c>
      <c r="G865" s="118" t="s">
        <v>902</v>
      </c>
      <c r="H865" s="119" t="s">
        <v>5784</v>
      </c>
      <c r="K865" s="118" t="s">
        <v>3658</v>
      </c>
      <c r="L865" s="120">
        <v>1</v>
      </c>
      <c r="M865" s="120">
        <v>1</v>
      </c>
      <c r="N865" s="120">
        <v>0</v>
      </c>
      <c r="O865" s="117">
        <v>186375</v>
      </c>
      <c r="P865" s="118" t="s">
        <v>4231</v>
      </c>
      <c r="Q865" s="118" t="s">
        <v>6000</v>
      </c>
      <c r="R865" s="118" t="s">
        <v>3945</v>
      </c>
      <c r="S865" s="120">
        <v>0</v>
      </c>
      <c r="W865" s="118" t="s">
        <v>3945</v>
      </c>
      <c r="X865" s="120">
        <v>0</v>
      </c>
      <c r="Z865" s="120">
        <v>0</v>
      </c>
      <c r="AB865" s="118" t="s">
        <v>5996</v>
      </c>
      <c r="AC865" s="118" t="s">
        <v>5997</v>
      </c>
      <c r="AD865" s="118" t="s">
        <v>5998</v>
      </c>
      <c r="AE865" s="120">
        <v>0</v>
      </c>
      <c r="AG865" s="120">
        <v>0</v>
      </c>
      <c r="AI865" s="120">
        <v>0</v>
      </c>
      <c r="AK865" s="120">
        <v>1</v>
      </c>
      <c r="AL865" s="118" t="s">
        <v>3945</v>
      </c>
      <c r="AM865" s="118" t="s">
        <v>4010</v>
      </c>
      <c r="AO865" t="str">
        <f t="shared" si="26"/>
        <v>Herr</v>
      </c>
      <c r="AP865" s="101" t="str">
        <f t="shared" si="27"/>
        <v xml:space="preserve"> </v>
      </c>
    </row>
    <row r="866" spans="1:42" ht="15" x14ac:dyDescent="0.2">
      <c r="A866" s="117">
        <v>99027953</v>
      </c>
      <c r="B866" s="118" t="s">
        <v>850</v>
      </c>
      <c r="C866" s="118" t="s">
        <v>997</v>
      </c>
      <c r="D866" s="118" t="s">
        <v>5787</v>
      </c>
      <c r="E866" s="118" t="s">
        <v>4126</v>
      </c>
      <c r="F866" s="118" t="s">
        <v>4879</v>
      </c>
      <c r="G866" s="118" t="s">
        <v>1367</v>
      </c>
      <c r="H866" s="119" t="s">
        <v>5786</v>
      </c>
      <c r="K866" s="118" t="s">
        <v>3344</v>
      </c>
      <c r="L866" s="120">
        <v>1</v>
      </c>
      <c r="M866" s="120">
        <v>1</v>
      </c>
      <c r="N866" s="120">
        <v>0</v>
      </c>
      <c r="O866" s="117">
        <v>100281</v>
      </c>
      <c r="R866" s="118" t="s">
        <v>3916</v>
      </c>
      <c r="S866" s="120">
        <v>0</v>
      </c>
      <c r="T866" s="118" t="s">
        <v>4226</v>
      </c>
      <c r="W866" s="118" t="s">
        <v>3916</v>
      </c>
      <c r="X866" s="120">
        <v>0</v>
      </c>
      <c r="Z866" s="120">
        <v>0</v>
      </c>
      <c r="AB866" s="118" t="s">
        <v>5996</v>
      </c>
      <c r="AC866" s="118" t="s">
        <v>5997</v>
      </c>
      <c r="AD866" s="118" t="s">
        <v>5998</v>
      </c>
      <c r="AE866" s="120">
        <v>0</v>
      </c>
      <c r="AG866" s="120">
        <v>0</v>
      </c>
      <c r="AI866" s="120">
        <v>0</v>
      </c>
      <c r="AK866" s="120">
        <v>0</v>
      </c>
      <c r="AM866" s="118" t="s">
        <v>3985</v>
      </c>
      <c r="AO866" t="str">
        <f t="shared" si="26"/>
        <v>Herr</v>
      </c>
      <c r="AP866" s="101" t="str">
        <f t="shared" si="27"/>
        <v xml:space="preserve"> </v>
      </c>
    </row>
    <row r="867" spans="1:42" ht="15" x14ac:dyDescent="0.2">
      <c r="A867" s="117">
        <v>99027864</v>
      </c>
      <c r="B867" s="118" t="s">
        <v>850</v>
      </c>
      <c r="C867" s="118" t="s">
        <v>55</v>
      </c>
      <c r="D867" s="118" t="s">
        <v>4283</v>
      </c>
      <c r="E867" s="118" t="s">
        <v>4072</v>
      </c>
      <c r="F867" s="118" t="s">
        <v>4459</v>
      </c>
      <c r="G867" s="118" t="s">
        <v>917</v>
      </c>
      <c r="H867" s="119" t="s">
        <v>5790</v>
      </c>
      <c r="K867" s="124"/>
      <c r="L867" s="120">
        <v>1</v>
      </c>
      <c r="M867" s="120">
        <v>1</v>
      </c>
      <c r="N867" s="120">
        <v>0</v>
      </c>
      <c r="O867" s="117">
        <v>127226</v>
      </c>
      <c r="P867" s="118" t="s">
        <v>5085</v>
      </c>
      <c r="Q867" s="124"/>
      <c r="R867" s="118" t="s">
        <v>3925</v>
      </c>
      <c r="S867" s="120">
        <v>0</v>
      </c>
      <c r="W867" s="118" t="s">
        <v>3925</v>
      </c>
      <c r="X867" s="120">
        <v>0</v>
      </c>
      <c r="Z867" s="120">
        <v>0</v>
      </c>
      <c r="AB867" s="118" t="s">
        <v>5996</v>
      </c>
      <c r="AC867" s="118" t="s">
        <v>5997</v>
      </c>
      <c r="AD867" s="118" t="s">
        <v>5998</v>
      </c>
      <c r="AE867" s="120">
        <v>0</v>
      </c>
      <c r="AG867" s="120">
        <v>0</v>
      </c>
      <c r="AI867" s="120">
        <v>0</v>
      </c>
      <c r="AK867" s="120">
        <v>0</v>
      </c>
      <c r="AL867" s="124"/>
      <c r="AM867" s="118" t="s">
        <v>4077</v>
      </c>
      <c r="AO867" t="str">
        <f t="shared" si="26"/>
        <v>Herr</v>
      </c>
      <c r="AP867" s="101" t="str">
        <f t="shared" si="27"/>
        <v xml:space="preserve"> </v>
      </c>
    </row>
    <row r="868" spans="1:42" ht="15" x14ac:dyDescent="0.2">
      <c r="A868" s="117">
        <v>99027971</v>
      </c>
      <c r="B868" s="118" t="s">
        <v>850</v>
      </c>
      <c r="C868" s="118" t="s">
        <v>55</v>
      </c>
      <c r="D868" s="118" t="s">
        <v>5789</v>
      </c>
      <c r="E868" s="118" t="s">
        <v>4084</v>
      </c>
      <c r="F868" s="118" t="s">
        <v>4081</v>
      </c>
      <c r="G868" s="118" t="s">
        <v>1404</v>
      </c>
      <c r="H868" s="119" t="s">
        <v>5788</v>
      </c>
      <c r="K868" s="125" t="s">
        <v>3328</v>
      </c>
      <c r="L868" s="120">
        <v>1</v>
      </c>
      <c r="M868" s="120">
        <v>1</v>
      </c>
      <c r="N868" s="120">
        <v>0</v>
      </c>
      <c r="O868" s="117">
        <v>100127</v>
      </c>
      <c r="P868" s="118" t="s">
        <v>4078</v>
      </c>
      <c r="Q868" s="125" t="s">
        <v>6020</v>
      </c>
      <c r="R868" s="118" t="s">
        <v>3929</v>
      </c>
      <c r="S868" s="120">
        <v>0</v>
      </c>
      <c r="W868" s="118" t="s">
        <v>3929</v>
      </c>
      <c r="X868" s="120">
        <v>0</v>
      </c>
      <c r="Z868" s="120">
        <v>0</v>
      </c>
      <c r="AB868" s="118" t="s">
        <v>5996</v>
      </c>
      <c r="AC868" s="118" t="s">
        <v>5997</v>
      </c>
      <c r="AD868" s="118" t="s">
        <v>5998</v>
      </c>
      <c r="AE868" s="120">
        <v>0</v>
      </c>
      <c r="AG868" s="120">
        <v>0</v>
      </c>
      <c r="AI868" s="120">
        <v>0</v>
      </c>
      <c r="AK868" s="120">
        <v>1</v>
      </c>
      <c r="AL868" s="125" t="s">
        <v>4009</v>
      </c>
      <c r="AM868" s="118" t="s">
        <v>4077</v>
      </c>
      <c r="AO868" t="str">
        <f t="shared" si="26"/>
        <v>Herr</v>
      </c>
      <c r="AP868" s="101" t="str">
        <f t="shared" si="27"/>
        <v xml:space="preserve"> </v>
      </c>
    </row>
    <row r="869" spans="1:42" ht="15" x14ac:dyDescent="0.2">
      <c r="A869" s="117">
        <v>99027863</v>
      </c>
      <c r="B869" s="118" t="s">
        <v>850</v>
      </c>
      <c r="C869" s="118" t="s">
        <v>59</v>
      </c>
      <c r="D869" s="118" t="s">
        <v>5124</v>
      </c>
      <c r="E869" s="118" t="s">
        <v>4061</v>
      </c>
      <c r="F869" s="118" t="s">
        <v>4185</v>
      </c>
      <c r="G869" s="118" t="s">
        <v>1401</v>
      </c>
      <c r="H869" s="119" t="s">
        <v>5791</v>
      </c>
      <c r="K869" s="118" t="s">
        <v>3578</v>
      </c>
      <c r="L869" s="120">
        <v>1</v>
      </c>
      <c r="M869" s="120">
        <v>1</v>
      </c>
      <c r="N869" s="120">
        <v>0</v>
      </c>
      <c r="O869" s="117">
        <v>165322</v>
      </c>
      <c r="P869" s="118" t="s">
        <v>4609</v>
      </c>
      <c r="Q869" s="118" t="s">
        <v>6009</v>
      </c>
      <c r="R869" s="118" t="s">
        <v>3940</v>
      </c>
      <c r="S869" s="120">
        <v>0</v>
      </c>
      <c r="W869" s="118" t="s">
        <v>3940</v>
      </c>
      <c r="X869" s="120">
        <v>0</v>
      </c>
      <c r="Z869" s="120">
        <v>0</v>
      </c>
      <c r="AB869" s="118" t="s">
        <v>5996</v>
      </c>
      <c r="AC869" s="118" t="s">
        <v>5997</v>
      </c>
      <c r="AD869" s="118" t="s">
        <v>5998</v>
      </c>
      <c r="AE869" s="120">
        <v>0</v>
      </c>
      <c r="AG869" s="120">
        <v>0</v>
      </c>
      <c r="AI869" s="120">
        <v>0</v>
      </c>
      <c r="AK869" s="120">
        <v>1</v>
      </c>
      <c r="AL869" s="118" t="s">
        <v>4322</v>
      </c>
      <c r="AM869" s="118" t="s">
        <v>4089</v>
      </c>
      <c r="AO869" t="str">
        <f t="shared" si="26"/>
        <v>Herr</v>
      </c>
      <c r="AP869" s="101" t="str">
        <f t="shared" si="27"/>
        <v xml:space="preserve"> </v>
      </c>
    </row>
    <row r="870" spans="1:42" ht="15" x14ac:dyDescent="0.2">
      <c r="A870" s="117">
        <v>99027846</v>
      </c>
      <c r="B870" s="118" t="s">
        <v>851</v>
      </c>
      <c r="C870" s="118" t="s">
        <v>54</v>
      </c>
      <c r="D870" s="118" t="s">
        <v>5260</v>
      </c>
      <c r="E870" s="118" t="s">
        <v>4133</v>
      </c>
      <c r="F870" s="118" t="s">
        <v>3169</v>
      </c>
      <c r="G870" s="118" t="s">
        <v>921</v>
      </c>
      <c r="H870" s="119" t="s">
        <v>5792</v>
      </c>
      <c r="K870" s="118" t="s">
        <v>3867</v>
      </c>
      <c r="L870" s="120">
        <v>1</v>
      </c>
      <c r="M870" s="120">
        <v>1</v>
      </c>
      <c r="N870" s="120">
        <v>0</v>
      </c>
      <c r="O870" s="117">
        <v>306849</v>
      </c>
      <c r="P870" s="118" t="s">
        <v>4434</v>
      </c>
      <c r="R870" s="118" t="s">
        <v>3928</v>
      </c>
      <c r="S870" s="120">
        <v>0</v>
      </c>
      <c r="W870" s="118" t="s">
        <v>3928</v>
      </c>
      <c r="X870" s="120">
        <v>0</v>
      </c>
      <c r="Z870" s="120">
        <v>0</v>
      </c>
      <c r="AB870" s="118" t="s">
        <v>5996</v>
      </c>
      <c r="AC870" s="118" t="s">
        <v>5997</v>
      </c>
      <c r="AD870" s="118" t="s">
        <v>5998</v>
      </c>
      <c r="AE870" s="120">
        <v>0</v>
      </c>
      <c r="AG870" s="120">
        <v>0</v>
      </c>
      <c r="AI870" s="120">
        <v>0</v>
      </c>
      <c r="AK870" s="120">
        <v>1</v>
      </c>
      <c r="AL870" s="118" t="s">
        <v>4186</v>
      </c>
      <c r="AM870" s="118" t="s">
        <v>4168</v>
      </c>
      <c r="AO870" t="str">
        <f t="shared" si="26"/>
        <v>Herr</v>
      </c>
      <c r="AP870" s="101" t="str">
        <f t="shared" si="27"/>
        <v xml:space="preserve"> </v>
      </c>
    </row>
    <row r="871" spans="1:42" ht="15" x14ac:dyDescent="0.2">
      <c r="A871" s="117">
        <v>99027771</v>
      </c>
      <c r="B871" s="118" t="s">
        <v>1478</v>
      </c>
      <c r="C871" s="118" t="s">
        <v>1479</v>
      </c>
      <c r="D871" s="118" t="s">
        <v>5605</v>
      </c>
      <c r="E871" s="118" t="s">
        <v>4069</v>
      </c>
      <c r="F871" s="118" t="s">
        <v>4014</v>
      </c>
      <c r="G871" s="118" t="s">
        <v>891</v>
      </c>
      <c r="H871" s="119" t="s">
        <v>5793</v>
      </c>
      <c r="K871" s="118" t="s">
        <v>3564</v>
      </c>
      <c r="L871" s="120">
        <v>1</v>
      </c>
      <c r="M871" s="120">
        <v>1</v>
      </c>
      <c r="N871" s="120">
        <v>0</v>
      </c>
      <c r="O871" s="117">
        <v>162099</v>
      </c>
      <c r="R871" s="118" t="s">
        <v>3945</v>
      </c>
      <c r="S871" s="120">
        <v>0</v>
      </c>
      <c r="T871" s="118" t="s">
        <v>4187</v>
      </c>
      <c r="W871" s="118" t="s">
        <v>3945</v>
      </c>
      <c r="X871" s="120">
        <v>0</v>
      </c>
      <c r="Z871" s="120">
        <v>0</v>
      </c>
      <c r="AB871" s="118" t="s">
        <v>6012</v>
      </c>
      <c r="AC871" s="118" t="s">
        <v>5997</v>
      </c>
      <c r="AD871" s="118" t="s">
        <v>5998</v>
      </c>
      <c r="AE871" s="120">
        <v>0</v>
      </c>
      <c r="AG871" s="120">
        <v>0</v>
      </c>
      <c r="AI871" s="120">
        <v>0</v>
      </c>
      <c r="AK871" s="120">
        <v>0</v>
      </c>
      <c r="AM871" s="118" t="s">
        <v>4010</v>
      </c>
      <c r="AO871" t="str">
        <f t="shared" si="26"/>
        <v>Frau</v>
      </c>
      <c r="AP871" s="101" t="str">
        <f t="shared" si="27"/>
        <v xml:space="preserve"> </v>
      </c>
    </row>
    <row r="872" spans="1:42" ht="15" x14ac:dyDescent="0.2">
      <c r="A872" s="117">
        <v>99027772</v>
      </c>
      <c r="B872" s="118" t="s">
        <v>1135</v>
      </c>
      <c r="C872" s="118" t="s">
        <v>1479</v>
      </c>
      <c r="D872" s="118" t="s">
        <v>5795</v>
      </c>
      <c r="E872" s="118" t="s">
        <v>4122</v>
      </c>
      <c r="F872" s="118" t="s">
        <v>1791</v>
      </c>
      <c r="G872" s="118" t="s">
        <v>1388</v>
      </c>
      <c r="H872" s="119" t="s">
        <v>5794</v>
      </c>
      <c r="L872" s="120">
        <v>1</v>
      </c>
      <c r="M872" s="120">
        <v>1</v>
      </c>
      <c r="N872" s="120">
        <v>0</v>
      </c>
      <c r="O872" s="117">
        <v>259681</v>
      </c>
      <c r="P872" s="118" t="s">
        <v>4192</v>
      </c>
      <c r="R872" s="118" t="s">
        <v>3918</v>
      </c>
      <c r="S872" s="120">
        <v>0</v>
      </c>
      <c r="W872" s="118" t="s">
        <v>3918</v>
      </c>
      <c r="X872" s="120">
        <v>0</v>
      </c>
      <c r="Z872" s="120">
        <v>0</v>
      </c>
      <c r="AB872" s="118" t="s">
        <v>6012</v>
      </c>
      <c r="AC872" s="118" t="s">
        <v>5997</v>
      </c>
      <c r="AD872" s="118" t="s">
        <v>5998</v>
      </c>
      <c r="AE872" s="120">
        <v>0</v>
      </c>
      <c r="AG872" s="120">
        <v>0</v>
      </c>
      <c r="AI872" s="120">
        <v>0</v>
      </c>
      <c r="AK872" s="120">
        <v>0</v>
      </c>
      <c r="AM872" s="118" t="s">
        <v>4010</v>
      </c>
      <c r="AO872" t="str">
        <f t="shared" si="26"/>
        <v>Frau</v>
      </c>
      <c r="AP872" s="101" t="str">
        <f t="shared" si="27"/>
        <v xml:space="preserve"> </v>
      </c>
    </row>
    <row r="873" spans="1:42" ht="15" x14ac:dyDescent="0.2">
      <c r="A873" s="117">
        <v>99027773</v>
      </c>
      <c r="B873" s="118" t="s">
        <v>1135</v>
      </c>
      <c r="C873" s="118" t="s">
        <v>983</v>
      </c>
      <c r="D873" s="118" t="s">
        <v>5795</v>
      </c>
      <c r="E873" s="118" t="s">
        <v>4122</v>
      </c>
      <c r="F873" s="118" t="s">
        <v>1791</v>
      </c>
      <c r="G873" s="118" t="s">
        <v>1388</v>
      </c>
      <c r="H873" s="119" t="s">
        <v>5796</v>
      </c>
      <c r="K873" s="118" t="s">
        <v>3316</v>
      </c>
      <c r="L873" s="120">
        <v>1</v>
      </c>
      <c r="M873" s="120">
        <v>1</v>
      </c>
      <c r="N873" s="120">
        <v>0</v>
      </c>
      <c r="O873" s="117">
        <v>100037</v>
      </c>
      <c r="P873" s="118" t="s">
        <v>4192</v>
      </c>
      <c r="R873" s="118" t="s">
        <v>3933</v>
      </c>
      <c r="S873" s="120">
        <v>0</v>
      </c>
      <c r="W873" s="118" t="s">
        <v>3933</v>
      </c>
      <c r="X873" s="120">
        <v>0</v>
      </c>
      <c r="Z873" s="120">
        <v>0</v>
      </c>
      <c r="AB873" s="118" t="s">
        <v>5996</v>
      </c>
      <c r="AC873" s="118" t="s">
        <v>5997</v>
      </c>
      <c r="AD873" s="118" t="s">
        <v>5998</v>
      </c>
      <c r="AE873" s="120">
        <v>0</v>
      </c>
      <c r="AG873" s="120">
        <v>0</v>
      </c>
      <c r="AI873" s="120">
        <v>0</v>
      </c>
      <c r="AK873" s="120">
        <v>1</v>
      </c>
      <c r="AL873" s="118" t="s">
        <v>3933</v>
      </c>
      <c r="AM873" s="118" t="s">
        <v>4010</v>
      </c>
      <c r="AO873" t="str">
        <f t="shared" si="26"/>
        <v>Herr</v>
      </c>
      <c r="AP873" s="101" t="str">
        <f t="shared" si="27"/>
        <v xml:space="preserve"> </v>
      </c>
    </row>
    <row r="874" spans="1:42" ht="15" x14ac:dyDescent="0.2">
      <c r="A874" s="117">
        <v>99027774</v>
      </c>
      <c r="B874" s="118" t="s">
        <v>3178</v>
      </c>
      <c r="C874" s="118" t="s">
        <v>3177</v>
      </c>
      <c r="D874" s="118" t="s">
        <v>1405</v>
      </c>
      <c r="E874" s="118" t="s">
        <v>4061</v>
      </c>
      <c r="F874" s="118" t="s">
        <v>1598</v>
      </c>
      <c r="G874" s="118" t="s">
        <v>627</v>
      </c>
      <c r="H874" s="119" t="s">
        <v>5797</v>
      </c>
      <c r="L874" s="120">
        <v>1</v>
      </c>
      <c r="M874" s="120">
        <v>1</v>
      </c>
      <c r="N874" s="120">
        <v>0</v>
      </c>
      <c r="O874" s="117">
        <v>523625</v>
      </c>
      <c r="P874" s="118" t="s">
        <v>4701</v>
      </c>
      <c r="R874" s="118" t="s">
        <v>3924</v>
      </c>
      <c r="S874" s="120">
        <v>0</v>
      </c>
      <c r="W874" s="118" t="s">
        <v>3924</v>
      </c>
      <c r="X874" s="120">
        <v>0</v>
      </c>
      <c r="Z874" s="120">
        <v>0</v>
      </c>
      <c r="AB874" s="118" t="s">
        <v>6012</v>
      </c>
      <c r="AC874" s="118" t="s">
        <v>5997</v>
      </c>
      <c r="AD874" s="118" t="s">
        <v>5998</v>
      </c>
      <c r="AE874" s="120">
        <v>0</v>
      </c>
      <c r="AG874" s="120">
        <v>0</v>
      </c>
      <c r="AI874" s="120">
        <v>0</v>
      </c>
      <c r="AK874" s="120">
        <v>1</v>
      </c>
      <c r="AL874" s="118" t="s">
        <v>4009</v>
      </c>
      <c r="AM874" s="118" t="s">
        <v>3997</v>
      </c>
      <c r="AO874" t="str">
        <f t="shared" si="26"/>
        <v>Frau</v>
      </c>
      <c r="AP874" s="101" t="str">
        <f t="shared" si="27"/>
        <v xml:space="preserve"> </v>
      </c>
    </row>
    <row r="875" spans="1:42" ht="15" x14ac:dyDescent="0.2">
      <c r="A875" s="117">
        <v>99027776</v>
      </c>
      <c r="B875" s="118" t="s">
        <v>147</v>
      </c>
      <c r="C875" s="118" t="s">
        <v>3880</v>
      </c>
      <c r="D875" s="118" t="s">
        <v>5638</v>
      </c>
      <c r="E875" s="118" t="s">
        <v>4336</v>
      </c>
      <c r="F875" s="118" t="s">
        <v>4267</v>
      </c>
      <c r="G875" s="118" t="s">
        <v>915</v>
      </c>
      <c r="H875" s="119" t="s">
        <v>5798</v>
      </c>
      <c r="K875" s="118" t="s">
        <v>3881</v>
      </c>
      <c r="L875" s="120">
        <v>1</v>
      </c>
      <c r="M875" s="120">
        <v>1</v>
      </c>
      <c r="N875" s="120">
        <v>0</v>
      </c>
      <c r="O875" s="117">
        <v>265437</v>
      </c>
      <c r="R875" s="118" t="s">
        <v>3923</v>
      </c>
      <c r="S875" s="120">
        <v>0</v>
      </c>
      <c r="T875" s="118" t="s">
        <v>4251</v>
      </c>
      <c r="W875" s="118" t="s">
        <v>3923</v>
      </c>
      <c r="X875" s="120">
        <v>0</v>
      </c>
      <c r="Z875" s="120">
        <v>0</v>
      </c>
      <c r="AB875" s="118" t="s">
        <v>5996</v>
      </c>
      <c r="AC875" s="118" t="s">
        <v>5997</v>
      </c>
      <c r="AD875" s="118" t="s">
        <v>5998</v>
      </c>
      <c r="AE875" s="120">
        <v>0</v>
      </c>
      <c r="AG875" s="120">
        <v>0</v>
      </c>
      <c r="AI875" s="120">
        <v>0</v>
      </c>
      <c r="AK875" s="120">
        <v>0</v>
      </c>
      <c r="AM875" s="118" t="s">
        <v>4129</v>
      </c>
      <c r="AO875" t="str">
        <f t="shared" si="26"/>
        <v>Herr</v>
      </c>
      <c r="AP875" s="101" t="str">
        <f t="shared" si="27"/>
        <v xml:space="preserve"> </v>
      </c>
    </row>
    <row r="876" spans="1:42" ht="15" x14ac:dyDescent="0.2">
      <c r="A876" s="117">
        <v>99027777</v>
      </c>
      <c r="B876" s="118" t="s">
        <v>147</v>
      </c>
      <c r="C876" s="118" t="s">
        <v>55</v>
      </c>
      <c r="D876" s="118" t="s">
        <v>4289</v>
      </c>
      <c r="E876" s="118" t="s">
        <v>3994</v>
      </c>
      <c r="F876" s="118" t="s">
        <v>4134</v>
      </c>
      <c r="G876" s="118" t="s">
        <v>1385</v>
      </c>
      <c r="H876" s="119" t="s">
        <v>5799</v>
      </c>
      <c r="I876" s="118" t="s">
        <v>6167</v>
      </c>
      <c r="J876" s="118" t="s">
        <v>6168</v>
      </c>
      <c r="K876" s="118" t="s">
        <v>3811</v>
      </c>
      <c r="L876" s="120">
        <v>1</v>
      </c>
      <c r="M876" s="120">
        <v>1</v>
      </c>
      <c r="N876" s="120">
        <v>0</v>
      </c>
      <c r="O876" s="117">
        <v>180842</v>
      </c>
      <c r="P876" s="118" t="s">
        <v>4311</v>
      </c>
      <c r="R876" s="118" t="s">
        <v>3945</v>
      </c>
      <c r="S876" s="120">
        <v>1</v>
      </c>
      <c r="W876" s="118" t="s">
        <v>3945</v>
      </c>
      <c r="X876" s="120">
        <v>0</v>
      </c>
      <c r="Z876" s="120">
        <v>0</v>
      </c>
      <c r="AB876" s="118" t="s">
        <v>5996</v>
      </c>
      <c r="AC876" s="118" t="s">
        <v>5997</v>
      </c>
      <c r="AD876" s="118" t="s">
        <v>5998</v>
      </c>
      <c r="AE876" s="120">
        <v>0</v>
      </c>
      <c r="AG876" s="120">
        <v>0</v>
      </c>
      <c r="AI876" s="120">
        <v>0</v>
      </c>
      <c r="AK876" s="120">
        <v>1</v>
      </c>
      <c r="AL876" s="118" t="s">
        <v>4343</v>
      </c>
      <c r="AM876" s="118" t="s">
        <v>4149</v>
      </c>
      <c r="AO876" t="str">
        <f t="shared" si="26"/>
        <v>Herr</v>
      </c>
      <c r="AP876" s="101" t="str">
        <f t="shared" si="27"/>
        <v>VV</v>
      </c>
    </row>
    <row r="877" spans="1:42" ht="15" x14ac:dyDescent="0.2">
      <c r="A877" s="117">
        <v>99027778</v>
      </c>
      <c r="B877" s="118" t="s">
        <v>147</v>
      </c>
      <c r="C877" s="118" t="s">
        <v>112</v>
      </c>
      <c r="D877" s="118" t="s">
        <v>4392</v>
      </c>
      <c r="E877" s="118" t="s">
        <v>4007</v>
      </c>
      <c r="F877" s="118" t="s">
        <v>4438</v>
      </c>
      <c r="G877" s="118" t="s">
        <v>22</v>
      </c>
      <c r="H877" s="119" t="s">
        <v>5800</v>
      </c>
      <c r="L877" s="120">
        <v>1</v>
      </c>
      <c r="M877" s="120">
        <v>1</v>
      </c>
      <c r="N877" s="120">
        <v>0</v>
      </c>
      <c r="O877" s="117">
        <v>100244</v>
      </c>
      <c r="P877" s="118" t="s">
        <v>4434</v>
      </c>
      <c r="R877" s="118" t="s">
        <v>3941</v>
      </c>
      <c r="S877" s="120">
        <v>0</v>
      </c>
      <c r="W877" s="118" t="s">
        <v>3941</v>
      </c>
      <c r="X877" s="120">
        <v>0</v>
      </c>
      <c r="Z877" s="120">
        <v>0</v>
      </c>
      <c r="AB877" s="118" t="s">
        <v>5996</v>
      </c>
      <c r="AC877" s="118" t="s">
        <v>5997</v>
      </c>
      <c r="AD877" s="118" t="s">
        <v>5998</v>
      </c>
      <c r="AE877" s="120">
        <v>0</v>
      </c>
      <c r="AG877" s="120">
        <v>0</v>
      </c>
      <c r="AI877" s="120">
        <v>0</v>
      </c>
      <c r="AK877" s="120">
        <v>1</v>
      </c>
      <c r="AL877" s="118" t="s">
        <v>4599</v>
      </c>
      <c r="AM877" s="118" t="s">
        <v>4168</v>
      </c>
      <c r="AO877" t="str">
        <f t="shared" si="26"/>
        <v>Herr</v>
      </c>
      <c r="AP877" s="101" t="str">
        <f t="shared" si="27"/>
        <v xml:space="preserve"> </v>
      </c>
    </row>
    <row r="878" spans="1:42" ht="15" x14ac:dyDescent="0.2">
      <c r="A878" s="117">
        <v>99027779</v>
      </c>
      <c r="B878" s="118" t="s">
        <v>852</v>
      </c>
      <c r="C878" s="118" t="s">
        <v>94</v>
      </c>
      <c r="D878" s="118" t="s">
        <v>556</v>
      </c>
      <c r="F878" s="118" t="s">
        <v>4787</v>
      </c>
      <c r="G878" s="118" t="s">
        <v>907</v>
      </c>
      <c r="H878" s="119" t="s">
        <v>5801</v>
      </c>
      <c r="L878" s="120">
        <v>1</v>
      </c>
      <c r="M878" s="120">
        <v>1</v>
      </c>
      <c r="N878" s="120">
        <v>0</v>
      </c>
      <c r="O878" s="117">
        <v>114769</v>
      </c>
      <c r="P878" s="118" t="s">
        <v>4287</v>
      </c>
      <c r="R878" s="118" t="s">
        <v>3941</v>
      </c>
      <c r="S878" s="120">
        <v>0</v>
      </c>
      <c r="W878" s="118" t="s">
        <v>3941</v>
      </c>
      <c r="X878" s="120">
        <v>0</v>
      </c>
      <c r="Z878" s="120">
        <v>0</v>
      </c>
      <c r="AB878" s="118" t="s">
        <v>5996</v>
      </c>
      <c r="AC878" s="118" t="s">
        <v>5997</v>
      </c>
      <c r="AD878" s="118" t="s">
        <v>5998</v>
      </c>
      <c r="AE878" s="120">
        <v>0</v>
      </c>
      <c r="AG878" s="120">
        <v>0</v>
      </c>
      <c r="AI878" s="120">
        <v>0</v>
      </c>
      <c r="AK878" s="120">
        <v>1</v>
      </c>
      <c r="AL878" s="118" t="s">
        <v>4486</v>
      </c>
      <c r="AM878" s="118" t="s">
        <v>4168</v>
      </c>
      <c r="AO878" t="str">
        <f t="shared" si="26"/>
        <v>Herr</v>
      </c>
      <c r="AP878" s="101" t="str">
        <f t="shared" si="27"/>
        <v xml:space="preserve"> </v>
      </c>
    </row>
    <row r="879" spans="1:42" ht="15" x14ac:dyDescent="0.2">
      <c r="A879" s="117">
        <v>99027780</v>
      </c>
      <c r="B879" s="118" t="s">
        <v>354</v>
      </c>
      <c r="C879" s="118" t="s">
        <v>959</v>
      </c>
      <c r="D879" s="118" t="s">
        <v>4512</v>
      </c>
      <c r="E879" s="118" t="s">
        <v>4122</v>
      </c>
      <c r="F879" s="118" t="s">
        <v>4532</v>
      </c>
      <c r="G879" s="118" t="s">
        <v>0</v>
      </c>
      <c r="H879" s="119" t="s">
        <v>5802</v>
      </c>
      <c r="I879" s="118" t="s">
        <v>6169</v>
      </c>
      <c r="K879" s="118" t="s">
        <v>3251</v>
      </c>
      <c r="L879" s="120">
        <v>1</v>
      </c>
      <c r="M879" s="120">
        <v>1</v>
      </c>
      <c r="N879" s="120">
        <v>0</v>
      </c>
      <c r="O879" s="117">
        <v>223588</v>
      </c>
      <c r="P879" s="118" t="s">
        <v>4529</v>
      </c>
      <c r="Q879" s="118" t="s">
        <v>6000</v>
      </c>
      <c r="R879" s="118" t="s">
        <v>3920</v>
      </c>
      <c r="S879" s="120">
        <v>1</v>
      </c>
      <c r="W879" s="118" t="s">
        <v>3920</v>
      </c>
      <c r="X879" s="120">
        <v>0</v>
      </c>
      <c r="Z879" s="120">
        <v>0</v>
      </c>
      <c r="AB879" s="118" t="s">
        <v>5996</v>
      </c>
      <c r="AC879" s="118" t="s">
        <v>5997</v>
      </c>
      <c r="AD879" s="118" t="s">
        <v>5998</v>
      </c>
      <c r="AE879" s="120">
        <v>0</v>
      </c>
      <c r="AG879" s="120">
        <v>0</v>
      </c>
      <c r="AI879" s="120">
        <v>0</v>
      </c>
      <c r="AK879" s="120">
        <v>1</v>
      </c>
      <c r="AL879" s="118" t="s">
        <v>3920</v>
      </c>
      <c r="AM879" s="118" t="s">
        <v>3990</v>
      </c>
      <c r="AN879" s="118" t="s">
        <v>6202</v>
      </c>
      <c r="AO879" t="str">
        <f t="shared" si="26"/>
        <v>Herr</v>
      </c>
      <c r="AP879" s="101" t="str">
        <f t="shared" si="27"/>
        <v>VV</v>
      </c>
    </row>
    <row r="880" spans="1:42" ht="15" x14ac:dyDescent="0.2">
      <c r="A880" s="117">
        <v>99027781</v>
      </c>
      <c r="B880" s="118" t="s">
        <v>354</v>
      </c>
      <c r="C880" s="118" t="s">
        <v>971</v>
      </c>
      <c r="D880" s="118" t="s">
        <v>4019</v>
      </c>
      <c r="E880" s="118" t="s">
        <v>4038</v>
      </c>
      <c r="F880" s="118" t="s">
        <v>5176</v>
      </c>
      <c r="G880" s="118" t="s">
        <v>1398</v>
      </c>
      <c r="H880" s="119" t="s">
        <v>5803</v>
      </c>
      <c r="L880" s="120">
        <v>1</v>
      </c>
      <c r="M880" s="120">
        <v>1</v>
      </c>
      <c r="N880" s="120">
        <v>0</v>
      </c>
      <c r="O880" s="117">
        <v>258338</v>
      </c>
      <c r="P880" s="118" t="s">
        <v>4311</v>
      </c>
      <c r="R880" s="118" t="s">
        <v>3931</v>
      </c>
      <c r="S880" s="120">
        <v>0</v>
      </c>
      <c r="W880" s="118" t="s">
        <v>3931</v>
      </c>
      <c r="X880" s="120">
        <v>0</v>
      </c>
      <c r="Z880" s="120">
        <v>0</v>
      </c>
      <c r="AB880" s="118" t="s">
        <v>5996</v>
      </c>
      <c r="AC880" s="118" t="s">
        <v>5997</v>
      </c>
      <c r="AD880" s="118" t="s">
        <v>5998</v>
      </c>
      <c r="AE880" s="120">
        <v>0</v>
      </c>
      <c r="AG880" s="120">
        <v>0</v>
      </c>
      <c r="AI880" s="120">
        <v>0</v>
      </c>
      <c r="AK880" s="120">
        <v>0</v>
      </c>
      <c r="AM880" s="118" t="s">
        <v>4149</v>
      </c>
      <c r="AO880" t="str">
        <f t="shared" si="26"/>
        <v>Herr</v>
      </c>
      <c r="AP880" s="101" t="str">
        <f t="shared" si="27"/>
        <v xml:space="preserve"> </v>
      </c>
    </row>
    <row r="881" spans="1:42" ht="15" x14ac:dyDescent="0.2">
      <c r="A881" s="117">
        <v>99027782</v>
      </c>
      <c r="B881" s="118" t="s">
        <v>354</v>
      </c>
      <c r="C881" s="118" t="s">
        <v>107</v>
      </c>
      <c r="D881" s="118" t="s">
        <v>5805</v>
      </c>
      <c r="E881" s="118" t="s">
        <v>4007</v>
      </c>
      <c r="F881" s="118" t="s">
        <v>4329</v>
      </c>
      <c r="G881" s="118" t="s">
        <v>11</v>
      </c>
      <c r="H881" s="119" t="s">
        <v>5804</v>
      </c>
      <c r="L881" s="120">
        <v>1</v>
      </c>
      <c r="M881" s="120">
        <v>1</v>
      </c>
      <c r="N881" s="120">
        <v>0</v>
      </c>
      <c r="O881" s="117">
        <v>171950</v>
      </c>
      <c r="P881" s="118" t="s">
        <v>4327</v>
      </c>
      <c r="Q881" s="118" t="s">
        <v>5999</v>
      </c>
      <c r="R881" s="118" t="s">
        <v>3932</v>
      </c>
      <c r="S881" s="120">
        <v>0</v>
      </c>
      <c r="W881" s="118" t="s">
        <v>3932</v>
      </c>
      <c r="X881" s="120">
        <v>0</v>
      </c>
      <c r="Z881" s="120">
        <v>0</v>
      </c>
      <c r="AB881" s="118" t="s">
        <v>5996</v>
      </c>
      <c r="AC881" s="118" t="s">
        <v>5997</v>
      </c>
      <c r="AD881" s="118" t="s">
        <v>5998</v>
      </c>
      <c r="AE881" s="120">
        <v>0</v>
      </c>
      <c r="AG881" s="120">
        <v>0</v>
      </c>
      <c r="AI881" s="120">
        <v>0</v>
      </c>
      <c r="AK881" s="120">
        <v>1</v>
      </c>
      <c r="AL881" s="118" t="s">
        <v>3996</v>
      </c>
      <c r="AM881" s="118" t="s">
        <v>4077</v>
      </c>
      <c r="AO881" t="str">
        <f t="shared" si="26"/>
        <v>Herr</v>
      </c>
      <c r="AP881" s="101" t="str">
        <f t="shared" si="27"/>
        <v xml:space="preserve"> </v>
      </c>
    </row>
    <row r="882" spans="1:42" ht="15" x14ac:dyDescent="0.2">
      <c r="A882" s="117">
        <v>99027783</v>
      </c>
      <c r="B882" s="118" t="s">
        <v>853</v>
      </c>
      <c r="C882" s="118" t="s">
        <v>55</v>
      </c>
      <c r="D882" s="118" t="s">
        <v>5408</v>
      </c>
      <c r="E882" s="118" t="s">
        <v>4122</v>
      </c>
      <c r="F882" s="118" t="s">
        <v>3169</v>
      </c>
      <c r="G882" s="118" t="s">
        <v>921</v>
      </c>
      <c r="H882" s="119" t="s">
        <v>5806</v>
      </c>
      <c r="K882" s="118" t="s">
        <v>3842</v>
      </c>
      <c r="L882" s="120">
        <v>1</v>
      </c>
      <c r="M882" s="120">
        <v>1</v>
      </c>
      <c r="N882" s="120">
        <v>0</v>
      </c>
      <c r="O882" s="117">
        <v>156563</v>
      </c>
      <c r="P882" s="118" t="s">
        <v>4058</v>
      </c>
      <c r="Q882" s="118" t="s">
        <v>6000</v>
      </c>
      <c r="R882" s="118" t="s">
        <v>3929</v>
      </c>
      <c r="S882" s="120">
        <v>0</v>
      </c>
      <c r="T882" s="118" t="s">
        <v>4058</v>
      </c>
      <c r="W882" s="118" t="s">
        <v>3929</v>
      </c>
      <c r="X882" s="120">
        <v>0</v>
      </c>
      <c r="Z882" s="120">
        <v>0</v>
      </c>
      <c r="AB882" s="118" t="s">
        <v>5996</v>
      </c>
      <c r="AC882" s="118" t="s">
        <v>5997</v>
      </c>
      <c r="AD882" s="118" t="s">
        <v>5998</v>
      </c>
      <c r="AE882" s="120">
        <v>0</v>
      </c>
      <c r="AG882" s="120">
        <v>0</v>
      </c>
      <c r="AI882" s="120">
        <v>0</v>
      </c>
      <c r="AK882" s="120">
        <v>1</v>
      </c>
      <c r="AL882" s="118" t="s">
        <v>3929</v>
      </c>
      <c r="AM882" s="118" t="s">
        <v>4010</v>
      </c>
      <c r="AO882" t="str">
        <f t="shared" si="26"/>
        <v>Herr</v>
      </c>
      <c r="AP882" s="101" t="str">
        <f t="shared" si="27"/>
        <v xml:space="preserve"> </v>
      </c>
    </row>
    <row r="883" spans="1:42" ht="15" x14ac:dyDescent="0.2">
      <c r="A883" s="117">
        <v>99027784</v>
      </c>
      <c r="B883" s="118" t="s">
        <v>853</v>
      </c>
      <c r="C883" s="118" t="s">
        <v>58</v>
      </c>
      <c r="D883" s="118" t="s">
        <v>796</v>
      </c>
      <c r="F883" s="118" t="s">
        <v>4688</v>
      </c>
      <c r="G883" s="118" t="s">
        <v>914</v>
      </c>
      <c r="H883" s="119" t="s">
        <v>5807</v>
      </c>
      <c r="L883" s="120">
        <v>1</v>
      </c>
      <c r="M883" s="120">
        <v>1</v>
      </c>
      <c r="N883" s="120">
        <v>0</v>
      </c>
      <c r="O883" s="117">
        <v>884864</v>
      </c>
      <c r="P883" s="118" t="s">
        <v>4153</v>
      </c>
      <c r="R883" s="118" t="s">
        <v>3950</v>
      </c>
      <c r="S883" s="120">
        <v>0</v>
      </c>
      <c r="W883" s="118" t="s">
        <v>3950</v>
      </c>
      <c r="X883" s="120">
        <v>0</v>
      </c>
      <c r="Z883" s="120">
        <v>0</v>
      </c>
      <c r="AB883" s="118" t="s">
        <v>5996</v>
      </c>
      <c r="AC883" s="118" t="s">
        <v>5997</v>
      </c>
      <c r="AD883" s="118" t="s">
        <v>5998</v>
      </c>
      <c r="AE883" s="120">
        <v>0</v>
      </c>
      <c r="AG883" s="120">
        <v>0</v>
      </c>
      <c r="AI883" s="120">
        <v>0</v>
      </c>
      <c r="AK883" s="120">
        <v>0</v>
      </c>
      <c r="AM883" s="118" t="s">
        <v>3990</v>
      </c>
      <c r="AN883" s="118" t="s">
        <v>6037</v>
      </c>
      <c r="AO883" t="str">
        <f t="shared" si="26"/>
        <v>Herr</v>
      </c>
      <c r="AP883" s="101" t="str">
        <f t="shared" si="27"/>
        <v xml:space="preserve"> </v>
      </c>
    </row>
    <row r="884" spans="1:42" ht="15" x14ac:dyDescent="0.2">
      <c r="A884" s="117">
        <v>99027785</v>
      </c>
      <c r="B884" s="118" t="s">
        <v>853</v>
      </c>
      <c r="C884" s="118" t="s">
        <v>80</v>
      </c>
      <c r="D884" s="118" t="s">
        <v>1729</v>
      </c>
      <c r="F884" s="118" t="s">
        <v>4453</v>
      </c>
      <c r="G884" s="118" t="s">
        <v>1394</v>
      </c>
      <c r="H884" s="119" t="s">
        <v>5188</v>
      </c>
      <c r="K884" s="118" t="s">
        <v>3540</v>
      </c>
      <c r="L884" s="120">
        <v>1</v>
      </c>
      <c r="M884" s="120">
        <v>1</v>
      </c>
      <c r="N884" s="120">
        <v>0</v>
      </c>
      <c r="O884" s="117">
        <v>151604</v>
      </c>
      <c r="P884" s="118" t="s">
        <v>4340</v>
      </c>
      <c r="R884" s="118" t="s">
        <v>3929</v>
      </c>
      <c r="S884" s="120">
        <v>0</v>
      </c>
      <c r="W884" s="118" t="s">
        <v>3929</v>
      </c>
      <c r="X884" s="120">
        <v>0</v>
      </c>
      <c r="Z884" s="120">
        <v>0</v>
      </c>
      <c r="AB884" s="118" t="s">
        <v>5996</v>
      </c>
      <c r="AC884" s="118" t="s">
        <v>5997</v>
      </c>
      <c r="AD884" s="118" t="s">
        <v>5998</v>
      </c>
      <c r="AE884" s="120">
        <v>0</v>
      </c>
      <c r="AG884" s="120">
        <v>0</v>
      </c>
      <c r="AI884" s="120">
        <v>0</v>
      </c>
      <c r="AK884" s="120">
        <v>0</v>
      </c>
      <c r="AM884" s="118" t="s">
        <v>4024</v>
      </c>
      <c r="AO884" t="str">
        <f t="shared" si="26"/>
        <v>Herr</v>
      </c>
      <c r="AP884" s="101" t="str">
        <f t="shared" si="27"/>
        <v xml:space="preserve"> </v>
      </c>
    </row>
    <row r="885" spans="1:42" ht="15" x14ac:dyDescent="0.2">
      <c r="A885" s="117">
        <v>99027786</v>
      </c>
      <c r="B885" s="118" t="s">
        <v>148</v>
      </c>
      <c r="C885" s="118" t="s">
        <v>204</v>
      </c>
      <c r="D885" s="118" t="s">
        <v>4378</v>
      </c>
      <c r="E885" s="118" t="s">
        <v>4084</v>
      </c>
      <c r="F885" s="118" t="s">
        <v>5103</v>
      </c>
      <c r="G885" s="118" t="s">
        <v>48</v>
      </c>
      <c r="H885" s="119" t="s">
        <v>5808</v>
      </c>
      <c r="L885" s="120">
        <v>1</v>
      </c>
      <c r="M885" s="120">
        <v>1</v>
      </c>
      <c r="N885" s="120">
        <v>0</v>
      </c>
      <c r="O885" s="117">
        <v>121237</v>
      </c>
      <c r="P885" s="118" t="s">
        <v>4303</v>
      </c>
      <c r="R885" s="118" t="s">
        <v>3953</v>
      </c>
      <c r="S885" s="120">
        <v>0</v>
      </c>
      <c r="W885" s="118" t="s">
        <v>3953</v>
      </c>
      <c r="X885" s="120">
        <v>0</v>
      </c>
      <c r="Z885" s="120">
        <v>0</v>
      </c>
      <c r="AB885" s="118" t="s">
        <v>5996</v>
      </c>
      <c r="AC885" s="118" t="s">
        <v>5997</v>
      </c>
      <c r="AD885" s="118" t="s">
        <v>5998</v>
      </c>
      <c r="AE885" s="120">
        <v>0</v>
      </c>
      <c r="AG885" s="120">
        <v>0</v>
      </c>
      <c r="AI885" s="120">
        <v>0</v>
      </c>
      <c r="AK885" s="120">
        <v>1</v>
      </c>
      <c r="AL885" s="118" t="s">
        <v>4208</v>
      </c>
      <c r="AM885" s="118" t="s">
        <v>4010</v>
      </c>
      <c r="AO885" t="str">
        <f t="shared" si="26"/>
        <v>Herr</v>
      </c>
      <c r="AP885" s="101" t="str">
        <f t="shared" si="27"/>
        <v xml:space="preserve"> </v>
      </c>
    </row>
    <row r="886" spans="1:42" ht="15" x14ac:dyDescent="0.2">
      <c r="A886" s="117">
        <v>99027787</v>
      </c>
      <c r="B886" s="118" t="s">
        <v>507</v>
      </c>
      <c r="C886" s="118" t="s">
        <v>508</v>
      </c>
      <c r="D886" s="118" t="s">
        <v>4027</v>
      </c>
      <c r="E886" s="118" t="s">
        <v>4007</v>
      </c>
      <c r="F886" s="118" t="s">
        <v>4008</v>
      </c>
      <c r="G886" s="118" t="s">
        <v>899</v>
      </c>
      <c r="H886" s="119" t="s">
        <v>5809</v>
      </c>
      <c r="K886" s="118" t="s">
        <v>3395</v>
      </c>
      <c r="L886" s="120">
        <v>1</v>
      </c>
      <c r="M886" s="120">
        <v>1</v>
      </c>
      <c r="N886" s="120">
        <v>0</v>
      </c>
      <c r="O886" s="117">
        <v>104096</v>
      </c>
      <c r="P886" s="118" t="s">
        <v>4004</v>
      </c>
      <c r="R886" s="118" t="s">
        <v>3926</v>
      </c>
      <c r="S886" s="120">
        <v>0</v>
      </c>
      <c r="W886" s="118" t="s">
        <v>3926</v>
      </c>
      <c r="X886" s="120">
        <v>0</v>
      </c>
      <c r="Z886" s="120">
        <v>0</v>
      </c>
      <c r="AB886" s="118" t="s">
        <v>5996</v>
      </c>
      <c r="AC886" s="118" t="s">
        <v>5997</v>
      </c>
      <c r="AD886" s="118" t="s">
        <v>5998</v>
      </c>
      <c r="AE886" s="120">
        <v>0</v>
      </c>
      <c r="AG886" s="120">
        <v>0</v>
      </c>
      <c r="AI886" s="120">
        <v>0</v>
      </c>
      <c r="AK886" s="120">
        <v>1</v>
      </c>
      <c r="AL886" s="118" t="s">
        <v>4040</v>
      </c>
      <c r="AM886" s="118" t="s">
        <v>3990</v>
      </c>
      <c r="AO886" t="str">
        <f t="shared" si="26"/>
        <v>Herr</v>
      </c>
      <c r="AP886" s="101" t="str">
        <f t="shared" si="27"/>
        <v xml:space="preserve"> </v>
      </c>
    </row>
    <row r="887" spans="1:42" ht="15" x14ac:dyDescent="0.2">
      <c r="A887" s="117">
        <v>99027788</v>
      </c>
      <c r="B887" s="118" t="s">
        <v>854</v>
      </c>
      <c r="C887" s="118" t="s">
        <v>77</v>
      </c>
      <c r="D887" s="118" t="s">
        <v>5811</v>
      </c>
      <c r="E887" s="118" t="s">
        <v>4061</v>
      </c>
      <c r="F887" s="118" t="s">
        <v>4185</v>
      </c>
      <c r="G887" s="118" t="s">
        <v>1401</v>
      </c>
      <c r="H887" s="119" t="s">
        <v>5810</v>
      </c>
      <c r="L887" s="120">
        <v>1</v>
      </c>
      <c r="M887" s="120">
        <v>1</v>
      </c>
      <c r="N887" s="120">
        <v>0</v>
      </c>
      <c r="O887" s="117">
        <v>180959</v>
      </c>
      <c r="P887" s="118" t="s">
        <v>4011</v>
      </c>
      <c r="R887" s="118" t="s">
        <v>3931</v>
      </c>
      <c r="S887" s="120">
        <v>0</v>
      </c>
      <c r="W887" s="118" t="s">
        <v>3931</v>
      </c>
      <c r="X887" s="120">
        <v>0</v>
      </c>
      <c r="Z887" s="120">
        <v>0</v>
      </c>
      <c r="AB887" s="118" t="s">
        <v>5996</v>
      </c>
      <c r="AC887" s="118" t="s">
        <v>5997</v>
      </c>
      <c r="AD887" s="118" t="s">
        <v>5998</v>
      </c>
      <c r="AE887" s="120">
        <v>0</v>
      </c>
      <c r="AG887" s="120">
        <v>0</v>
      </c>
      <c r="AI887" s="120">
        <v>0</v>
      </c>
      <c r="AK887" s="120">
        <v>0</v>
      </c>
      <c r="AM887" s="118" t="s">
        <v>4010</v>
      </c>
      <c r="AO887" t="str">
        <f t="shared" si="26"/>
        <v>Herr</v>
      </c>
      <c r="AP887" s="101" t="str">
        <f t="shared" si="27"/>
        <v xml:space="preserve"> </v>
      </c>
    </row>
    <row r="888" spans="1:42" ht="15" x14ac:dyDescent="0.2">
      <c r="A888" s="117">
        <v>99027789</v>
      </c>
      <c r="B888" s="118" t="s">
        <v>1419</v>
      </c>
      <c r="C888" s="118" t="s">
        <v>1009</v>
      </c>
      <c r="D888" s="118" t="s">
        <v>5655</v>
      </c>
      <c r="E888" s="118" t="s">
        <v>4108</v>
      </c>
      <c r="F888" s="118" t="s">
        <v>4002</v>
      </c>
      <c r="G888" s="118" t="s">
        <v>1406</v>
      </c>
      <c r="H888" s="119" t="s">
        <v>5812</v>
      </c>
      <c r="K888" s="118" t="s">
        <v>3626</v>
      </c>
      <c r="L888" s="120">
        <v>1</v>
      </c>
      <c r="M888" s="120">
        <v>1</v>
      </c>
      <c r="N888" s="120">
        <v>0</v>
      </c>
      <c r="O888" s="117">
        <v>174647</v>
      </c>
      <c r="P888" s="118" t="s">
        <v>4281</v>
      </c>
      <c r="Q888" s="118" t="s">
        <v>6000</v>
      </c>
      <c r="R888" s="118" t="s">
        <v>3928</v>
      </c>
      <c r="S888" s="120">
        <v>0</v>
      </c>
      <c r="W888" s="118" t="s">
        <v>3928</v>
      </c>
      <c r="X888" s="120">
        <v>0</v>
      </c>
      <c r="Z888" s="120">
        <v>0</v>
      </c>
      <c r="AB888" s="118" t="s">
        <v>5996</v>
      </c>
      <c r="AC888" s="118" t="s">
        <v>5997</v>
      </c>
      <c r="AD888" s="118" t="s">
        <v>5998</v>
      </c>
      <c r="AE888" s="120">
        <v>0</v>
      </c>
      <c r="AG888" s="120">
        <v>0</v>
      </c>
      <c r="AI888" s="120">
        <v>0</v>
      </c>
      <c r="AK888" s="120">
        <v>1</v>
      </c>
      <c r="AL888" s="118" t="s">
        <v>4045</v>
      </c>
      <c r="AM888" s="118" t="s">
        <v>3997</v>
      </c>
      <c r="AO888" t="str">
        <f t="shared" si="26"/>
        <v>Herr</v>
      </c>
      <c r="AP888" s="101" t="str">
        <f t="shared" si="27"/>
        <v xml:space="preserve"> </v>
      </c>
    </row>
    <row r="889" spans="1:42" ht="15" x14ac:dyDescent="0.2">
      <c r="A889" s="117">
        <v>99027790</v>
      </c>
      <c r="B889" s="118" t="s">
        <v>368</v>
      </c>
      <c r="C889" s="118" t="s">
        <v>369</v>
      </c>
      <c r="D889" s="118" t="s">
        <v>1290</v>
      </c>
      <c r="F889" s="118" t="s">
        <v>4134</v>
      </c>
      <c r="G889" s="118" t="s">
        <v>1385</v>
      </c>
      <c r="H889" s="119" t="s">
        <v>5813</v>
      </c>
      <c r="L889" s="120">
        <v>1</v>
      </c>
      <c r="M889" s="120">
        <v>1</v>
      </c>
      <c r="N889" s="120">
        <v>0</v>
      </c>
      <c r="O889" s="117">
        <v>180845</v>
      </c>
      <c r="R889" s="118" t="s">
        <v>3920</v>
      </c>
      <c r="S889" s="120">
        <v>0</v>
      </c>
      <c r="W889" s="118" t="s">
        <v>3920</v>
      </c>
      <c r="X889" s="120">
        <v>0</v>
      </c>
      <c r="Z889" s="120">
        <v>0</v>
      </c>
      <c r="AB889" s="118" t="s">
        <v>5996</v>
      </c>
      <c r="AC889" s="118" t="s">
        <v>5997</v>
      </c>
      <c r="AD889" s="118" t="s">
        <v>5998</v>
      </c>
      <c r="AE889" s="120">
        <v>0</v>
      </c>
      <c r="AG889" s="120">
        <v>0</v>
      </c>
      <c r="AI889" s="120">
        <v>0</v>
      </c>
      <c r="AK889" s="120">
        <v>0</v>
      </c>
      <c r="AM889" s="118" t="s">
        <v>4149</v>
      </c>
      <c r="AO889" t="str">
        <f t="shared" si="26"/>
        <v>Herr</v>
      </c>
      <c r="AP889" s="101" t="str">
        <f t="shared" si="27"/>
        <v xml:space="preserve"> </v>
      </c>
    </row>
    <row r="890" spans="1:42" ht="15" x14ac:dyDescent="0.2">
      <c r="A890" s="117">
        <v>99027791</v>
      </c>
      <c r="B890" s="118" t="s">
        <v>2996</v>
      </c>
      <c r="C890" s="118" t="s">
        <v>91</v>
      </c>
      <c r="D890" s="118" t="s">
        <v>5814</v>
      </c>
      <c r="E890" s="118" t="s">
        <v>4171</v>
      </c>
      <c r="F890" s="118" t="s">
        <v>4137</v>
      </c>
      <c r="G890" s="118" t="s">
        <v>1372</v>
      </c>
      <c r="H890" s="119" t="s">
        <v>4690</v>
      </c>
      <c r="K890" s="118" t="s">
        <v>3405</v>
      </c>
      <c r="L890" s="120">
        <v>1</v>
      </c>
      <c r="M890" s="120">
        <v>1</v>
      </c>
      <c r="N890" s="120">
        <v>0</v>
      </c>
      <c r="O890" s="117">
        <v>104340</v>
      </c>
      <c r="P890" s="118" t="s">
        <v>4054</v>
      </c>
      <c r="R890" s="118" t="s">
        <v>3919</v>
      </c>
      <c r="S890" s="120">
        <v>0</v>
      </c>
      <c r="W890" s="118" t="s">
        <v>3919</v>
      </c>
      <c r="X890" s="120">
        <v>0</v>
      </c>
      <c r="Z890" s="120">
        <v>0</v>
      </c>
      <c r="AB890" s="118" t="s">
        <v>5996</v>
      </c>
      <c r="AC890" s="118" t="s">
        <v>5997</v>
      </c>
      <c r="AD890" s="118" t="s">
        <v>5998</v>
      </c>
      <c r="AE890" s="120">
        <v>0</v>
      </c>
      <c r="AG890" s="120">
        <v>0</v>
      </c>
      <c r="AI890" s="120">
        <v>0</v>
      </c>
      <c r="AK890" s="120">
        <v>0</v>
      </c>
      <c r="AM890" s="118" t="s">
        <v>4034</v>
      </c>
      <c r="AO890" t="str">
        <f t="shared" si="26"/>
        <v>Herr</v>
      </c>
      <c r="AP890" s="101" t="str">
        <f t="shared" si="27"/>
        <v xml:space="preserve"> </v>
      </c>
    </row>
    <row r="891" spans="1:42" ht="15" x14ac:dyDescent="0.2">
      <c r="A891" s="117">
        <v>99027792</v>
      </c>
      <c r="B891" s="118" t="s">
        <v>150</v>
      </c>
      <c r="C891" s="118" t="s">
        <v>962</v>
      </c>
      <c r="D891" s="118" t="s">
        <v>4966</v>
      </c>
      <c r="E891" s="118" t="s">
        <v>4093</v>
      </c>
      <c r="F891" s="118" t="s">
        <v>4485</v>
      </c>
      <c r="G891" s="118" t="s">
        <v>1400</v>
      </c>
      <c r="H891" s="119" t="s">
        <v>5815</v>
      </c>
      <c r="K891" s="118" t="s">
        <v>3780</v>
      </c>
      <c r="L891" s="120">
        <v>1</v>
      </c>
      <c r="M891" s="120">
        <v>1</v>
      </c>
      <c r="N891" s="120">
        <v>0</v>
      </c>
      <c r="O891" s="117">
        <v>201689</v>
      </c>
      <c r="R891" s="118" t="s">
        <v>3931</v>
      </c>
      <c r="S891" s="120">
        <v>0</v>
      </c>
      <c r="T891" s="118" t="s">
        <v>4226</v>
      </c>
      <c r="W891" s="118" t="s">
        <v>3931</v>
      </c>
      <c r="X891" s="120">
        <v>0</v>
      </c>
      <c r="Z891" s="120">
        <v>0</v>
      </c>
      <c r="AB891" s="118" t="s">
        <v>5996</v>
      </c>
      <c r="AC891" s="118" t="s">
        <v>5997</v>
      </c>
      <c r="AD891" s="118" t="s">
        <v>5998</v>
      </c>
      <c r="AE891" s="120">
        <v>0</v>
      </c>
      <c r="AG891" s="120">
        <v>0</v>
      </c>
      <c r="AI891" s="120">
        <v>0</v>
      </c>
      <c r="AK891" s="120">
        <v>0</v>
      </c>
      <c r="AM891" s="118" t="s">
        <v>3985</v>
      </c>
      <c r="AO891" t="str">
        <f t="shared" si="26"/>
        <v>Herr</v>
      </c>
      <c r="AP891" s="101" t="str">
        <f t="shared" si="27"/>
        <v xml:space="preserve"> </v>
      </c>
    </row>
    <row r="892" spans="1:42" ht="15" x14ac:dyDescent="0.2">
      <c r="A892" s="117">
        <v>99027793</v>
      </c>
      <c r="B892" s="118" t="s">
        <v>855</v>
      </c>
      <c r="C892" s="118" t="s">
        <v>59</v>
      </c>
      <c r="D892" s="118" t="s">
        <v>4966</v>
      </c>
      <c r="E892" s="118" t="s">
        <v>5817</v>
      </c>
      <c r="F892" s="118" t="s">
        <v>4185</v>
      </c>
      <c r="G892" s="118" t="s">
        <v>1401</v>
      </c>
      <c r="H892" s="119" t="s">
        <v>5816</v>
      </c>
      <c r="L892" s="120">
        <v>1</v>
      </c>
      <c r="M892" s="120">
        <v>1</v>
      </c>
      <c r="N892" s="120">
        <v>0</v>
      </c>
      <c r="O892" s="117">
        <v>188141</v>
      </c>
      <c r="P892" s="118" t="s">
        <v>4041</v>
      </c>
      <c r="R892" s="118" t="s">
        <v>3935</v>
      </c>
      <c r="S892" s="120">
        <v>0</v>
      </c>
      <c r="W892" s="118" t="s">
        <v>3935</v>
      </c>
      <c r="X892" s="120">
        <v>0</v>
      </c>
      <c r="Z892" s="120">
        <v>0</v>
      </c>
      <c r="AB892" s="118" t="s">
        <v>5996</v>
      </c>
      <c r="AC892" s="118" t="s">
        <v>5997</v>
      </c>
      <c r="AD892" s="118" t="s">
        <v>5998</v>
      </c>
      <c r="AE892" s="120">
        <v>0</v>
      </c>
      <c r="AG892" s="120">
        <v>0</v>
      </c>
      <c r="AI892" s="120">
        <v>0</v>
      </c>
      <c r="AK892" s="120">
        <v>0</v>
      </c>
      <c r="AM892" s="118" t="s">
        <v>3985</v>
      </c>
      <c r="AO892" t="str">
        <f t="shared" si="26"/>
        <v>Herr</v>
      </c>
      <c r="AP892" s="101" t="str">
        <f t="shared" si="27"/>
        <v xml:space="preserve"> </v>
      </c>
    </row>
    <row r="893" spans="1:42" ht="15" x14ac:dyDescent="0.2">
      <c r="A893" s="117">
        <v>99027794</v>
      </c>
      <c r="B893" s="118" t="s">
        <v>3846</v>
      </c>
      <c r="C893" s="118" t="s">
        <v>3847</v>
      </c>
      <c r="D893" s="118" t="s">
        <v>5819</v>
      </c>
      <c r="E893" s="118" t="s">
        <v>4225</v>
      </c>
      <c r="F893" s="118" t="s">
        <v>4853</v>
      </c>
      <c r="G893" s="118" t="s">
        <v>3848</v>
      </c>
      <c r="H893" s="119" t="s">
        <v>5818</v>
      </c>
      <c r="K893" s="118" t="s">
        <v>3849</v>
      </c>
      <c r="L893" s="120">
        <v>1</v>
      </c>
      <c r="M893" s="120">
        <v>1</v>
      </c>
      <c r="N893" s="120">
        <v>0</v>
      </c>
      <c r="O893" s="117">
        <v>101284</v>
      </c>
      <c r="P893" s="118" t="s">
        <v>4742</v>
      </c>
      <c r="Q893" s="118" t="s">
        <v>6000</v>
      </c>
      <c r="R893" s="118" t="s">
        <v>3923</v>
      </c>
      <c r="S893" s="120">
        <v>0</v>
      </c>
      <c r="W893" s="118" t="s">
        <v>3923</v>
      </c>
      <c r="X893" s="120">
        <v>0</v>
      </c>
      <c r="Z893" s="120">
        <v>0</v>
      </c>
      <c r="AB893" s="118" t="s">
        <v>5996</v>
      </c>
      <c r="AC893" s="118" t="s">
        <v>5997</v>
      </c>
      <c r="AD893" s="118" t="s">
        <v>5998</v>
      </c>
      <c r="AE893" s="120">
        <v>0</v>
      </c>
      <c r="AG893" s="120">
        <v>0</v>
      </c>
      <c r="AI893" s="120">
        <v>0</v>
      </c>
      <c r="AK893" s="120">
        <v>1</v>
      </c>
      <c r="AL893" s="118" t="s">
        <v>4119</v>
      </c>
      <c r="AM893" s="118" t="s">
        <v>4034</v>
      </c>
      <c r="AO893" t="str">
        <f t="shared" si="26"/>
        <v>Herr</v>
      </c>
      <c r="AP893" s="101" t="str">
        <f t="shared" si="27"/>
        <v xml:space="preserve"> </v>
      </c>
    </row>
    <row r="894" spans="1:42" ht="15" x14ac:dyDescent="0.2">
      <c r="A894" s="117">
        <v>99027795</v>
      </c>
      <c r="B894" s="118" t="s">
        <v>3193</v>
      </c>
      <c r="C894" s="118" t="s">
        <v>1047</v>
      </c>
      <c r="D894" s="118" t="s">
        <v>5820</v>
      </c>
      <c r="E894" s="118" t="s">
        <v>4122</v>
      </c>
      <c r="F894" s="118" t="s">
        <v>1775</v>
      </c>
      <c r="G894" s="118" t="s">
        <v>1383</v>
      </c>
      <c r="H894" s="119" t="s">
        <v>5040</v>
      </c>
      <c r="K894" s="118" t="s">
        <v>3727</v>
      </c>
      <c r="L894" s="120">
        <v>1</v>
      </c>
      <c r="M894" s="120">
        <v>1</v>
      </c>
      <c r="N894" s="120">
        <v>0</v>
      </c>
      <c r="O894" s="117">
        <v>521562</v>
      </c>
      <c r="P894" s="118" t="s">
        <v>4103</v>
      </c>
      <c r="Q894" s="118" t="s">
        <v>6020</v>
      </c>
      <c r="R894" s="118" t="s">
        <v>3924</v>
      </c>
      <c r="S894" s="120">
        <v>0</v>
      </c>
      <c r="W894" s="118" t="s">
        <v>3924</v>
      </c>
      <c r="X894" s="120">
        <v>0</v>
      </c>
      <c r="Z894" s="120">
        <v>0</v>
      </c>
      <c r="AB894" s="118" t="s">
        <v>5996</v>
      </c>
      <c r="AC894" s="118" t="s">
        <v>5997</v>
      </c>
      <c r="AD894" s="118" t="s">
        <v>5998</v>
      </c>
      <c r="AE894" s="120">
        <v>0</v>
      </c>
      <c r="AG894" s="120">
        <v>0</v>
      </c>
      <c r="AI894" s="120">
        <v>0</v>
      </c>
      <c r="AK894" s="120">
        <v>0</v>
      </c>
      <c r="AM894" s="118" t="s">
        <v>4096</v>
      </c>
      <c r="AO894" t="str">
        <f t="shared" si="26"/>
        <v>Herr</v>
      </c>
      <c r="AP894" s="101" t="str">
        <f t="shared" si="27"/>
        <v xml:space="preserve"> </v>
      </c>
    </row>
    <row r="895" spans="1:42" ht="15" x14ac:dyDescent="0.2">
      <c r="A895" s="117">
        <v>99027796</v>
      </c>
      <c r="B895" s="118" t="s">
        <v>3856</v>
      </c>
      <c r="C895" s="118" t="s">
        <v>1047</v>
      </c>
      <c r="D895" s="118" t="s">
        <v>4759</v>
      </c>
      <c r="E895" s="118" t="s">
        <v>4084</v>
      </c>
      <c r="F895" s="118" t="s">
        <v>3170</v>
      </c>
      <c r="G895" s="118" t="s">
        <v>27</v>
      </c>
      <c r="H895" s="119" t="s">
        <v>5821</v>
      </c>
      <c r="K895" s="118" t="s">
        <v>3857</v>
      </c>
      <c r="L895" s="120">
        <v>1</v>
      </c>
      <c r="M895" s="120">
        <v>1</v>
      </c>
      <c r="N895" s="120">
        <v>0</v>
      </c>
      <c r="O895" s="117">
        <v>153550</v>
      </c>
      <c r="P895" s="118" t="s">
        <v>4025</v>
      </c>
      <c r="R895" s="118" t="s">
        <v>3923</v>
      </c>
      <c r="S895" s="120">
        <v>0</v>
      </c>
      <c r="W895" s="118" t="s">
        <v>3923</v>
      </c>
      <c r="X895" s="120">
        <v>0</v>
      </c>
      <c r="Z895" s="120">
        <v>0</v>
      </c>
      <c r="AB895" s="118" t="s">
        <v>5996</v>
      </c>
      <c r="AC895" s="118" t="s">
        <v>5997</v>
      </c>
      <c r="AD895" s="118" t="s">
        <v>5998</v>
      </c>
      <c r="AE895" s="120">
        <v>0</v>
      </c>
      <c r="AG895" s="120">
        <v>0</v>
      </c>
      <c r="AI895" s="120">
        <v>0</v>
      </c>
      <c r="AK895" s="120">
        <v>0</v>
      </c>
      <c r="AM895" s="118" t="s">
        <v>4024</v>
      </c>
      <c r="AO895" t="str">
        <f t="shared" si="26"/>
        <v>Herr</v>
      </c>
      <c r="AP895" s="101" t="str">
        <f t="shared" si="27"/>
        <v xml:space="preserve"> </v>
      </c>
    </row>
    <row r="896" spans="1:42" ht="15" x14ac:dyDescent="0.2">
      <c r="A896" s="117">
        <v>99027797</v>
      </c>
      <c r="B896" s="118" t="s">
        <v>151</v>
      </c>
      <c r="C896" s="118" t="s">
        <v>990</v>
      </c>
      <c r="D896" s="118" t="s">
        <v>5823</v>
      </c>
      <c r="E896" s="118" t="s">
        <v>4250</v>
      </c>
      <c r="F896" s="118" t="s">
        <v>1787</v>
      </c>
      <c r="G896" s="118" t="s">
        <v>1400</v>
      </c>
      <c r="H896" s="119" t="s">
        <v>5822</v>
      </c>
      <c r="L896" s="120">
        <v>1</v>
      </c>
      <c r="M896" s="120">
        <v>1</v>
      </c>
      <c r="N896" s="120">
        <v>0</v>
      </c>
      <c r="O896" s="117">
        <v>178309</v>
      </c>
      <c r="P896" s="118" t="s">
        <v>4156</v>
      </c>
      <c r="R896" s="118" t="s">
        <v>3942</v>
      </c>
      <c r="S896" s="120">
        <v>0</v>
      </c>
      <c r="W896" s="118" t="s">
        <v>3942</v>
      </c>
      <c r="X896" s="120">
        <v>0</v>
      </c>
      <c r="Z896" s="120">
        <v>0</v>
      </c>
      <c r="AB896" s="118" t="s">
        <v>5996</v>
      </c>
      <c r="AC896" s="118" t="s">
        <v>5997</v>
      </c>
      <c r="AD896" s="118" t="s">
        <v>5998</v>
      </c>
      <c r="AE896" s="120">
        <v>0</v>
      </c>
      <c r="AG896" s="120">
        <v>0</v>
      </c>
      <c r="AI896" s="120">
        <v>0</v>
      </c>
      <c r="AK896" s="120">
        <v>1</v>
      </c>
      <c r="AL896" s="118" t="s">
        <v>3942</v>
      </c>
      <c r="AM896" s="118" t="s">
        <v>3985</v>
      </c>
      <c r="AO896" t="str">
        <f t="shared" si="26"/>
        <v>Herr</v>
      </c>
      <c r="AP896" s="101" t="str">
        <f t="shared" si="27"/>
        <v xml:space="preserve"> </v>
      </c>
    </row>
    <row r="897" spans="1:42" ht="15" x14ac:dyDescent="0.2">
      <c r="A897" s="117">
        <v>99027770</v>
      </c>
      <c r="B897" s="118" t="s">
        <v>3182</v>
      </c>
      <c r="C897" s="118" t="s">
        <v>96</v>
      </c>
      <c r="D897" s="118" t="s">
        <v>5825</v>
      </c>
      <c r="E897" s="118" t="s">
        <v>4225</v>
      </c>
      <c r="F897" s="118" t="s">
        <v>4057</v>
      </c>
      <c r="G897" s="118" t="s">
        <v>897</v>
      </c>
      <c r="H897" s="119" t="s">
        <v>5824</v>
      </c>
      <c r="L897" s="120">
        <v>1</v>
      </c>
      <c r="M897" s="120">
        <v>1</v>
      </c>
      <c r="N897" s="120">
        <v>0</v>
      </c>
      <c r="O897" s="117">
        <v>162476</v>
      </c>
      <c r="R897" s="118" t="s">
        <v>3934</v>
      </c>
      <c r="S897" s="120">
        <v>0</v>
      </c>
      <c r="T897" s="118" t="s">
        <v>4373</v>
      </c>
      <c r="W897" s="118" t="s">
        <v>3934</v>
      </c>
      <c r="X897" s="120">
        <v>0</v>
      </c>
      <c r="Z897" s="120">
        <v>0</v>
      </c>
      <c r="AB897" s="118" t="s">
        <v>5996</v>
      </c>
      <c r="AC897" s="118" t="s">
        <v>5997</v>
      </c>
      <c r="AD897" s="118" t="s">
        <v>5998</v>
      </c>
      <c r="AE897" s="120">
        <v>0</v>
      </c>
      <c r="AG897" s="120">
        <v>0</v>
      </c>
      <c r="AI897" s="120">
        <v>0</v>
      </c>
      <c r="AK897" s="120">
        <v>1</v>
      </c>
      <c r="AL897" s="118" t="s">
        <v>4128</v>
      </c>
      <c r="AM897" s="118" t="s">
        <v>4034</v>
      </c>
      <c r="AO897" t="str">
        <f t="shared" ref="AO897:AO960" si="28">IF(AB897="m","Herr","Frau")</f>
        <v>Herr</v>
      </c>
      <c r="AP897" s="101" t="str">
        <f t="shared" ref="AP897:AP960" si="29">IF(S897=1,"VV"," ")</f>
        <v xml:space="preserve"> </v>
      </c>
    </row>
    <row r="898" spans="1:42" ht="15" x14ac:dyDescent="0.2">
      <c r="A898" s="117">
        <v>99047119</v>
      </c>
      <c r="B898" s="118" t="s">
        <v>6205</v>
      </c>
      <c r="C898" s="118" t="s">
        <v>74</v>
      </c>
      <c r="D898" s="118" t="s">
        <v>6206</v>
      </c>
      <c r="E898" s="118" t="s">
        <v>4076</v>
      </c>
      <c r="F898" s="118" t="s">
        <v>5492</v>
      </c>
      <c r="G898" s="118" t="s">
        <v>1098</v>
      </c>
      <c r="H898" s="119" t="s">
        <v>6208</v>
      </c>
      <c r="J898" s="118" t="s">
        <v>6209</v>
      </c>
      <c r="K898" s="118" t="s">
        <v>6207</v>
      </c>
      <c r="L898" s="120">
        <v>1</v>
      </c>
      <c r="M898" s="120">
        <v>0</v>
      </c>
      <c r="N898" s="120">
        <v>0</v>
      </c>
      <c r="O898" s="117">
        <v>103736</v>
      </c>
      <c r="P898" s="118" t="s">
        <v>3998</v>
      </c>
      <c r="R898" s="118" t="s">
        <v>6210</v>
      </c>
      <c r="S898" s="120">
        <v>0</v>
      </c>
      <c r="W898" s="124"/>
      <c r="X898" s="120">
        <v>0</v>
      </c>
      <c r="Z898" s="120">
        <v>0</v>
      </c>
      <c r="AB898" s="118" t="s">
        <v>5996</v>
      </c>
      <c r="AC898" s="118" t="s">
        <v>5997</v>
      </c>
      <c r="AD898" s="118" t="s">
        <v>5998</v>
      </c>
      <c r="AE898" s="120">
        <v>0</v>
      </c>
      <c r="AG898" s="120">
        <v>0</v>
      </c>
      <c r="AI898" s="120">
        <v>0</v>
      </c>
      <c r="AK898" s="120">
        <v>0</v>
      </c>
      <c r="AM898" s="118" t="s">
        <v>4010</v>
      </c>
      <c r="AO898" t="str">
        <f t="shared" si="28"/>
        <v>Herr</v>
      </c>
      <c r="AP898" s="101" t="str">
        <f t="shared" si="29"/>
        <v xml:space="preserve"> </v>
      </c>
    </row>
    <row r="899" spans="1:42" ht="15" x14ac:dyDescent="0.2">
      <c r="A899" s="117">
        <v>99027798</v>
      </c>
      <c r="B899" s="118" t="s">
        <v>560</v>
      </c>
      <c r="C899" s="118" t="s">
        <v>81</v>
      </c>
      <c r="D899" s="118" t="s">
        <v>5827</v>
      </c>
      <c r="E899" s="118" t="s">
        <v>4122</v>
      </c>
      <c r="F899" s="118" t="s">
        <v>4682</v>
      </c>
      <c r="G899" s="118" t="s">
        <v>1403</v>
      </c>
      <c r="H899" s="119" t="s">
        <v>5826</v>
      </c>
      <c r="J899" s="125" t="s">
        <v>6170</v>
      </c>
      <c r="K899" s="118" t="s">
        <v>3315</v>
      </c>
      <c r="L899" s="120">
        <v>1</v>
      </c>
      <c r="M899" s="120">
        <v>1</v>
      </c>
      <c r="N899" s="120">
        <v>0</v>
      </c>
      <c r="O899" s="117">
        <v>100034</v>
      </c>
      <c r="P899" s="125" t="s">
        <v>4398</v>
      </c>
      <c r="R899" s="118" t="s">
        <v>3945</v>
      </c>
      <c r="S899" s="120">
        <v>1</v>
      </c>
      <c r="T899" s="124"/>
      <c r="W899" s="118" t="s">
        <v>3945</v>
      </c>
      <c r="X899" s="120">
        <v>0</v>
      </c>
      <c r="Z899" s="120">
        <v>0</v>
      </c>
      <c r="AB899" s="118" t="s">
        <v>5996</v>
      </c>
      <c r="AC899" s="118" t="s">
        <v>5997</v>
      </c>
      <c r="AD899" s="118" t="s">
        <v>5998</v>
      </c>
      <c r="AE899" s="120">
        <v>0</v>
      </c>
      <c r="AG899" s="120">
        <v>0</v>
      </c>
      <c r="AI899" s="120">
        <v>0</v>
      </c>
      <c r="AK899" s="120">
        <v>0</v>
      </c>
      <c r="AL899" s="124"/>
      <c r="AM899" s="118" t="s">
        <v>4168</v>
      </c>
      <c r="AO899" t="str">
        <f t="shared" si="28"/>
        <v>Herr</v>
      </c>
      <c r="AP899" s="101" t="str">
        <f t="shared" si="29"/>
        <v>VV</v>
      </c>
    </row>
    <row r="900" spans="1:42" ht="15" x14ac:dyDescent="0.2">
      <c r="A900" s="117">
        <v>99027769</v>
      </c>
      <c r="B900" s="118" t="s">
        <v>560</v>
      </c>
      <c r="C900" s="118" t="s">
        <v>185</v>
      </c>
      <c r="D900" s="118" t="s">
        <v>5827</v>
      </c>
      <c r="E900" s="118" t="s">
        <v>4122</v>
      </c>
      <c r="F900" s="118" t="s">
        <v>4682</v>
      </c>
      <c r="G900" s="118" t="s">
        <v>1403</v>
      </c>
      <c r="H900" s="119" t="s">
        <v>5828</v>
      </c>
      <c r="K900" s="118" t="s">
        <v>3555</v>
      </c>
      <c r="L900" s="120">
        <v>1</v>
      </c>
      <c r="M900" s="120">
        <v>1</v>
      </c>
      <c r="N900" s="120">
        <v>0</v>
      </c>
      <c r="O900" s="117">
        <v>155427</v>
      </c>
      <c r="R900" s="118" t="s">
        <v>3929</v>
      </c>
      <c r="S900" s="120">
        <v>0</v>
      </c>
      <c r="T900" s="118" t="s">
        <v>4398</v>
      </c>
      <c r="W900" s="118" t="s">
        <v>3929</v>
      </c>
      <c r="X900" s="120">
        <v>0</v>
      </c>
      <c r="Z900" s="120">
        <v>0</v>
      </c>
      <c r="AB900" s="118" t="s">
        <v>6012</v>
      </c>
      <c r="AC900" s="118" t="s">
        <v>5997</v>
      </c>
      <c r="AD900" s="118" t="s">
        <v>5998</v>
      </c>
      <c r="AE900" s="120">
        <v>0</v>
      </c>
      <c r="AG900" s="120">
        <v>0</v>
      </c>
      <c r="AI900" s="120">
        <v>0</v>
      </c>
      <c r="AK900" s="120">
        <v>1</v>
      </c>
      <c r="AL900" s="125" t="s">
        <v>4009</v>
      </c>
      <c r="AM900" s="118" t="s">
        <v>4168</v>
      </c>
      <c r="AO900" t="str">
        <f t="shared" si="28"/>
        <v>Frau</v>
      </c>
      <c r="AP900" s="101" t="str">
        <f t="shared" si="29"/>
        <v xml:space="preserve"> </v>
      </c>
    </row>
    <row r="901" spans="1:42" ht="15" x14ac:dyDescent="0.2">
      <c r="A901" s="117">
        <v>99027767</v>
      </c>
      <c r="B901" s="118" t="s">
        <v>857</v>
      </c>
      <c r="C901" s="118" t="s">
        <v>65</v>
      </c>
      <c r="D901" s="118" t="s">
        <v>4107</v>
      </c>
      <c r="E901" s="118" t="s">
        <v>5830</v>
      </c>
      <c r="F901" s="118" t="s">
        <v>4234</v>
      </c>
      <c r="G901" s="118" t="s">
        <v>902</v>
      </c>
      <c r="H901" s="119" t="s">
        <v>5829</v>
      </c>
      <c r="K901" s="125" t="s">
        <v>3452</v>
      </c>
      <c r="L901" s="120">
        <v>1</v>
      </c>
      <c r="M901" s="120">
        <v>1</v>
      </c>
      <c r="N901" s="120">
        <v>0</v>
      </c>
      <c r="O901" s="117">
        <v>114450</v>
      </c>
      <c r="P901" s="124"/>
      <c r="R901" s="118" t="s">
        <v>3933</v>
      </c>
      <c r="S901" s="120">
        <v>0</v>
      </c>
      <c r="T901" s="125" t="s">
        <v>4991</v>
      </c>
      <c r="W901" s="118" t="s">
        <v>3933</v>
      </c>
      <c r="X901" s="120">
        <v>0</v>
      </c>
      <c r="Z901" s="120">
        <v>0</v>
      </c>
      <c r="AB901" s="118" t="s">
        <v>5996</v>
      </c>
      <c r="AC901" s="118" t="s">
        <v>5997</v>
      </c>
      <c r="AD901" s="118" t="s">
        <v>5998</v>
      </c>
      <c r="AE901" s="120">
        <v>0</v>
      </c>
      <c r="AG901" s="120">
        <v>0</v>
      </c>
      <c r="AI901" s="120">
        <v>0</v>
      </c>
      <c r="AK901" s="120">
        <v>0</v>
      </c>
      <c r="AM901" s="118" t="s">
        <v>4010</v>
      </c>
      <c r="AO901" t="str">
        <f t="shared" si="28"/>
        <v>Herr</v>
      </c>
      <c r="AP901" s="101" t="str">
        <f t="shared" si="29"/>
        <v xml:space="preserve"> </v>
      </c>
    </row>
    <row r="902" spans="1:42" ht="15" x14ac:dyDescent="0.2">
      <c r="A902" s="117">
        <v>99027740</v>
      </c>
      <c r="B902" s="118" t="s">
        <v>858</v>
      </c>
      <c r="C902" s="118" t="s">
        <v>1018</v>
      </c>
      <c r="D902" s="118" t="s">
        <v>5832</v>
      </c>
      <c r="E902" s="118" t="s">
        <v>4126</v>
      </c>
      <c r="F902" s="118" t="s">
        <v>5833</v>
      </c>
      <c r="G902" s="118" t="s">
        <v>3229</v>
      </c>
      <c r="H902" s="119" t="s">
        <v>5831</v>
      </c>
      <c r="K902" s="124"/>
      <c r="L902" s="120">
        <v>1</v>
      </c>
      <c r="M902" s="120">
        <v>1</v>
      </c>
      <c r="N902" s="120">
        <v>0</v>
      </c>
      <c r="O902" s="117">
        <v>157376</v>
      </c>
      <c r="P902" s="118" t="s">
        <v>4156</v>
      </c>
      <c r="R902" s="118" t="s">
        <v>3917</v>
      </c>
      <c r="S902" s="120">
        <v>0</v>
      </c>
      <c r="W902" s="118" t="s">
        <v>3917</v>
      </c>
      <c r="X902" s="120">
        <v>0</v>
      </c>
      <c r="Z902" s="120">
        <v>0</v>
      </c>
      <c r="AB902" s="118" t="s">
        <v>5996</v>
      </c>
      <c r="AC902" s="118" t="s">
        <v>5997</v>
      </c>
      <c r="AD902" s="118" t="s">
        <v>5998</v>
      </c>
      <c r="AE902" s="120">
        <v>0</v>
      </c>
      <c r="AG902" s="120">
        <v>0</v>
      </c>
      <c r="AI902" s="120">
        <v>0</v>
      </c>
      <c r="AK902" s="120">
        <v>0</v>
      </c>
      <c r="AM902" s="118" t="s">
        <v>3985</v>
      </c>
      <c r="AO902" t="str">
        <f t="shared" si="28"/>
        <v>Herr</v>
      </c>
      <c r="AP902" s="101" t="str">
        <f t="shared" si="29"/>
        <v xml:space="preserve"> </v>
      </c>
    </row>
    <row r="903" spans="1:42" ht="15" x14ac:dyDescent="0.2">
      <c r="A903" s="117">
        <v>99027741</v>
      </c>
      <c r="B903" s="118" t="s">
        <v>859</v>
      </c>
      <c r="C903" s="118" t="s">
        <v>995</v>
      </c>
      <c r="D903" s="118" t="s">
        <v>4684</v>
      </c>
      <c r="E903" s="118" t="s">
        <v>4069</v>
      </c>
      <c r="F903" s="118" t="s">
        <v>4256</v>
      </c>
      <c r="G903" s="118" t="s">
        <v>2979</v>
      </c>
      <c r="H903" s="119" t="s">
        <v>5834</v>
      </c>
      <c r="K903" s="125" t="s">
        <v>3584</v>
      </c>
      <c r="L903" s="120">
        <v>1</v>
      </c>
      <c r="M903" s="120">
        <v>1</v>
      </c>
      <c r="N903" s="120">
        <v>0</v>
      </c>
      <c r="O903" s="117">
        <v>166238</v>
      </c>
      <c r="P903" s="118" t="s">
        <v>4054</v>
      </c>
      <c r="R903" s="118" t="s">
        <v>3924</v>
      </c>
      <c r="S903" s="120">
        <v>0</v>
      </c>
      <c r="W903" s="118" t="s">
        <v>3924</v>
      </c>
      <c r="X903" s="120">
        <v>0</v>
      </c>
      <c r="Z903" s="120">
        <v>0</v>
      </c>
      <c r="AB903" s="118" t="s">
        <v>5996</v>
      </c>
      <c r="AC903" s="118" t="s">
        <v>5997</v>
      </c>
      <c r="AD903" s="118" t="s">
        <v>5998</v>
      </c>
      <c r="AE903" s="120">
        <v>0</v>
      </c>
      <c r="AG903" s="120">
        <v>0</v>
      </c>
      <c r="AI903" s="120">
        <v>0</v>
      </c>
      <c r="AK903" s="120">
        <v>0</v>
      </c>
      <c r="AM903" s="118" t="s">
        <v>4034</v>
      </c>
      <c r="AO903" t="str">
        <f t="shared" si="28"/>
        <v>Herr</v>
      </c>
      <c r="AP903" s="101" t="str">
        <f t="shared" si="29"/>
        <v xml:space="preserve"> </v>
      </c>
    </row>
    <row r="904" spans="1:42" ht="15" x14ac:dyDescent="0.2">
      <c r="A904" s="117">
        <v>99027742</v>
      </c>
      <c r="B904" s="118" t="s">
        <v>860</v>
      </c>
      <c r="C904" s="118" t="s">
        <v>1012</v>
      </c>
      <c r="D904" s="118" t="s">
        <v>5836</v>
      </c>
      <c r="E904" s="118" t="s">
        <v>4052</v>
      </c>
      <c r="F904" s="118" t="s">
        <v>4819</v>
      </c>
      <c r="G904" s="118" t="s">
        <v>30</v>
      </c>
      <c r="H904" s="119" t="s">
        <v>5835</v>
      </c>
      <c r="K904" s="124"/>
      <c r="L904" s="120">
        <v>1</v>
      </c>
      <c r="M904" s="120">
        <v>1</v>
      </c>
      <c r="N904" s="120">
        <v>0</v>
      </c>
      <c r="O904" s="117">
        <v>170187</v>
      </c>
      <c r="P904" s="118" t="s">
        <v>4816</v>
      </c>
      <c r="R904" s="118" t="s">
        <v>3945</v>
      </c>
      <c r="S904" s="120">
        <v>0</v>
      </c>
      <c r="W904" s="118" t="s">
        <v>3945</v>
      </c>
      <c r="X904" s="120">
        <v>0</v>
      </c>
      <c r="Z904" s="120">
        <v>0</v>
      </c>
      <c r="AB904" s="118" t="s">
        <v>5996</v>
      </c>
      <c r="AC904" s="118" t="s">
        <v>5997</v>
      </c>
      <c r="AD904" s="118" t="s">
        <v>5998</v>
      </c>
      <c r="AE904" s="120">
        <v>0</v>
      </c>
      <c r="AG904" s="120">
        <v>0</v>
      </c>
      <c r="AI904" s="120">
        <v>0</v>
      </c>
      <c r="AK904" s="120">
        <v>0</v>
      </c>
      <c r="AM904" s="118" t="s">
        <v>3997</v>
      </c>
      <c r="AO904" t="str">
        <f t="shared" si="28"/>
        <v>Herr</v>
      </c>
      <c r="AP904" s="101" t="str">
        <f t="shared" si="29"/>
        <v xml:space="preserve"> </v>
      </c>
    </row>
    <row r="905" spans="1:42" ht="15" x14ac:dyDescent="0.2">
      <c r="A905" s="117">
        <v>99027743</v>
      </c>
      <c r="B905" s="118" t="s">
        <v>860</v>
      </c>
      <c r="C905" s="118" t="s">
        <v>55</v>
      </c>
      <c r="D905" s="118" t="s">
        <v>5838</v>
      </c>
      <c r="E905" s="118" t="s">
        <v>4038</v>
      </c>
      <c r="F905" s="118" t="s">
        <v>5839</v>
      </c>
      <c r="G905" s="118" t="s">
        <v>3276</v>
      </c>
      <c r="H905" s="119" t="s">
        <v>5837</v>
      </c>
      <c r="K905" s="125" t="s">
        <v>3277</v>
      </c>
      <c r="L905" s="120">
        <v>1</v>
      </c>
      <c r="M905" s="120">
        <v>1</v>
      </c>
      <c r="N905" s="120">
        <v>0</v>
      </c>
      <c r="O905" s="117">
        <v>170189</v>
      </c>
      <c r="P905" s="118" t="s">
        <v>4816</v>
      </c>
      <c r="Q905" s="124"/>
      <c r="R905" s="118" t="s">
        <v>3932</v>
      </c>
      <c r="S905" s="120">
        <v>0</v>
      </c>
      <c r="W905" s="118" t="s">
        <v>3932</v>
      </c>
      <c r="X905" s="120">
        <v>0</v>
      </c>
      <c r="Z905" s="120">
        <v>0</v>
      </c>
      <c r="AB905" s="118" t="s">
        <v>5996</v>
      </c>
      <c r="AC905" s="118" t="s">
        <v>5997</v>
      </c>
      <c r="AD905" s="118" t="s">
        <v>5998</v>
      </c>
      <c r="AE905" s="120">
        <v>0</v>
      </c>
      <c r="AG905" s="120">
        <v>0</v>
      </c>
      <c r="AI905" s="120">
        <v>0</v>
      </c>
      <c r="AK905" s="120">
        <v>0</v>
      </c>
      <c r="AL905" s="124"/>
      <c r="AM905" s="118" t="s">
        <v>3997</v>
      </c>
      <c r="AO905" t="str">
        <f t="shared" si="28"/>
        <v>Herr</v>
      </c>
      <c r="AP905" s="101" t="str">
        <f t="shared" si="29"/>
        <v xml:space="preserve"> </v>
      </c>
    </row>
    <row r="906" spans="1:42" ht="15" x14ac:dyDescent="0.2">
      <c r="A906" s="117">
        <v>99027744</v>
      </c>
      <c r="B906" s="118" t="s">
        <v>860</v>
      </c>
      <c r="C906" s="118" t="s">
        <v>193</v>
      </c>
      <c r="D906" s="118" t="s">
        <v>5841</v>
      </c>
      <c r="E906" s="118" t="s">
        <v>4069</v>
      </c>
      <c r="F906" s="118" t="s">
        <v>4819</v>
      </c>
      <c r="G906" s="118" t="s">
        <v>30</v>
      </c>
      <c r="H906" s="119" t="s">
        <v>5840</v>
      </c>
      <c r="K906" s="124"/>
      <c r="L906" s="120">
        <v>1</v>
      </c>
      <c r="M906" s="120">
        <v>1</v>
      </c>
      <c r="N906" s="120">
        <v>0</v>
      </c>
      <c r="O906" s="117">
        <v>170194</v>
      </c>
      <c r="P906" s="118" t="s">
        <v>4816</v>
      </c>
      <c r="Q906" s="125" t="s">
        <v>6026</v>
      </c>
      <c r="R906" s="118" t="s">
        <v>3932</v>
      </c>
      <c r="S906" s="120">
        <v>0</v>
      </c>
      <c r="W906" s="118" t="s">
        <v>3932</v>
      </c>
      <c r="X906" s="120">
        <v>0</v>
      </c>
      <c r="Z906" s="120">
        <v>0</v>
      </c>
      <c r="AB906" s="118" t="s">
        <v>5996</v>
      </c>
      <c r="AC906" s="118" t="s">
        <v>5997</v>
      </c>
      <c r="AD906" s="118" t="s">
        <v>5998</v>
      </c>
      <c r="AE906" s="120">
        <v>0</v>
      </c>
      <c r="AG906" s="120">
        <v>0</v>
      </c>
      <c r="AI906" s="120">
        <v>0</v>
      </c>
      <c r="AK906" s="120">
        <v>1</v>
      </c>
      <c r="AL906" s="118" t="s">
        <v>4119</v>
      </c>
      <c r="AM906" s="118" t="s">
        <v>3997</v>
      </c>
      <c r="AO906" t="str">
        <f t="shared" si="28"/>
        <v>Herr</v>
      </c>
      <c r="AP906" s="101" t="str">
        <f t="shared" si="29"/>
        <v xml:space="preserve"> </v>
      </c>
    </row>
    <row r="907" spans="1:42" ht="15" x14ac:dyDescent="0.2">
      <c r="A907" s="117">
        <v>99027745</v>
      </c>
      <c r="B907" s="118" t="s">
        <v>861</v>
      </c>
      <c r="C907" s="118" t="s">
        <v>55</v>
      </c>
      <c r="D907" s="118" t="s">
        <v>5843</v>
      </c>
      <c r="E907" s="118" t="s">
        <v>4159</v>
      </c>
      <c r="F907" s="118" t="s">
        <v>5844</v>
      </c>
      <c r="G907" s="118" t="s">
        <v>1458</v>
      </c>
      <c r="H907" s="119" t="s">
        <v>5842</v>
      </c>
      <c r="K907" s="125" t="s">
        <v>3347</v>
      </c>
      <c r="L907" s="120">
        <v>1</v>
      </c>
      <c r="M907" s="120">
        <v>1</v>
      </c>
      <c r="N907" s="120">
        <v>0</v>
      </c>
      <c r="O907" s="117">
        <v>100289</v>
      </c>
      <c r="P907" s="118" t="s">
        <v>4041</v>
      </c>
      <c r="R907" s="118" t="s">
        <v>3943</v>
      </c>
      <c r="S907" s="120">
        <v>0</v>
      </c>
      <c r="W907" s="118" t="s">
        <v>3943</v>
      </c>
      <c r="X907" s="120">
        <v>0</v>
      </c>
      <c r="Z907" s="120">
        <v>0</v>
      </c>
      <c r="AB907" s="118" t="s">
        <v>5996</v>
      </c>
      <c r="AC907" s="118" t="s">
        <v>5997</v>
      </c>
      <c r="AD907" s="118" t="s">
        <v>5998</v>
      </c>
      <c r="AE907" s="120">
        <v>0</v>
      </c>
      <c r="AG907" s="120">
        <v>0</v>
      </c>
      <c r="AI907" s="120">
        <v>0</v>
      </c>
      <c r="AK907" s="120">
        <v>1</v>
      </c>
      <c r="AL907" s="118" t="s">
        <v>4650</v>
      </c>
      <c r="AM907" s="118" t="s">
        <v>3985</v>
      </c>
      <c r="AO907" t="str">
        <f t="shared" si="28"/>
        <v>Herr</v>
      </c>
      <c r="AP907" s="101" t="str">
        <f t="shared" si="29"/>
        <v xml:space="preserve"> </v>
      </c>
    </row>
    <row r="908" spans="1:42" ht="15" x14ac:dyDescent="0.2">
      <c r="A908" s="117">
        <v>99027746</v>
      </c>
      <c r="B908" s="118" t="s">
        <v>348</v>
      </c>
      <c r="C908" s="118" t="s">
        <v>55</v>
      </c>
      <c r="D908" s="118" t="s">
        <v>5846</v>
      </c>
      <c r="E908" s="118" t="s">
        <v>4072</v>
      </c>
      <c r="F908" s="118" t="s">
        <v>4588</v>
      </c>
      <c r="G908" s="118" t="s">
        <v>24</v>
      </c>
      <c r="H908" s="119" t="s">
        <v>5845</v>
      </c>
      <c r="L908" s="120">
        <v>1</v>
      </c>
      <c r="M908" s="120">
        <v>1</v>
      </c>
      <c r="N908" s="120">
        <v>0</v>
      </c>
      <c r="O908" s="117">
        <v>115289</v>
      </c>
      <c r="P908" s="118" t="s">
        <v>4585</v>
      </c>
      <c r="R908" s="118" t="s">
        <v>3943</v>
      </c>
      <c r="S908" s="120">
        <v>0</v>
      </c>
      <c r="W908" s="118" t="s">
        <v>3943</v>
      </c>
      <c r="X908" s="120">
        <v>0</v>
      </c>
      <c r="Z908" s="120">
        <v>0</v>
      </c>
      <c r="AB908" s="118" t="s">
        <v>5996</v>
      </c>
      <c r="AC908" s="118" t="s">
        <v>5997</v>
      </c>
      <c r="AD908" s="118" t="s">
        <v>5998</v>
      </c>
      <c r="AE908" s="120">
        <v>0</v>
      </c>
      <c r="AG908" s="120">
        <v>0</v>
      </c>
      <c r="AI908" s="120">
        <v>0</v>
      </c>
      <c r="AK908" s="120">
        <v>1</v>
      </c>
      <c r="AL908" s="118" t="s">
        <v>4240</v>
      </c>
      <c r="AM908" s="118" t="s">
        <v>4024</v>
      </c>
      <c r="AO908" t="str">
        <f t="shared" si="28"/>
        <v>Herr</v>
      </c>
      <c r="AP908" s="101" t="str">
        <f t="shared" si="29"/>
        <v xml:space="preserve"> </v>
      </c>
    </row>
    <row r="909" spans="1:42" ht="15" x14ac:dyDescent="0.2">
      <c r="A909" s="117">
        <v>99027747</v>
      </c>
      <c r="B909" s="118" t="s">
        <v>348</v>
      </c>
      <c r="C909" s="118" t="s">
        <v>76</v>
      </c>
      <c r="D909" s="118" t="s">
        <v>4027</v>
      </c>
      <c r="E909" s="118" t="s">
        <v>4038</v>
      </c>
      <c r="F909" s="118" t="s">
        <v>1778</v>
      </c>
      <c r="G909" s="118" t="s">
        <v>1378</v>
      </c>
      <c r="H909" s="119" t="s">
        <v>5847</v>
      </c>
      <c r="I909" s="124"/>
      <c r="J909" s="124"/>
      <c r="K909" s="124"/>
      <c r="L909" s="120">
        <v>1</v>
      </c>
      <c r="M909" s="120">
        <v>1</v>
      </c>
      <c r="N909" s="120">
        <v>0</v>
      </c>
      <c r="O909" s="117">
        <v>140359</v>
      </c>
      <c r="P909" s="118" t="s">
        <v>4025</v>
      </c>
      <c r="Q909" s="124"/>
      <c r="R909" s="118" t="s">
        <v>3920</v>
      </c>
      <c r="S909" s="120">
        <v>0</v>
      </c>
      <c r="W909" s="118" t="s">
        <v>3920</v>
      </c>
      <c r="X909" s="120">
        <v>0</v>
      </c>
      <c r="Z909" s="120">
        <v>0</v>
      </c>
      <c r="AB909" s="118" t="s">
        <v>5996</v>
      </c>
      <c r="AC909" s="118" t="s">
        <v>5997</v>
      </c>
      <c r="AD909" s="118" t="s">
        <v>5998</v>
      </c>
      <c r="AE909" s="120">
        <v>0</v>
      </c>
      <c r="AG909" s="120">
        <v>0</v>
      </c>
      <c r="AI909" s="120">
        <v>0</v>
      </c>
      <c r="AK909" s="120">
        <v>1</v>
      </c>
      <c r="AL909" s="125" t="s">
        <v>3945</v>
      </c>
      <c r="AM909" s="118" t="s">
        <v>4024</v>
      </c>
      <c r="AN909" s="124"/>
      <c r="AO909" t="str">
        <f t="shared" si="28"/>
        <v>Herr</v>
      </c>
      <c r="AP909" s="101" t="str">
        <f t="shared" si="29"/>
        <v xml:space="preserve"> </v>
      </c>
    </row>
    <row r="910" spans="1:42" ht="15" x14ac:dyDescent="0.2">
      <c r="A910" s="117">
        <v>99027748</v>
      </c>
      <c r="B910" s="118" t="s">
        <v>863</v>
      </c>
      <c r="C910" s="118" t="s">
        <v>60</v>
      </c>
      <c r="D910" s="118" t="s">
        <v>5849</v>
      </c>
      <c r="E910" s="118" t="s">
        <v>4171</v>
      </c>
      <c r="F910" s="118" t="s">
        <v>1805</v>
      </c>
      <c r="G910" s="118" t="s">
        <v>919</v>
      </c>
      <c r="H910" s="119" t="s">
        <v>5848</v>
      </c>
      <c r="I910" s="125" t="s">
        <v>6171</v>
      </c>
      <c r="J910" s="125" t="s">
        <v>6172</v>
      </c>
      <c r="K910" s="118" t="s">
        <v>3259</v>
      </c>
      <c r="L910" s="120">
        <v>1</v>
      </c>
      <c r="M910" s="120">
        <v>1</v>
      </c>
      <c r="N910" s="120">
        <v>0</v>
      </c>
      <c r="O910" s="117">
        <v>218254</v>
      </c>
      <c r="P910" s="118" t="s">
        <v>4640</v>
      </c>
      <c r="Q910" s="118" t="s">
        <v>6000</v>
      </c>
      <c r="R910" s="118" t="s">
        <v>3921</v>
      </c>
      <c r="S910" s="120">
        <v>1</v>
      </c>
      <c r="W910" s="118" t="s">
        <v>3921</v>
      </c>
      <c r="X910" s="120">
        <v>0</v>
      </c>
      <c r="Z910" s="120">
        <v>0</v>
      </c>
      <c r="AB910" s="118" t="s">
        <v>5996</v>
      </c>
      <c r="AC910" s="118" t="s">
        <v>5997</v>
      </c>
      <c r="AD910" s="118" t="s">
        <v>5998</v>
      </c>
      <c r="AE910" s="120">
        <v>0</v>
      </c>
      <c r="AG910" s="120">
        <v>0</v>
      </c>
      <c r="AI910" s="120">
        <v>0</v>
      </c>
      <c r="AK910" s="120">
        <v>0</v>
      </c>
      <c r="AL910" s="124"/>
      <c r="AM910" s="118" t="s">
        <v>4168</v>
      </c>
      <c r="AN910" s="125" t="s">
        <v>216</v>
      </c>
      <c r="AO910" t="str">
        <f t="shared" si="28"/>
        <v>Herr</v>
      </c>
      <c r="AP910" s="101" t="str">
        <f t="shared" si="29"/>
        <v>VV</v>
      </c>
    </row>
    <row r="911" spans="1:42" ht="15" x14ac:dyDescent="0.2">
      <c r="A911" s="117">
        <v>99027749</v>
      </c>
      <c r="B911" s="118" t="s">
        <v>152</v>
      </c>
      <c r="C911" s="118" t="s">
        <v>62</v>
      </c>
      <c r="D911" s="118" t="s">
        <v>3223</v>
      </c>
      <c r="E911" s="118" t="s">
        <v>4171</v>
      </c>
      <c r="F911" s="118" t="s">
        <v>1800</v>
      </c>
      <c r="G911" s="118" t="s">
        <v>906</v>
      </c>
      <c r="H911" s="119" t="s">
        <v>5850</v>
      </c>
      <c r="I911" s="124"/>
      <c r="J911" s="124"/>
      <c r="K911" s="118" t="s">
        <v>3454</v>
      </c>
      <c r="L911" s="120">
        <v>1</v>
      </c>
      <c r="M911" s="120">
        <v>1</v>
      </c>
      <c r="N911" s="120">
        <v>0</v>
      </c>
      <c r="O911" s="117">
        <v>114523</v>
      </c>
      <c r="P911" s="118" t="s">
        <v>5085</v>
      </c>
      <c r="Q911" s="118" t="s">
        <v>6000</v>
      </c>
      <c r="R911" s="118" t="s">
        <v>3929</v>
      </c>
      <c r="S911" s="120">
        <v>0</v>
      </c>
      <c r="T911" s="124"/>
      <c r="W911" s="118" t="s">
        <v>3929</v>
      </c>
      <c r="X911" s="120">
        <v>0</v>
      </c>
      <c r="Z911" s="120">
        <v>0</v>
      </c>
      <c r="AB911" s="118" t="s">
        <v>5996</v>
      </c>
      <c r="AC911" s="118" t="s">
        <v>5997</v>
      </c>
      <c r="AD911" s="118" t="s">
        <v>5998</v>
      </c>
      <c r="AE911" s="120">
        <v>0</v>
      </c>
      <c r="AG911" s="120">
        <v>0</v>
      </c>
      <c r="AH911" s="124"/>
      <c r="AI911" s="120">
        <v>0</v>
      </c>
      <c r="AK911" s="120">
        <v>1</v>
      </c>
      <c r="AL911" s="118" t="s">
        <v>4065</v>
      </c>
      <c r="AM911" s="118" t="s">
        <v>4077</v>
      </c>
      <c r="AN911" s="124"/>
      <c r="AO911" t="str">
        <f t="shared" si="28"/>
        <v>Herr</v>
      </c>
      <c r="AP911" s="101" t="str">
        <f t="shared" si="29"/>
        <v xml:space="preserve"> </v>
      </c>
    </row>
    <row r="912" spans="1:42" ht="15" x14ac:dyDescent="0.2">
      <c r="A912" s="117">
        <v>99027751</v>
      </c>
      <c r="B912" s="118" t="s">
        <v>152</v>
      </c>
      <c r="C912" s="118" t="s">
        <v>54</v>
      </c>
      <c r="D912" s="118" t="s">
        <v>4056</v>
      </c>
      <c r="E912" s="118" t="s">
        <v>4031</v>
      </c>
      <c r="F912" s="118" t="s">
        <v>4333</v>
      </c>
      <c r="G912" s="118" t="s">
        <v>903</v>
      </c>
      <c r="H912" s="119" t="s">
        <v>5853</v>
      </c>
      <c r="L912" s="120">
        <v>1</v>
      </c>
      <c r="M912" s="120">
        <v>1</v>
      </c>
      <c r="N912" s="120">
        <v>0</v>
      </c>
      <c r="O912" s="117">
        <v>100416</v>
      </c>
      <c r="P912" s="118" t="s">
        <v>5085</v>
      </c>
      <c r="Q912" s="118" t="s">
        <v>6000</v>
      </c>
      <c r="R912" s="118" t="s">
        <v>3925</v>
      </c>
      <c r="S912" s="120">
        <v>0</v>
      </c>
      <c r="W912" s="118" t="s">
        <v>3925</v>
      </c>
      <c r="X912" s="120">
        <v>0</v>
      </c>
      <c r="Z912" s="120">
        <v>0</v>
      </c>
      <c r="AB912" s="118" t="s">
        <v>5996</v>
      </c>
      <c r="AC912" s="118" t="s">
        <v>5997</v>
      </c>
      <c r="AD912" s="118" t="s">
        <v>5998</v>
      </c>
      <c r="AE912" s="120">
        <v>0</v>
      </c>
      <c r="AG912" s="120">
        <v>0</v>
      </c>
      <c r="AI912" s="120">
        <v>0</v>
      </c>
      <c r="AK912" s="120">
        <v>1</v>
      </c>
      <c r="AL912" s="118" t="s">
        <v>3925</v>
      </c>
      <c r="AM912" s="118" t="s">
        <v>4077</v>
      </c>
      <c r="AO912" t="str">
        <f t="shared" si="28"/>
        <v>Herr</v>
      </c>
      <c r="AP912" s="101" t="str">
        <f t="shared" si="29"/>
        <v xml:space="preserve"> </v>
      </c>
    </row>
    <row r="913" spans="1:42" ht="15" x14ac:dyDescent="0.2">
      <c r="A913" s="117">
        <v>99027750</v>
      </c>
      <c r="B913" s="118" t="s">
        <v>152</v>
      </c>
      <c r="C913" s="118" t="s">
        <v>54</v>
      </c>
      <c r="D913" s="118" t="s">
        <v>5852</v>
      </c>
      <c r="E913" s="125" t="s">
        <v>4126</v>
      </c>
      <c r="F913" s="118" t="s">
        <v>4262</v>
      </c>
      <c r="G913" s="118" t="s">
        <v>1400</v>
      </c>
      <c r="H913" s="119" t="s">
        <v>5851</v>
      </c>
      <c r="I913" s="125" t="s">
        <v>6173</v>
      </c>
      <c r="J913" s="125" t="s">
        <v>6174</v>
      </c>
      <c r="K913" s="125" t="s">
        <v>3529</v>
      </c>
      <c r="L913" s="120">
        <v>1</v>
      </c>
      <c r="M913" s="120">
        <v>1</v>
      </c>
      <c r="N913" s="120">
        <v>0</v>
      </c>
      <c r="O913" s="117">
        <v>146940</v>
      </c>
      <c r="P913" s="118" t="s">
        <v>4315</v>
      </c>
      <c r="Q913" s="125" t="s">
        <v>6009</v>
      </c>
      <c r="R913" s="118" t="s">
        <v>3946</v>
      </c>
      <c r="S913" s="120">
        <v>0</v>
      </c>
      <c r="T913" s="125" t="s">
        <v>4655</v>
      </c>
      <c r="W913" s="118" t="s">
        <v>3946</v>
      </c>
      <c r="X913" s="120">
        <v>0</v>
      </c>
      <c r="Z913" s="120">
        <v>0</v>
      </c>
      <c r="AB913" s="118" t="s">
        <v>5996</v>
      </c>
      <c r="AC913" s="118" t="s">
        <v>5997</v>
      </c>
      <c r="AD913" s="118" t="s">
        <v>5998</v>
      </c>
      <c r="AE913" s="120">
        <v>0</v>
      </c>
      <c r="AG913" s="120">
        <v>1</v>
      </c>
      <c r="AH913" s="125" t="s">
        <v>6096</v>
      </c>
      <c r="AI913" s="120">
        <v>0</v>
      </c>
      <c r="AK913" s="120">
        <v>1</v>
      </c>
      <c r="AL913" s="125" t="s">
        <v>4339</v>
      </c>
      <c r="AM913" s="118" t="s">
        <v>4077</v>
      </c>
      <c r="AN913" s="118" t="s">
        <v>940</v>
      </c>
      <c r="AO913" t="str">
        <f t="shared" si="28"/>
        <v>Herr</v>
      </c>
      <c r="AP913" s="101" t="str">
        <f t="shared" si="29"/>
        <v xml:space="preserve"> </v>
      </c>
    </row>
    <row r="914" spans="1:42" ht="15" x14ac:dyDescent="0.2">
      <c r="A914" s="117">
        <v>99027752</v>
      </c>
      <c r="B914" s="118" t="s">
        <v>152</v>
      </c>
      <c r="C914" s="118" t="s">
        <v>94</v>
      </c>
      <c r="D914" s="118" t="s">
        <v>490</v>
      </c>
      <c r="E914" s="124"/>
      <c r="F914" s="118" t="s">
        <v>5321</v>
      </c>
      <c r="G914" s="118" t="s">
        <v>1371</v>
      </c>
      <c r="H914" s="119" t="s">
        <v>5854</v>
      </c>
      <c r="L914" s="120">
        <v>1</v>
      </c>
      <c r="M914" s="120">
        <v>1</v>
      </c>
      <c r="N914" s="120">
        <v>0</v>
      </c>
      <c r="O914" s="117">
        <v>884866</v>
      </c>
      <c r="P914" s="118" t="s">
        <v>5500</v>
      </c>
      <c r="R914" s="118" t="s">
        <v>3941</v>
      </c>
      <c r="S914" s="120">
        <v>0</v>
      </c>
      <c r="W914" s="118" t="s">
        <v>3941</v>
      </c>
      <c r="X914" s="120">
        <v>0</v>
      </c>
      <c r="Z914" s="120">
        <v>0</v>
      </c>
      <c r="AB914" s="118" t="s">
        <v>5996</v>
      </c>
      <c r="AC914" s="118" t="s">
        <v>5997</v>
      </c>
      <c r="AD914" s="118" t="s">
        <v>5998</v>
      </c>
      <c r="AE914" s="120">
        <v>0</v>
      </c>
      <c r="AG914" s="120">
        <v>0</v>
      </c>
      <c r="AI914" s="120">
        <v>0</v>
      </c>
      <c r="AK914" s="120">
        <v>0</v>
      </c>
      <c r="AL914" s="124"/>
      <c r="AM914" s="118" t="s">
        <v>4173</v>
      </c>
      <c r="AN914" s="125" t="s">
        <v>6037</v>
      </c>
      <c r="AO914" t="str">
        <f t="shared" si="28"/>
        <v>Herr</v>
      </c>
      <c r="AP914" s="101" t="str">
        <f t="shared" si="29"/>
        <v xml:space="preserve"> </v>
      </c>
    </row>
    <row r="915" spans="1:42" ht="15" x14ac:dyDescent="0.2">
      <c r="A915" s="117">
        <v>99027753</v>
      </c>
      <c r="B915" s="118" t="s">
        <v>152</v>
      </c>
      <c r="C915" s="118" t="s">
        <v>55</v>
      </c>
      <c r="D915" s="118" t="s">
        <v>744</v>
      </c>
      <c r="F915" s="118" t="s">
        <v>4724</v>
      </c>
      <c r="G915" s="118" t="s">
        <v>50</v>
      </c>
      <c r="H915" s="119" t="s">
        <v>4271</v>
      </c>
      <c r="K915" s="118" t="s">
        <v>3605</v>
      </c>
      <c r="L915" s="120">
        <v>1</v>
      </c>
      <c r="M915" s="120">
        <v>1</v>
      </c>
      <c r="N915" s="120">
        <v>0</v>
      </c>
      <c r="O915" s="117">
        <v>312041</v>
      </c>
      <c r="P915" s="118" t="s">
        <v>4315</v>
      </c>
      <c r="Q915" s="118" t="s">
        <v>6026</v>
      </c>
      <c r="R915" s="118" t="s">
        <v>3938</v>
      </c>
      <c r="S915" s="120">
        <v>0</v>
      </c>
      <c r="W915" s="118" t="s">
        <v>3938</v>
      </c>
      <c r="X915" s="120">
        <v>0</v>
      </c>
      <c r="Z915" s="120">
        <v>0</v>
      </c>
      <c r="AB915" s="118" t="s">
        <v>5996</v>
      </c>
      <c r="AC915" s="118" t="s">
        <v>5997</v>
      </c>
      <c r="AD915" s="118" t="s">
        <v>5998</v>
      </c>
      <c r="AE915" s="120">
        <v>0</v>
      </c>
      <c r="AG915" s="120">
        <v>0</v>
      </c>
      <c r="AI915" s="120">
        <v>0</v>
      </c>
      <c r="AK915" s="120">
        <v>0</v>
      </c>
      <c r="AM915" s="118" t="s">
        <v>4077</v>
      </c>
      <c r="AO915" t="str">
        <f t="shared" si="28"/>
        <v>Herr</v>
      </c>
      <c r="AP915" s="101" t="str">
        <f t="shared" si="29"/>
        <v xml:space="preserve"> </v>
      </c>
    </row>
    <row r="916" spans="1:42" ht="15" x14ac:dyDescent="0.2">
      <c r="A916" s="117">
        <v>99027754</v>
      </c>
      <c r="B916" s="118" t="s">
        <v>152</v>
      </c>
      <c r="C916" s="118" t="s">
        <v>55</v>
      </c>
      <c r="D916" s="118" t="s">
        <v>5858</v>
      </c>
      <c r="E916" s="118" t="s">
        <v>4076</v>
      </c>
      <c r="F916" s="118" t="s">
        <v>4109</v>
      </c>
      <c r="G916" s="118" t="s">
        <v>2</v>
      </c>
      <c r="H916" s="119" t="s">
        <v>5857</v>
      </c>
      <c r="K916" s="124"/>
      <c r="L916" s="120">
        <v>1</v>
      </c>
      <c r="M916" s="120">
        <v>1</v>
      </c>
      <c r="N916" s="120">
        <v>0</v>
      </c>
      <c r="O916" s="117">
        <v>169790</v>
      </c>
      <c r="P916" s="118" t="s">
        <v>4105</v>
      </c>
      <c r="Q916" s="124"/>
      <c r="R916" s="118" t="s">
        <v>3928</v>
      </c>
      <c r="S916" s="120">
        <v>0</v>
      </c>
      <c r="W916" s="118" t="s">
        <v>3928</v>
      </c>
      <c r="X916" s="120">
        <v>0</v>
      </c>
      <c r="Z916" s="120">
        <v>0</v>
      </c>
      <c r="AB916" s="118" t="s">
        <v>5996</v>
      </c>
      <c r="AC916" s="118" t="s">
        <v>5997</v>
      </c>
      <c r="AD916" s="118" t="s">
        <v>5998</v>
      </c>
      <c r="AE916" s="120">
        <v>0</v>
      </c>
      <c r="AG916" s="120">
        <v>0</v>
      </c>
      <c r="AI916" s="120">
        <v>0</v>
      </c>
      <c r="AK916" s="120">
        <v>1</v>
      </c>
      <c r="AL916" s="118" t="s">
        <v>4339</v>
      </c>
      <c r="AM916" s="118" t="s">
        <v>3997</v>
      </c>
      <c r="AO916" t="str">
        <f t="shared" si="28"/>
        <v>Herr</v>
      </c>
      <c r="AP916" s="101" t="str">
        <f t="shared" si="29"/>
        <v xml:space="preserve"> </v>
      </c>
    </row>
    <row r="917" spans="1:42" ht="15" x14ac:dyDescent="0.2">
      <c r="A917" s="117">
        <v>99027755</v>
      </c>
      <c r="B917" s="118" t="s">
        <v>152</v>
      </c>
      <c r="C917" s="118" t="s">
        <v>55</v>
      </c>
      <c r="D917" s="118" t="s">
        <v>5856</v>
      </c>
      <c r="E917" s="125" t="s">
        <v>4069</v>
      </c>
      <c r="F917" s="118" t="s">
        <v>4081</v>
      </c>
      <c r="G917" s="118" t="s">
        <v>1404</v>
      </c>
      <c r="H917" s="119" t="s">
        <v>5855</v>
      </c>
      <c r="K917" s="118" t="s">
        <v>3703</v>
      </c>
      <c r="L917" s="120">
        <v>1</v>
      </c>
      <c r="M917" s="120">
        <v>1</v>
      </c>
      <c r="N917" s="120">
        <v>0</v>
      </c>
      <c r="O917" s="117">
        <v>260428</v>
      </c>
      <c r="P917" s="118" t="s">
        <v>4078</v>
      </c>
      <c r="Q917" s="125" t="s">
        <v>6000</v>
      </c>
      <c r="R917" s="118" t="s">
        <v>3924</v>
      </c>
      <c r="S917" s="120">
        <v>0</v>
      </c>
      <c r="W917" s="118" t="s">
        <v>3924</v>
      </c>
      <c r="X917" s="120">
        <v>0</v>
      </c>
      <c r="Z917" s="120">
        <v>0</v>
      </c>
      <c r="AB917" s="118" t="s">
        <v>5996</v>
      </c>
      <c r="AC917" s="118" t="s">
        <v>5997</v>
      </c>
      <c r="AD917" s="118" t="s">
        <v>5998</v>
      </c>
      <c r="AE917" s="120">
        <v>0</v>
      </c>
      <c r="AG917" s="120">
        <v>0</v>
      </c>
      <c r="AI917" s="120">
        <v>0</v>
      </c>
      <c r="AK917" s="120">
        <v>1</v>
      </c>
      <c r="AL917" s="118" t="s">
        <v>4009</v>
      </c>
      <c r="AM917" s="118" t="s">
        <v>4077</v>
      </c>
      <c r="AO917" t="str">
        <f t="shared" si="28"/>
        <v>Herr</v>
      </c>
      <c r="AP917" s="101" t="str">
        <f t="shared" si="29"/>
        <v xml:space="preserve"> </v>
      </c>
    </row>
    <row r="918" spans="1:42" ht="15" x14ac:dyDescent="0.2">
      <c r="A918" s="117">
        <v>99027756</v>
      </c>
      <c r="B918" s="118" t="s">
        <v>152</v>
      </c>
      <c r="C918" s="118" t="s">
        <v>527</v>
      </c>
      <c r="D918" s="118" t="s">
        <v>1643</v>
      </c>
      <c r="E918" s="124"/>
      <c r="F918" s="118" t="s">
        <v>1800</v>
      </c>
      <c r="G918" s="118" t="s">
        <v>906</v>
      </c>
      <c r="H918" s="119" t="s">
        <v>5859</v>
      </c>
      <c r="K918" s="118" t="s">
        <v>3622</v>
      </c>
      <c r="L918" s="120">
        <v>1</v>
      </c>
      <c r="M918" s="120">
        <v>1</v>
      </c>
      <c r="N918" s="120">
        <v>0</v>
      </c>
      <c r="O918" s="117">
        <v>174246</v>
      </c>
      <c r="P918" s="118" t="s">
        <v>4090</v>
      </c>
      <c r="Q918" s="124"/>
      <c r="R918" s="118" t="s">
        <v>3925</v>
      </c>
      <c r="S918" s="120">
        <v>0</v>
      </c>
      <c r="W918" s="118" t="s">
        <v>3925</v>
      </c>
      <c r="X918" s="120">
        <v>0</v>
      </c>
      <c r="Z918" s="120">
        <v>0</v>
      </c>
      <c r="AB918" s="118" t="s">
        <v>6012</v>
      </c>
      <c r="AC918" s="118" t="s">
        <v>5997</v>
      </c>
      <c r="AD918" s="118" t="s">
        <v>5998</v>
      </c>
      <c r="AE918" s="120">
        <v>0</v>
      </c>
      <c r="AG918" s="120">
        <v>0</v>
      </c>
      <c r="AI918" s="120">
        <v>0</v>
      </c>
      <c r="AK918" s="120">
        <v>1</v>
      </c>
      <c r="AL918" s="125" t="s">
        <v>3922</v>
      </c>
      <c r="AM918" s="118" t="s">
        <v>4089</v>
      </c>
      <c r="AO918" t="str">
        <f t="shared" si="28"/>
        <v>Frau</v>
      </c>
      <c r="AP918" s="101" t="str">
        <f t="shared" si="29"/>
        <v xml:space="preserve"> </v>
      </c>
    </row>
    <row r="919" spans="1:42" ht="15" x14ac:dyDescent="0.2">
      <c r="A919" s="117">
        <v>99027757</v>
      </c>
      <c r="B919" s="118" t="s">
        <v>152</v>
      </c>
      <c r="C919" s="118" t="s">
        <v>57</v>
      </c>
      <c r="D919" s="118" t="s">
        <v>4283</v>
      </c>
      <c r="E919" s="118" t="s">
        <v>4740</v>
      </c>
      <c r="F919" s="118" t="s">
        <v>4459</v>
      </c>
      <c r="G919" s="118" t="s">
        <v>917</v>
      </c>
      <c r="H919" s="119" t="s">
        <v>5860</v>
      </c>
      <c r="K919" s="125" t="s">
        <v>3296</v>
      </c>
      <c r="L919" s="120">
        <v>1</v>
      </c>
      <c r="M919" s="120">
        <v>1</v>
      </c>
      <c r="N919" s="120">
        <v>0</v>
      </c>
      <c r="O919" s="117">
        <v>114524</v>
      </c>
      <c r="P919" s="118" t="s">
        <v>5085</v>
      </c>
      <c r="Q919" s="125" t="s">
        <v>6000</v>
      </c>
      <c r="R919" s="118" t="s">
        <v>3932</v>
      </c>
      <c r="S919" s="120">
        <v>0</v>
      </c>
      <c r="W919" s="118" t="s">
        <v>3932</v>
      </c>
      <c r="X919" s="120">
        <v>0</v>
      </c>
      <c r="Z919" s="120">
        <v>0</v>
      </c>
      <c r="AB919" s="118" t="s">
        <v>5996</v>
      </c>
      <c r="AC919" s="118" t="s">
        <v>5997</v>
      </c>
      <c r="AD919" s="118" t="s">
        <v>5998</v>
      </c>
      <c r="AE919" s="120">
        <v>0</v>
      </c>
      <c r="AG919" s="120">
        <v>0</v>
      </c>
      <c r="AI919" s="120">
        <v>0</v>
      </c>
      <c r="AK919" s="120">
        <v>0</v>
      </c>
      <c r="AM919" s="118" t="s">
        <v>4077</v>
      </c>
      <c r="AO919" t="str">
        <f t="shared" si="28"/>
        <v>Herr</v>
      </c>
      <c r="AP919" s="101" t="str">
        <f t="shared" si="29"/>
        <v xml:space="preserve"> </v>
      </c>
    </row>
    <row r="920" spans="1:42" ht="15" x14ac:dyDescent="0.2">
      <c r="A920" s="117">
        <v>99047122</v>
      </c>
      <c r="B920" s="118" t="s">
        <v>152</v>
      </c>
      <c r="C920" s="118" t="s">
        <v>988</v>
      </c>
      <c r="D920" s="118" t="s">
        <v>6198</v>
      </c>
      <c r="E920" s="124"/>
      <c r="F920" s="118" t="s">
        <v>5224</v>
      </c>
      <c r="G920" s="118" t="s">
        <v>1958</v>
      </c>
      <c r="H920" s="119" t="s">
        <v>6213</v>
      </c>
      <c r="I920" s="125" t="s">
        <v>6211</v>
      </c>
      <c r="L920" s="120">
        <v>1</v>
      </c>
      <c r="M920" s="120">
        <v>0</v>
      </c>
      <c r="N920" s="120">
        <v>0</v>
      </c>
      <c r="O920" s="117">
        <v>114525</v>
      </c>
      <c r="P920" s="118" t="s">
        <v>5085</v>
      </c>
      <c r="Q920" s="124"/>
      <c r="R920" s="118" t="s">
        <v>6212</v>
      </c>
      <c r="S920" s="120">
        <v>0</v>
      </c>
      <c r="W920" s="124"/>
      <c r="X920" s="120">
        <v>0</v>
      </c>
      <c r="Z920" s="120">
        <v>0</v>
      </c>
      <c r="AB920" s="118" t="s">
        <v>5996</v>
      </c>
      <c r="AC920" s="118" t="s">
        <v>5997</v>
      </c>
      <c r="AD920" s="118" t="s">
        <v>5998</v>
      </c>
      <c r="AE920" s="120">
        <v>0</v>
      </c>
      <c r="AG920" s="120">
        <v>0</v>
      </c>
      <c r="AI920" s="120">
        <v>0</v>
      </c>
      <c r="AK920" s="120">
        <v>0</v>
      </c>
      <c r="AL920" s="124"/>
      <c r="AM920" s="118" t="s">
        <v>4077</v>
      </c>
      <c r="AO920" t="str">
        <f t="shared" si="28"/>
        <v>Herr</v>
      </c>
      <c r="AP920" s="101" t="str">
        <f t="shared" si="29"/>
        <v xml:space="preserve"> </v>
      </c>
    </row>
    <row r="921" spans="1:42" ht="15" x14ac:dyDescent="0.2">
      <c r="A921" s="117">
        <v>99027759</v>
      </c>
      <c r="B921" s="118" t="s">
        <v>152</v>
      </c>
      <c r="C921" s="118" t="s">
        <v>990</v>
      </c>
      <c r="D921" s="118" t="s">
        <v>1726</v>
      </c>
      <c r="E921" s="118" t="s">
        <v>4126</v>
      </c>
      <c r="F921" s="118" t="s">
        <v>4318</v>
      </c>
      <c r="G921" s="118" t="s">
        <v>905</v>
      </c>
      <c r="H921" s="119" t="s">
        <v>5863</v>
      </c>
      <c r="I921" s="124"/>
      <c r="J921" s="124"/>
      <c r="K921" s="124"/>
      <c r="L921" s="120">
        <v>1</v>
      </c>
      <c r="M921" s="120">
        <v>1</v>
      </c>
      <c r="N921" s="120">
        <v>0</v>
      </c>
      <c r="O921" s="117">
        <v>801307</v>
      </c>
      <c r="P921" s="125" t="s">
        <v>4315</v>
      </c>
      <c r="R921" s="118" t="s">
        <v>3929</v>
      </c>
      <c r="S921" s="120">
        <v>0</v>
      </c>
      <c r="T921" s="124"/>
      <c r="U921" s="124"/>
      <c r="V921" s="124"/>
      <c r="W921" s="118" t="s">
        <v>3929</v>
      </c>
      <c r="X921" s="120">
        <v>0</v>
      </c>
      <c r="Y921" s="124"/>
      <c r="Z921" s="120">
        <v>0</v>
      </c>
      <c r="AB921" s="118" t="s">
        <v>5996</v>
      </c>
      <c r="AC921" s="118" t="s">
        <v>5997</v>
      </c>
      <c r="AD921" s="118" t="s">
        <v>5998</v>
      </c>
      <c r="AE921" s="120">
        <v>0</v>
      </c>
      <c r="AG921" s="120">
        <v>0</v>
      </c>
      <c r="AI921" s="120">
        <v>0</v>
      </c>
      <c r="AK921" s="120">
        <v>0</v>
      </c>
      <c r="AL921" s="124"/>
      <c r="AM921" s="118" t="s">
        <v>4077</v>
      </c>
      <c r="AO921" t="str">
        <f t="shared" si="28"/>
        <v>Herr</v>
      </c>
      <c r="AP921" s="101" t="str">
        <f t="shared" si="29"/>
        <v xml:space="preserve"> </v>
      </c>
    </row>
    <row r="922" spans="1:42" ht="15" x14ac:dyDescent="0.2">
      <c r="A922" s="117">
        <v>99027758</v>
      </c>
      <c r="B922" s="118" t="s">
        <v>152</v>
      </c>
      <c r="C922" s="118" t="s">
        <v>990</v>
      </c>
      <c r="D922" s="118" t="s">
        <v>5862</v>
      </c>
      <c r="E922" s="118" t="s">
        <v>4171</v>
      </c>
      <c r="F922" s="118" t="s">
        <v>4333</v>
      </c>
      <c r="G922" s="118" t="s">
        <v>903</v>
      </c>
      <c r="H922" s="119" t="s">
        <v>5861</v>
      </c>
      <c r="L922" s="120">
        <v>1</v>
      </c>
      <c r="M922" s="120">
        <v>1</v>
      </c>
      <c r="N922" s="120">
        <v>0</v>
      </c>
      <c r="O922" s="117">
        <v>148668</v>
      </c>
      <c r="P922" s="125" t="s">
        <v>5085</v>
      </c>
      <c r="Q922" s="125" t="s">
        <v>6009</v>
      </c>
      <c r="R922" s="118" t="s">
        <v>3948</v>
      </c>
      <c r="S922" s="120">
        <v>0</v>
      </c>
      <c r="W922" s="118" t="s">
        <v>3948</v>
      </c>
      <c r="X922" s="120">
        <v>0</v>
      </c>
      <c r="Z922" s="120">
        <v>0</v>
      </c>
      <c r="AB922" s="118" t="s">
        <v>5996</v>
      </c>
      <c r="AC922" s="118" t="s">
        <v>5997</v>
      </c>
      <c r="AD922" s="118" t="s">
        <v>5998</v>
      </c>
      <c r="AE922" s="120">
        <v>0</v>
      </c>
      <c r="AG922" s="120">
        <v>0</v>
      </c>
      <c r="AI922" s="120">
        <v>0</v>
      </c>
      <c r="AK922" s="120">
        <v>1</v>
      </c>
      <c r="AL922" s="125" t="s">
        <v>4599</v>
      </c>
      <c r="AM922" s="118" t="s">
        <v>4077</v>
      </c>
      <c r="AN922" s="124"/>
      <c r="AO922" t="str">
        <f t="shared" si="28"/>
        <v>Herr</v>
      </c>
      <c r="AP922" s="101" t="str">
        <f t="shared" si="29"/>
        <v xml:space="preserve"> </v>
      </c>
    </row>
    <row r="923" spans="1:42" ht="15" x14ac:dyDescent="0.2">
      <c r="A923" s="117">
        <v>99027760</v>
      </c>
      <c r="B923" s="118" t="s">
        <v>864</v>
      </c>
      <c r="C923" s="118" t="s">
        <v>960</v>
      </c>
      <c r="D923" s="118" t="s">
        <v>5864</v>
      </c>
      <c r="E923" s="118" t="s">
        <v>4133</v>
      </c>
      <c r="F923" s="118" t="s">
        <v>4416</v>
      </c>
      <c r="G923" s="118" t="s">
        <v>1381</v>
      </c>
      <c r="H923" s="119" t="s">
        <v>5106</v>
      </c>
      <c r="I923" s="125" t="s">
        <v>6175</v>
      </c>
      <c r="J923" s="118" t="s">
        <v>6176</v>
      </c>
      <c r="K923" s="118" t="s">
        <v>3740</v>
      </c>
      <c r="L923" s="120">
        <v>1</v>
      </c>
      <c r="M923" s="120">
        <v>1</v>
      </c>
      <c r="N923" s="120">
        <v>1</v>
      </c>
      <c r="O923" s="117">
        <v>100928</v>
      </c>
      <c r="P923" s="124"/>
      <c r="R923" s="118" t="s">
        <v>3917</v>
      </c>
      <c r="S923" s="120">
        <v>0</v>
      </c>
      <c r="T923" s="125" t="s">
        <v>4187</v>
      </c>
      <c r="U923" s="125" t="s">
        <v>6013</v>
      </c>
      <c r="V923" s="125" t="s">
        <v>6014</v>
      </c>
      <c r="W923" s="125" t="s">
        <v>3917</v>
      </c>
      <c r="X923" s="120">
        <v>0</v>
      </c>
      <c r="Y923" s="125" t="s">
        <v>3917</v>
      </c>
      <c r="Z923" s="120">
        <v>0</v>
      </c>
      <c r="AB923" s="118" t="s">
        <v>5996</v>
      </c>
      <c r="AC923" s="118" t="s">
        <v>5997</v>
      </c>
      <c r="AD923" s="118" t="s">
        <v>5998</v>
      </c>
      <c r="AE923" s="120">
        <v>0</v>
      </c>
      <c r="AG923" s="120">
        <v>0</v>
      </c>
      <c r="AI923" s="120">
        <v>0</v>
      </c>
      <c r="AK923" s="120">
        <v>1</v>
      </c>
      <c r="AL923" s="125" t="s">
        <v>3996</v>
      </c>
      <c r="AM923" s="118" t="s">
        <v>4010</v>
      </c>
      <c r="AO923" t="str">
        <f t="shared" si="28"/>
        <v>Herr</v>
      </c>
      <c r="AP923" s="101" t="str">
        <f t="shared" si="29"/>
        <v xml:space="preserve"> </v>
      </c>
    </row>
    <row r="924" spans="1:42" ht="15" x14ac:dyDescent="0.2">
      <c r="A924" s="117">
        <v>99027761</v>
      </c>
      <c r="B924" s="118" t="s">
        <v>864</v>
      </c>
      <c r="C924" s="118" t="s">
        <v>65</v>
      </c>
      <c r="D924" s="118" t="s">
        <v>5866</v>
      </c>
      <c r="E924" s="118" t="s">
        <v>4133</v>
      </c>
      <c r="F924" s="118" t="s">
        <v>4490</v>
      </c>
      <c r="G924" s="118" t="s">
        <v>1581</v>
      </c>
      <c r="H924" s="119" t="s">
        <v>5865</v>
      </c>
      <c r="K924" s="124"/>
      <c r="L924" s="120">
        <v>1</v>
      </c>
      <c r="M924" s="120">
        <v>1</v>
      </c>
      <c r="N924" s="120">
        <v>0</v>
      </c>
      <c r="O924" s="117">
        <v>884867</v>
      </c>
      <c r="R924" s="118" t="s">
        <v>3953</v>
      </c>
      <c r="S924" s="120">
        <v>0</v>
      </c>
      <c r="T924" s="124"/>
      <c r="W924" s="118" t="s">
        <v>3953</v>
      </c>
      <c r="X924" s="120">
        <v>0</v>
      </c>
      <c r="Z924" s="120">
        <v>0</v>
      </c>
      <c r="AB924" s="118" t="s">
        <v>5996</v>
      </c>
      <c r="AC924" s="118" t="s">
        <v>5997</v>
      </c>
      <c r="AD924" s="118" t="s">
        <v>5998</v>
      </c>
      <c r="AE924" s="120">
        <v>0</v>
      </c>
      <c r="AG924" s="120">
        <v>0</v>
      </c>
      <c r="AI924" s="120">
        <v>0</v>
      </c>
      <c r="AK924" s="120">
        <v>0</v>
      </c>
      <c r="AM924" s="118" t="s">
        <v>6193</v>
      </c>
      <c r="AN924" s="125" t="s">
        <v>6037</v>
      </c>
      <c r="AO924" t="str">
        <f t="shared" si="28"/>
        <v>Herr</v>
      </c>
      <c r="AP924" s="101" t="str">
        <f t="shared" si="29"/>
        <v xml:space="preserve"> </v>
      </c>
    </row>
    <row r="925" spans="1:42" ht="15" x14ac:dyDescent="0.2">
      <c r="A925" s="117">
        <v>99043810</v>
      </c>
      <c r="B925" s="118" t="s">
        <v>865</v>
      </c>
      <c r="C925" s="118" t="s">
        <v>113</v>
      </c>
      <c r="D925" s="118" t="s">
        <v>5868</v>
      </c>
      <c r="E925" s="118" t="s">
        <v>4076</v>
      </c>
      <c r="F925" s="118" t="s">
        <v>4696</v>
      </c>
      <c r="G925" s="118" t="s">
        <v>10</v>
      </c>
      <c r="H925" s="119" t="s">
        <v>5867</v>
      </c>
      <c r="J925" s="118" t="s">
        <v>6177</v>
      </c>
      <c r="K925" s="118" t="s">
        <v>3912</v>
      </c>
      <c r="L925" s="120">
        <v>1</v>
      </c>
      <c r="M925" s="120">
        <v>0</v>
      </c>
      <c r="N925" s="120">
        <v>0</v>
      </c>
      <c r="O925" s="117">
        <v>174650</v>
      </c>
      <c r="P925" s="118" t="s">
        <v>4434</v>
      </c>
      <c r="R925" s="118" t="s">
        <v>3944</v>
      </c>
      <c r="S925" s="120">
        <v>0</v>
      </c>
      <c r="X925" s="120">
        <v>0</v>
      </c>
      <c r="Z925" s="120">
        <v>0</v>
      </c>
      <c r="AB925" s="118" t="s">
        <v>5996</v>
      </c>
      <c r="AC925" s="118" t="s">
        <v>5997</v>
      </c>
      <c r="AD925" s="118" t="s">
        <v>5998</v>
      </c>
      <c r="AE925" s="120">
        <v>0</v>
      </c>
      <c r="AG925" s="120">
        <v>0</v>
      </c>
      <c r="AI925" s="120">
        <v>0</v>
      </c>
      <c r="AK925" s="120">
        <v>0</v>
      </c>
      <c r="AM925" s="118" t="s">
        <v>4168</v>
      </c>
      <c r="AO925" t="str">
        <f t="shared" si="28"/>
        <v>Herr</v>
      </c>
      <c r="AP925" s="101" t="str">
        <f t="shared" si="29"/>
        <v xml:space="preserve"> </v>
      </c>
    </row>
    <row r="926" spans="1:42" ht="15" x14ac:dyDescent="0.2">
      <c r="A926" s="117">
        <v>99027762</v>
      </c>
      <c r="B926" s="118" t="s">
        <v>865</v>
      </c>
      <c r="C926" s="118" t="s">
        <v>115</v>
      </c>
      <c r="D926" s="118" t="s">
        <v>5869</v>
      </c>
      <c r="E926" s="118" t="s">
        <v>4133</v>
      </c>
      <c r="F926" s="118" t="s">
        <v>4313</v>
      </c>
      <c r="G926" s="118" t="s">
        <v>1553</v>
      </c>
      <c r="H926" s="119" t="s">
        <v>4275</v>
      </c>
      <c r="I926" s="124"/>
      <c r="K926" s="118" t="s">
        <v>3676</v>
      </c>
      <c r="L926" s="120">
        <v>1</v>
      </c>
      <c r="M926" s="120">
        <v>1</v>
      </c>
      <c r="N926" s="120">
        <v>0</v>
      </c>
      <c r="O926" s="117">
        <v>201686</v>
      </c>
      <c r="P926" s="124"/>
      <c r="Q926" s="124"/>
      <c r="R926" s="118" t="s">
        <v>3939</v>
      </c>
      <c r="S926" s="120">
        <v>0</v>
      </c>
      <c r="T926" s="125" t="s">
        <v>4226</v>
      </c>
      <c r="W926" s="118" t="s">
        <v>3939</v>
      </c>
      <c r="X926" s="120">
        <v>0</v>
      </c>
      <c r="Z926" s="120">
        <v>0</v>
      </c>
      <c r="AB926" s="118" t="s">
        <v>5996</v>
      </c>
      <c r="AC926" s="118" t="s">
        <v>5997</v>
      </c>
      <c r="AD926" s="118" t="s">
        <v>5998</v>
      </c>
      <c r="AE926" s="120">
        <v>0</v>
      </c>
      <c r="AG926" s="120">
        <v>0</v>
      </c>
      <c r="AI926" s="120">
        <v>0</v>
      </c>
      <c r="AK926" s="120">
        <v>0</v>
      </c>
      <c r="AL926" s="124"/>
      <c r="AM926" s="118" t="s">
        <v>3985</v>
      </c>
      <c r="AO926" t="str">
        <f t="shared" si="28"/>
        <v>Herr</v>
      </c>
      <c r="AP926" s="101" t="str">
        <f t="shared" si="29"/>
        <v xml:space="preserve"> </v>
      </c>
    </row>
    <row r="927" spans="1:42" ht="15" x14ac:dyDescent="0.2">
      <c r="A927" s="117">
        <v>99043804</v>
      </c>
      <c r="B927" s="118" t="s">
        <v>865</v>
      </c>
      <c r="C927" s="118" t="s">
        <v>54</v>
      </c>
      <c r="D927" s="118" t="s">
        <v>4210</v>
      </c>
      <c r="E927" s="118" t="s">
        <v>4767</v>
      </c>
      <c r="F927" s="118" t="s">
        <v>4605</v>
      </c>
      <c r="G927" s="118" t="s">
        <v>896</v>
      </c>
      <c r="H927" s="119" t="s">
        <v>5870</v>
      </c>
      <c r="J927" s="125" t="s">
        <v>6178</v>
      </c>
      <c r="K927" s="118" t="s">
        <v>5871</v>
      </c>
      <c r="L927" s="120">
        <v>1</v>
      </c>
      <c r="M927" s="120">
        <v>0</v>
      </c>
      <c r="N927" s="120">
        <v>0</v>
      </c>
      <c r="O927" s="117">
        <v>100224</v>
      </c>
      <c r="P927" s="118" t="s">
        <v>4169</v>
      </c>
      <c r="Q927" s="124"/>
      <c r="R927" s="118" t="s">
        <v>3944</v>
      </c>
      <c r="S927" s="120">
        <v>0</v>
      </c>
      <c r="W927" s="124"/>
      <c r="X927" s="120">
        <v>0</v>
      </c>
      <c r="Z927" s="120">
        <v>0</v>
      </c>
      <c r="AB927" s="118" t="s">
        <v>5996</v>
      </c>
      <c r="AC927" s="118" t="s">
        <v>5997</v>
      </c>
      <c r="AD927" s="118" t="s">
        <v>5998</v>
      </c>
      <c r="AE927" s="120">
        <v>0</v>
      </c>
      <c r="AG927" s="120">
        <v>0</v>
      </c>
      <c r="AI927" s="120">
        <v>0</v>
      </c>
      <c r="AK927" s="120">
        <v>0</v>
      </c>
      <c r="AM927" s="118" t="s">
        <v>4168</v>
      </c>
      <c r="AO927" t="str">
        <f t="shared" si="28"/>
        <v>Herr</v>
      </c>
      <c r="AP927" s="101" t="str">
        <f t="shared" si="29"/>
        <v xml:space="preserve"> </v>
      </c>
    </row>
    <row r="928" spans="1:42" ht="15" x14ac:dyDescent="0.2">
      <c r="A928" s="117">
        <v>99027763</v>
      </c>
      <c r="B928" s="118" t="s">
        <v>153</v>
      </c>
      <c r="C928" s="118" t="s">
        <v>52</v>
      </c>
      <c r="D928" s="118" t="s">
        <v>5873</v>
      </c>
      <c r="E928" s="118" t="s">
        <v>4069</v>
      </c>
      <c r="F928" s="118" t="s">
        <v>4014</v>
      </c>
      <c r="G928" s="118" t="s">
        <v>891</v>
      </c>
      <c r="H928" s="119" t="s">
        <v>5872</v>
      </c>
      <c r="I928" s="125" t="s">
        <v>6179</v>
      </c>
      <c r="K928" s="118" t="s">
        <v>3820</v>
      </c>
      <c r="L928" s="120">
        <v>1</v>
      </c>
      <c r="M928" s="120">
        <v>1</v>
      </c>
      <c r="N928" s="120">
        <v>0</v>
      </c>
      <c r="O928" s="117">
        <v>217380</v>
      </c>
      <c r="P928" s="118" t="s">
        <v>4609</v>
      </c>
      <c r="Q928" s="118" t="s">
        <v>6026</v>
      </c>
      <c r="R928" s="118" t="s">
        <v>3930</v>
      </c>
      <c r="S928" s="120">
        <v>1</v>
      </c>
      <c r="W928" s="118" t="s">
        <v>3930</v>
      </c>
      <c r="X928" s="120">
        <v>0</v>
      </c>
      <c r="Z928" s="120">
        <v>0</v>
      </c>
      <c r="AB928" s="118" t="s">
        <v>5996</v>
      </c>
      <c r="AC928" s="118" t="s">
        <v>5997</v>
      </c>
      <c r="AD928" s="118" t="s">
        <v>5998</v>
      </c>
      <c r="AE928" s="120">
        <v>0</v>
      </c>
      <c r="AG928" s="120">
        <v>0</v>
      </c>
      <c r="AI928" s="120">
        <v>0</v>
      </c>
      <c r="AK928" s="120">
        <v>1</v>
      </c>
      <c r="AL928" s="118" t="s">
        <v>3919</v>
      </c>
      <c r="AM928" s="118" t="s">
        <v>4089</v>
      </c>
      <c r="AO928" t="str">
        <f t="shared" si="28"/>
        <v>Herr</v>
      </c>
      <c r="AP928" s="101" t="str">
        <f t="shared" si="29"/>
        <v>VV</v>
      </c>
    </row>
    <row r="929" spans="1:42" ht="15" x14ac:dyDescent="0.2">
      <c r="A929" s="117">
        <v>99027764</v>
      </c>
      <c r="B929" s="118" t="s">
        <v>153</v>
      </c>
      <c r="C929" s="118" t="s">
        <v>994</v>
      </c>
      <c r="D929" s="118" t="s">
        <v>5620</v>
      </c>
      <c r="E929" s="125" t="s">
        <v>5621</v>
      </c>
      <c r="F929" s="118" t="s">
        <v>4724</v>
      </c>
      <c r="G929" s="118" t="s">
        <v>50</v>
      </c>
      <c r="H929" s="119" t="s">
        <v>5874</v>
      </c>
      <c r="K929" s="125" t="s">
        <v>3719</v>
      </c>
      <c r="L929" s="120">
        <v>1</v>
      </c>
      <c r="M929" s="120">
        <v>1</v>
      </c>
      <c r="N929" s="120">
        <v>0</v>
      </c>
      <c r="O929" s="117">
        <v>298178</v>
      </c>
      <c r="P929" s="118" t="s">
        <v>4315</v>
      </c>
      <c r="Q929" s="118" t="s">
        <v>6000</v>
      </c>
      <c r="R929" s="118" t="s">
        <v>3920</v>
      </c>
      <c r="S929" s="120">
        <v>0</v>
      </c>
      <c r="W929" s="118" t="s">
        <v>3920</v>
      </c>
      <c r="X929" s="120">
        <v>0</v>
      </c>
      <c r="Z929" s="120">
        <v>0</v>
      </c>
      <c r="AB929" s="118" t="s">
        <v>6012</v>
      </c>
      <c r="AC929" s="118" t="s">
        <v>5997</v>
      </c>
      <c r="AD929" s="118" t="s">
        <v>5998</v>
      </c>
      <c r="AE929" s="120">
        <v>0</v>
      </c>
      <c r="AG929" s="120">
        <v>0</v>
      </c>
      <c r="AI929" s="120">
        <v>0</v>
      </c>
      <c r="AK929" s="120">
        <v>0</v>
      </c>
      <c r="AL929" s="124"/>
      <c r="AM929" s="118" t="s">
        <v>4077</v>
      </c>
      <c r="AO929" t="str">
        <f t="shared" si="28"/>
        <v>Frau</v>
      </c>
      <c r="AP929" s="101" t="str">
        <f t="shared" si="29"/>
        <v xml:space="preserve"> </v>
      </c>
    </row>
    <row r="930" spans="1:42" ht="15" x14ac:dyDescent="0.2">
      <c r="A930" s="117">
        <v>99027765</v>
      </c>
      <c r="B930" s="118" t="s">
        <v>153</v>
      </c>
      <c r="C930" s="118" t="s">
        <v>55</v>
      </c>
      <c r="D930" s="118" t="s">
        <v>5876</v>
      </c>
      <c r="E930" s="118" t="s">
        <v>4133</v>
      </c>
      <c r="F930" s="118" t="s">
        <v>5877</v>
      </c>
      <c r="G930" s="118" t="s">
        <v>1818</v>
      </c>
      <c r="H930" s="119" t="s">
        <v>5875</v>
      </c>
      <c r="K930" s="118" t="s">
        <v>3479</v>
      </c>
      <c r="L930" s="120">
        <v>1</v>
      </c>
      <c r="M930" s="120">
        <v>1</v>
      </c>
      <c r="N930" s="120">
        <v>0</v>
      </c>
      <c r="O930" s="117">
        <v>121241</v>
      </c>
      <c r="P930" s="118" t="s">
        <v>4303</v>
      </c>
      <c r="Q930" s="118" t="s">
        <v>6026</v>
      </c>
      <c r="R930" s="118" t="s">
        <v>3921</v>
      </c>
      <c r="S930" s="120">
        <v>0</v>
      </c>
      <c r="W930" s="118" t="s">
        <v>3921</v>
      </c>
      <c r="X930" s="120">
        <v>0</v>
      </c>
      <c r="Z930" s="120">
        <v>0</v>
      </c>
      <c r="AB930" s="118" t="s">
        <v>5996</v>
      </c>
      <c r="AC930" s="118" t="s">
        <v>5997</v>
      </c>
      <c r="AD930" s="118" t="s">
        <v>5998</v>
      </c>
      <c r="AE930" s="120">
        <v>0</v>
      </c>
      <c r="AG930" s="120">
        <v>0</v>
      </c>
      <c r="AI930" s="120">
        <v>0</v>
      </c>
      <c r="AK930" s="120">
        <v>1</v>
      </c>
      <c r="AL930" s="118" t="s">
        <v>3921</v>
      </c>
      <c r="AM930" s="118" t="s">
        <v>4010</v>
      </c>
      <c r="AO930" t="str">
        <f t="shared" si="28"/>
        <v>Herr</v>
      </c>
      <c r="AP930" s="101" t="str">
        <f t="shared" si="29"/>
        <v xml:space="preserve"> </v>
      </c>
    </row>
    <row r="931" spans="1:42" ht="15" x14ac:dyDescent="0.2">
      <c r="A931" s="117">
        <v>99027766</v>
      </c>
      <c r="B931" s="118" t="s">
        <v>153</v>
      </c>
      <c r="C931" s="118" t="s">
        <v>90</v>
      </c>
      <c r="D931" s="118" t="s">
        <v>3127</v>
      </c>
      <c r="E931" s="124"/>
      <c r="F931" s="118" t="s">
        <v>4329</v>
      </c>
      <c r="G931" s="118" t="s">
        <v>11</v>
      </c>
      <c r="H931" s="119" t="s">
        <v>5878</v>
      </c>
      <c r="L931" s="120">
        <v>1</v>
      </c>
      <c r="M931" s="120">
        <v>1</v>
      </c>
      <c r="N931" s="120">
        <v>0</v>
      </c>
      <c r="O931" s="117">
        <v>114243</v>
      </c>
      <c r="P931" s="118" t="s">
        <v>4327</v>
      </c>
      <c r="Q931" s="125" t="s">
        <v>6000</v>
      </c>
      <c r="R931" s="118" t="s">
        <v>3941</v>
      </c>
      <c r="S931" s="120">
        <v>0</v>
      </c>
      <c r="W931" s="118" t="s">
        <v>3941</v>
      </c>
      <c r="X931" s="120">
        <v>0</v>
      </c>
      <c r="Z931" s="120">
        <v>0</v>
      </c>
      <c r="AB931" s="118" t="s">
        <v>5996</v>
      </c>
      <c r="AC931" s="118" t="s">
        <v>5997</v>
      </c>
      <c r="AD931" s="118" t="s">
        <v>5998</v>
      </c>
      <c r="AE931" s="120">
        <v>0</v>
      </c>
      <c r="AG931" s="120">
        <v>0</v>
      </c>
      <c r="AI931" s="120">
        <v>0</v>
      </c>
      <c r="AK931" s="120">
        <v>1</v>
      </c>
      <c r="AL931" s="118" t="s">
        <v>4337</v>
      </c>
      <c r="AM931" s="118" t="s">
        <v>4077</v>
      </c>
      <c r="AO931" t="str">
        <f t="shared" si="28"/>
        <v>Herr</v>
      </c>
      <c r="AP931" s="101" t="str">
        <f t="shared" si="29"/>
        <v xml:space="preserve"> </v>
      </c>
    </row>
    <row r="932" spans="1:42" ht="15" x14ac:dyDescent="0.2">
      <c r="A932" s="117">
        <v>99027768</v>
      </c>
      <c r="B932" s="118" t="s">
        <v>1013</v>
      </c>
      <c r="C932" s="118" t="s">
        <v>180</v>
      </c>
      <c r="D932" s="118" t="s">
        <v>4539</v>
      </c>
      <c r="E932" s="118" t="s">
        <v>4336</v>
      </c>
      <c r="F932" s="118" t="s">
        <v>4746</v>
      </c>
      <c r="G932" s="118" t="s">
        <v>25</v>
      </c>
      <c r="H932" s="119" t="s">
        <v>5879</v>
      </c>
      <c r="K932" s="125" t="s">
        <v>3812</v>
      </c>
      <c r="L932" s="120">
        <v>1</v>
      </c>
      <c r="M932" s="120">
        <v>1</v>
      </c>
      <c r="N932" s="120">
        <v>0</v>
      </c>
      <c r="O932" s="117">
        <v>100407</v>
      </c>
      <c r="P932" s="118" t="s">
        <v>4742</v>
      </c>
      <c r="Q932" s="125" t="s">
        <v>6026</v>
      </c>
      <c r="R932" s="118" t="s">
        <v>3917</v>
      </c>
      <c r="S932" s="120">
        <v>0</v>
      </c>
      <c r="W932" s="118" t="s">
        <v>3917</v>
      </c>
      <c r="X932" s="120">
        <v>0</v>
      </c>
      <c r="Z932" s="120">
        <v>0</v>
      </c>
      <c r="AB932" s="118" t="s">
        <v>5996</v>
      </c>
      <c r="AC932" s="118" t="s">
        <v>5997</v>
      </c>
      <c r="AD932" s="118" t="s">
        <v>5998</v>
      </c>
      <c r="AE932" s="120">
        <v>0</v>
      </c>
      <c r="AG932" s="120">
        <v>0</v>
      </c>
      <c r="AI932" s="120">
        <v>0</v>
      </c>
      <c r="AK932" s="120">
        <v>1</v>
      </c>
      <c r="AL932" s="118" t="s">
        <v>4119</v>
      </c>
      <c r="AM932" s="118" t="s">
        <v>4034</v>
      </c>
      <c r="AO932" t="str">
        <f t="shared" si="28"/>
        <v>Herr</v>
      </c>
      <c r="AP932" s="101" t="str">
        <f t="shared" si="29"/>
        <v xml:space="preserve"> </v>
      </c>
    </row>
    <row r="933" spans="1:42" ht="15" x14ac:dyDescent="0.2">
      <c r="A933" s="117">
        <v>99027799</v>
      </c>
      <c r="B933" s="118" t="s">
        <v>349</v>
      </c>
      <c r="C933" s="118" t="s">
        <v>55</v>
      </c>
      <c r="D933" s="118" t="s">
        <v>5881</v>
      </c>
      <c r="E933" s="118" t="s">
        <v>4171</v>
      </c>
      <c r="F933" s="118" t="s">
        <v>5882</v>
      </c>
      <c r="G933" s="118" t="s">
        <v>1374</v>
      </c>
      <c r="H933" s="119" t="s">
        <v>5880</v>
      </c>
      <c r="K933" s="124"/>
      <c r="L933" s="120">
        <v>1</v>
      </c>
      <c r="M933" s="120">
        <v>1</v>
      </c>
      <c r="N933" s="120">
        <v>0</v>
      </c>
      <c r="O933" s="117">
        <v>100318</v>
      </c>
      <c r="P933" s="118" t="s">
        <v>4609</v>
      </c>
      <c r="R933" s="118" t="s">
        <v>3939</v>
      </c>
      <c r="S933" s="120">
        <v>0</v>
      </c>
      <c r="W933" s="118" t="s">
        <v>3939</v>
      </c>
      <c r="X933" s="120">
        <v>0</v>
      </c>
      <c r="Z933" s="120">
        <v>0</v>
      </c>
      <c r="AB933" s="118" t="s">
        <v>5996</v>
      </c>
      <c r="AC933" s="118" t="s">
        <v>5997</v>
      </c>
      <c r="AD933" s="118" t="s">
        <v>5998</v>
      </c>
      <c r="AE933" s="120">
        <v>0</v>
      </c>
      <c r="AG933" s="120">
        <v>0</v>
      </c>
      <c r="AI933" s="120">
        <v>0</v>
      </c>
      <c r="AK933" s="120">
        <v>1</v>
      </c>
      <c r="AL933" s="118" t="s">
        <v>4297</v>
      </c>
      <c r="AM933" s="118" t="s">
        <v>4089</v>
      </c>
      <c r="AO933" t="str">
        <f t="shared" si="28"/>
        <v>Herr</v>
      </c>
      <c r="AP933" s="101" t="str">
        <f t="shared" si="29"/>
        <v xml:space="preserve"> </v>
      </c>
    </row>
    <row r="934" spans="1:42" ht="15" x14ac:dyDescent="0.2">
      <c r="A934" s="117">
        <v>99027800</v>
      </c>
      <c r="B934" s="118" t="s">
        <v>349</v>
      </c>
      <c r="C934" s="118" t="s">
        <v>350</v>
      </c>
      <c r="D934" s="118" t="s">
        <v>4218</v>
      </c>
      <c r="E934" s="118" t="s">
        <v>4225</v>
      </c>
      <c r="F934" s="118" t="s">
        <v>4219</v>
      </c>
      <c r="G934" s="118" t="s">
        <v>1387</v>
      </c>
      <c r="H934" s="119" t="s">
        <v>5883</v>
      </c>
      <c r="I934" s="124"/>
      <c r="K934" s="124"/>
      <c r="L934" s="120">
        <v>1</v>
      </c>
      <c r="M934" s="120">
        <v>1</v>
      </c>
      <c r="N934" s="120">
        <v>0</v>
      </c>
      <c r="O934" s="117">
        <v>285288</v>
      </c>
      <c r="P934" s="118" t="s">
        <v>4216</v>
      </c>
      <c r="R934" s="118" t="s">
        <v>3947</v>
      </c>
      <c r="S934" s="120">
        <v>0</v>
      </c>
      <c r="W934" s="118" t="s">
        <v>3947</v>
      </c>
      <c r="X934" s="120">
        <v>0</v>
      </c>
      <c r="Z934" s="120">
        <v>0</v>
      </c>
      <c r="AB934" s="118" t="s">
        <v>6012</v>
      </c>
      <c r="AC934" s="118" t="s">
        <v>5997</v>
      </c>
      <c r="AD934" s="118" t="s">
        <v>5998</v>
      </c>
      <c r="AE934" s="120">
        <v>0</v>
      </c>
      <c r="AG934" s="120">
        <v>0</v>
      </c>
      <c r="AI934" s="120">
        <v>0</v>
      </c>
      <c r="AK934" s="120">
        <v>1</v>
      </c>
      <c r="AL934" s="118" t="s">
        <v>4196</v>
      </c>
      <c r="AM934" s="118" t="s">
        <v>4168</v>
      </c>
      <c r="AO934" t="str">
        <f t="shared" si="28"/>
        <v>Frau</v>
      </c>
      <c r="AP934" s="101" t="str">
        <f t="shared" si="29"/>
        <v xml:space="preserve"> </v>
      </c>
    </row>
    <row r="935" spans="1:42" ht="15" x14ac:dyDescent="0.2">
      <c r="A935" s="117">
        <v>99027801</v>
      </c>
      <c r="B935" s="118" t="s">
        <v>349</v>
      </c>
      <c r="C935" s="118" t="s">
        <v>996</v>
      </c>
      <c r="D935" s="118" t="s">
        <v>4218</v>
      </c>
      <c r="E935" s="118" t="s">
        <v>4225</v>
      </c>
      <c r="F935" s="118" t="s">
        <v>4219</v>
      </c>
      <c r="G935" s="118" t="s">
        <v>1387</v>
      </c>
      <c r="H935" s="119" t="s">
        <v>5884</v>
      </c>
      <c r="K935" s="125" t="s">
        <v>3711</v>
      </c>
      <c r="L935" s="120">
        <v>1</v>
      </c>
      <c r="M935" s="120">
        <v>1</v>
      </c>
      <c r="N935" s="120">
        <v>0</v>
      </c>
      <c r="O935" s="117">
        <v>285287</v>
      </c>
      <c r="P935" s="118" t="s">
        <v>4216</v>
      </c>
      <c r="R935" s="118" t="s">
        <v>3920</v>
      </c>
      <c r="S935" s="120">
        <v>0</v>
      </c>
      <c r="W935" s="118" t="s">
        <v>3920</v>
      </c>
      <c r="X935" s="120">
        <v>0</v>
      </c>
      <c r="Z935" s="120">
        <v>0</v>
      </c>
      <c r="AB935" s="118" t="s">
        <v>5996</v>
      </c>
      <c r="AC935" s="118" t="s">
        <v>5997</v>
      </c>
      <c r="AD935" s="118" t="s">
        <v>5998</v>
      </c>
      <c r="AE935" s="120">
        <v>0</v>
      </c>
      <c r="AG935" s="120">
        <v>0</v>
      </c>
      <c r="AI935" s="120">
        <v>0</v>
      </c>
      <c r="AK935" s="120">
        <v>1</v>
      </c>
      <c r="AL935" s="125" t="s">
        <v>4045</v>
      </c>
      <c r="AM935" s="118" t="s">
        <v>4168</v>
      </c>
      <c r="AO935" t="str">
        <f t="shared" si="28"/>
        <v>Herr</v>
      </c>
      <c r="AP935" s="101" t="str">
        <f t="shared" si="29"/>
        <v xml:space="preserve"> </v>
      </c>
    </row>
    <row r="936" spans="1:42" ht="15" x14ac:dyDescent="0.2">
      <c r="A936" s="117">
        <v>99027833</v>
      </c>
      <c r="B936" s="118" t="s">
        <v>349</v>
      </c>
      <c r="C936" s="118" t="s">
        <v>80</v>
      </c>
      <c r="D936" s="118" t="s">
        <v>5886</v>
      </c>
      <c r="E936" s="118" t="s">
        <v>4069</v>
      </c>
      <c r="F936" s="118" t="s">
        <v>4109</v>
      </c>
      <c r="G936" s="118" t="s">
        <v>2</v>
      </c>
      <c r="H936" s="119" t="s">
        <v>5885</v>
      </c>
      <c r="I936" s="125" t="s">
        <v>6180</v>
      </c>
      <c r="K936" s="118" t="s">
        <v>3301</v>
      </c>
      <c r="L936" s="120">
        <v>1</v>
      </c>
      <c r="M936" s="120">
        <v>1</v>
      </c>
      <c r="N936" s="120">
        <v>0</v>
      </c>
      <c r="O936" s="117">
        <v>169642</v>
      </c>
      <c r="P936" s="118" t="s">
        <v>4105</v>
      </c>
      <c r="Q936" s="124"/>
      <c r="R936" s="118" t="s">
        <v>3926</v>
      </c>
      <c r="S936" s="120">
        <v>1</v>
      </c>
      <c r="W936" s="118" t="s">
        <v>3926</v>
      </c>
      <c r="X936" s="120">
        <v>0</v>
      </c>
      <c r="Z936" s="120">
        <v>0</v>
      </c>
      <c r="AB936" s="118" t="s">
        <v>5996</v>
      </c>
      <c r="AC936" s="118" t="s">
        <v>5997</v>
      </c>
      <c r="AD936" s="118" t="s">
        <v>5998</v>
      </c>
      <c r="AE936" s="120">
        <v>0</v>
      </c>
      <c r="AG936" s="120">
        <v>0</v>
      </c>
      <c r="AI936" s="120">
        <v>0</v>
      </c>
      <c r="AK936" s="120">
        <v>1</v>
      </c>
      <c r="AL936" s="125" t="s">
        <v>3918</v>
      </c>
      <c r="AM936" s="118" t="s">
        <v>3997</v>
      </c>
      <c r="AO936" t="str">
        <f t="shared" si="28"/>
        <v>Herr</v>
      </c>
      <c r="AP936" s="101" t="str">
        <f t="shared" si="29"/>
        <v>VV</v>
      </c>
    </row>
    <row r="937" spans="1:42" ht="15" x14ac:dyDescent="0.2">
      <c r="A937" s="117">
        <v>99027834</v>
      </c>
      <c r="B937" s="118" t="s">
        <v>3227</v>
      </c>
      <c r="C937" s="118" t="s">
        <v>55</v>
      </c>
      <c r="D937" s="118" t="s">
        <v>5888</v>
      </c>
      <c r="E937" s="118" t="s">
        <v>4126</v>
      </c>
      <c r="F937" s="118" t="s">
        <v>4662</v>
      </c>
      <c r="G937" s="118" t="s">
        <v>3221</v>
      </c>
      <c r="H937" s="119" t="s">
        <v>5887</v>
      </c>
      <c r="K937" s="124"/>
      <c r="L937" s="120">
        <v>1</v>
      </c>
      <c r="M937" s="120">
        <v>1</v>
      </c>
      <c r="N937" s="120">
        <v>0</v>
      </c>
      <c r="O937" s="117">
        <v>122014</v>
      </c>
      <c r="P937" s="118" t="s">
        <v>4551</v>
      </c>
      <c r="R937" s="118" t="s">
        <v>3921</v>
      </c>
      <c r="S937" s="120">
        <v>0</v>
      </c>
      <c r="W937" s="118" t="s">
        <v>3921</v>
      </c>
      <c r="X937" s="120">
        <v>0</v>
      </c>
      <c r="Z937" s="120">
        <v>0</v>
      </c>
      <c r="AB937" s="118" t="s">
        <v>5996</v>
      </c>
      <c r="AC937" s="118" t="s">
        <v>5997</v>
      </c>
      <c r="AD937" s="118" t="s">
        <v>5998</v>
      </c>
      <c r="AE937" s="120">
        <v>0</v>
      </c>
      <c r="AG937" s="120">
        <v>0</v>
      </c>
      <c r="AI937" s="120">
        <v>0</v>
      </c>
      <c r="AK937" s="120">
        <v>0</v>
      </c>
      <c r="AM937" s="118" t="s">
        <v>3997</v>
      </c>
      <c r="AO937" t="str">
        <f t="shared" si="28"/>
        <v>Herr</v>
      </c>
      <c r="AP937" s="101" t="str">
        <f t="shared" si="29"/>
        <v xml:space="preserve"> </v>
      </c>
    </row>
    <row r="938" spans="1:42" ht="15" x14ac:dyDescent="0.2">
      <c r="A938" s="117">
        <v>99027835</v>
      </c>
      <c r="B938" s="118" t="s">
        <v>1881</v>
      </c>
      <c r="C938" s="118" t="s">
        <v>60</v>
      </c>
      <c r="D938" s="118" t="s">
        <v>5890</v>
      </c>
      <c r="E938" s="118" t="s">
        <v>4038</v>
      </c>
      <c r="F938" s="118" t="s">
        <v>1784</v>
      </c>
      <c r="G938" s="118" t="s">
        <v>14</v>
      </c>
      <c r="H938" s="119" t="s">
        <v>5889</v>
      </c>
      <c r="K938" s="118" t="s">
        <v>3508</v>
      </c>
      <c r="L938" s="120">
        <v>1</v>
      </c>
      <c r="M938" s="120">
        <v>1</v>
      </c>
      <c r="N938" s="120">
        <v>0</v>
      </c>
      <c r="O938" s="117">
        <v>140530</v>
      </c>
      <c r="P938" s="118" t="s">
        <v>4216</v>
      </c>
      <c r="Q938" s="125" t="s">
        <v>6026</v>
      </c>
      <c r="R938" s="118" t="s">
        <v>3918</v>
      </c>
      <c r="S938" s="120">
        <v>0</v>
      </c>
      <c r="W938" s="118" t="s">
        <v>3918</v>
      </c>
      <c r="X938" s="120">
        <v>0</v>
      </c>
      <c r="Z938" s="120">
        <v>0</v>
      </c>
      <c r="AB938" s="118" t="s">
        <v>5996</v>
      </c>
      <c r="AC938" s="118" t="s">
        <v>5997</v>
      </c>
      <c r="AD938" s="118" t="s">
        <v>5998</v>
      </c>
      <c r="AE938" s="120">
        <v>0</v>
      </c>
      <c r="AG938" s="120">
        <v>0</v>
      </c>
      <c r="AI938" s="120">
        <v>0</v>
      </c>
      <c r="AK938" s="120">
        <v>0</v>
      </c>
      <c r="AM938" s="118" t="s">
        <v>4168</v>
      </c>
      <c r="AO938" t="str">
        <f t="shared" si="28"/>
        <v>Herr</v>
      </c>
      <c r="AP938" s="101" t="str">
        <f t="shared" si="29"/>
        <v xml:space="preserve"> </v>
      </c>
    </row>
    <row r="939" spans="1:42" ht="15" x14ac:dyDescent="0.2">
      <c r="A939" s="117">
        <v>99027836</v>
      </c>
      <c r="B939" s="118" t="s">
        <v>1668</v>
      </c>
      <c r="C939" s="118" t="s">
        <v>609</v>
      </c>
      <c r="D939" s="118" t="s">
        <v>4455</v>
      </c>
      <c r="E939" s="118" t="s">
        <v>4052</v>
      </c>
      <c r="F939" s="118" t="s">
        <v>4457</v>
      </c>
      <c r="G939" s="118" t="s">
        <v>918</v>
      </c>
      <c r="H939" s="119" t="s">
        <v>5891</v>
      </c>
      <c r="K939" s="125" t="s">
        <v>3728</v>
      </c>
      <c r="L939" s="120">
        <v>1</v>
      </c>
      <c r="M939" s="120">
        <v>1</v>
      </c>
      <c r="N939" s="120">
        <v>0</v>
      </c>
      <c r="O939" s="117">
        <v>538181</v>
      </c>
      <c r="P939" s="118" t="s">
        <v>4114</v>
      </c>
      <c r="Q939" s="124"/>
      <c r="R939" s="118" t="s">
        <v>3930</v>
      </c>
      <c r="S939" s="120">
        <v>0</v>
      </c>
      <c r="W939" s="118" t="s">
        <v>3930</v>
      </c>
      <c r="X939" s="120">
        <v>0</v>
      </c>
      <c r="Z939" s="120">
        <v>0</v>
      </c>
      <c r="AB939" s="118" t="s">
        <v>5996</v>
      </c>
      <c r="AC939" s="118" t="s">
        <v>5997</v>
      </c>
      <c r="AD939" s="118" t="s">
        <v>5998</v>
      </c>
      <c r="AE939" s="120">
        <v>0</v>
      </c>
      <c r="AG939" s="120">
        <v>0</v>
      </c>
      <c r="AI939" s="120">
        <v>0</v>
      </c>
      <c r="AK939" s="120">
        <v>0</v>
      </c>
      <c r="AL939" s="124"/>
      <c r="AM939" s="118" t="s">
        <v>4034</v>
      </c>
      <c r="AO939" t="str">
        <f t="shared" si="28"/>
        <v>Herr</v>
      </c>
      <c r="AP939" s="101" t="str">
        <f t="shared" si="29"/>
        <v xml:space="preserve"> </v>
      </c>
    </row>
    <row r="940" spans="1:42" ht="15" x14ac:dyDescent="0.2">
      <c r="A940" s="117">
        <v>99027837</v>
      </c>
      <c r="B940" s="118" t="s">
        <v>1668</v>
      </c>
      <c r="C940" s="118" t="s">
        <v>3233</v>
      </c>
      <c r="D940" s="118" t="s">
        <v>5893</v>
      </c>
      <c r="E940" s="118" t="s">
        <v>4052</v>
      </c>
      <c r="F940" s="118" t="s">
        <v>4457</v>
      </c>
      <c r="G940" s="118" t="s">
        <v>918</v>
      </c>
      <c r="H940" s="119" t="s">
        <v>5892</v>
      </c>
      <c r="K940" s="125" t="s">
        <v>3813</v>
      </c>
      <c r="L940" s="120">
        <v>1</v>
      </c>
      <c r="M940" s="120">
        <v>1</v>
      </c>
      <c r="N940" s="120">
        <v>0</v>
      </c>
      <c r="O940" s="117">
        <v>538182</v>
      </c>
      <c r="P940" s="118" t="s">
        <v>4114</v>
      </c>
      <c r="Q940" s="124"/>
      <c r="R940" s="118" t="s">
        <v>3917</v>
      </c>
      <c r="S940" s="120">
        <v>0</v>
      </c>
      <c r="W940" s="118" t="s">
        <v>3917</v>
      </c>
      <c r="X940" s="120">
        <v>0</v>
      </c>
      <c r="Z940" s="120">
        <v>0</v>
      </c>
      <c r="AB940" s="118" t="s">
        <v>6012</v>
      </c>
      <c r="AC940" s="118" t="s">
        <v>5997</v>
      </c>
      <c r="AD940" s="118" t="s">
        <v>5998</v>
      </c>
      <c r="AE940" s="120">
        <v>0</v>
      </c>
      <c r="AG940" s="120">
        <v>0</v>
      </c>
      <c r="AI940" s="120">
        <v>0</v>
      </c>
      <c r="AK940" s="120">
        <v>0</v>
      </c>
      <c r="AL940" s="124"/>
      <c r="AM940" s="118" t="s">
        <v>4034</v>
      </c>
      <c r="AO940" t="str">
        <f t="shared" si="28"/>
        <v>Frau</v>
      </c>
      <c r="AP940" s="101" t="str">
        <f t="shared" si="29"/>
        <v xml:space="preserve"> </v>
      </c>
    </row>
    <row r="941" spans="1:42" ht="15" x14ac:dyDescent="0.2">
      <c r="A941" s="117">
        <v>99027838</v>
      </c>
      <c r="B941" s="118" t="s">
        <v>923</v>
      </c>
      <c r="C941" s="118" t="s">
        <v>113</v>
      </c>
      <c r="D941" s="118" t="s">
        <v>5895</v>
      </c>
      <c r="E941" s="125" t="s">
        <v>3994</v>
      </c>
      <c r="F941" s="118" t="s">
        <v>4270</v>
      </c>
      <c r="G941" s="118" t="s">
        <v>1400</v>
      </c>
      <c r="H941" s="119" t="s">
        <v>5894</v>
      </c>
      <c r="K941" s="124"/>
      <c r="L941" s="120">
        <v>1</v>
      </c>
      <c r="M941" s="120">
        <v>1</v>
      </c>
      <c r="N941" s="120">
        <v>0</v>
      </c>
      <c r="O941" s="117">
        <v>166779</v>
      </c>
      <c r="P941" s="118" t="s">
        <v>4073</v>
      </c>
      <c r="Q941" s="125" t="s">
        <v>6000</v>
      </c>
      <c r="R941" s="118" t="s">
        <v>3925</v>
      </c>
      <c r="S941" s="120">
        <v>0</v>
      </c>
      <c r="T941" s="124"/>
      <c r="W941" s="118" t="s">
        <v>3925</v>
      </c>
      <c r="X941" s="120">
        <v>0</v>
      </c>
      <c r="Z941" s="120">
        <v>0</v>
      </c>
      <c r="AB941" s="118" t="s">
        <v>5996</v>
      </c>
      <c r="AC941" s="118" t="s">
        <v>5997</v>
      </c>
      <c r="AD941" s="118" t="s">
        <v>5998</v>
      </c>
      <c r="AE941" s="120">
        <v>0</v>
      </c>
      <c r="AG941" s="120">
        <v>0</v>
      </c>
      <c r="AI941" s="120">
        <v>0</v>
      </c>
      <c r="AK941" s="120">
        <v>1</v>
      </c>
      <c r="AL941" s="118" t="s">
        <v>4343</v>
      </c>
      <c r="AM941" s="118" t="s">
        <v>4024</v>
      </c>
      <c r="AN941" s="124"/>
      <c r="AO941" t="str">
        <f t="shared" si="28"/>
        <v>Herr</v>
      </c>
      <c r="AP941" s="101" t="str">
        <f t="shared" si="29"/>
        <v xml:space="preserve"> </v>
      </c>
    </row>
    <row r="942" spans="1:42" ht="15" x14ac:dyDescent="0.2">
      <c r="A942" s="117">
        <v>99027839</v>
      </c>
      <c r="B942" s="118" t="s">
        <v>923</v>
      </c>
      <c r="C942" s="118" t="s">
        <v>963</v>
      </c>
      <c r="D942" s="118" t="s">
        <v>5897</v>
      </c>
      <c r="E942" s="118" t="s">
        <v>4159</v>
      </c>
      <c r="F942" s="118" t="s">
        <v>5898</v>
      </c>
      <c r="G942" s="118" t="s">
        <v>51</v>
      </c>
      <c r="H942" s="119" t="s">
        <v>5896</v>
      </c>
      <c r="L942" s="120">
        <v>1</v>
      </c>
      <c r="M942" s="120">
        <v>1</v>
      </c>
      <c r="N942" s="120">
        <v>0</v>
      </c>
      <c r="O942" s="117">
        <v>151161</v>
      </c>
      <c r="P942" s="118" t="s">
        <v>4016</v>
      </c>
      <c r="Q942" s="125" t="s">
        <v>6000</v>
      </c>
      <c r="R942" s="118" t="s">
        <v>3947</v>
      </c>
      <c r="S942" s="120">
        <v>0</v>
      </c>
      <c r="W942" s="118" t="s">
        <v>3947</v>
      </c>
      <c r="X942" s="120">
        <v>0</v>
      </c>
      <c r="Z942" s="120">
        <v>0</v>
      </c>
      <c r="AB942" s="118" t="s">
        <v>5996</v>
      </c>
      <c r="AC942" s="118" t="s">
        <v>5997</v>
      </c>
      <c r="AD942" s="118" t="s">
        <v>5998</v>
      </c>
      <c r="AE942" s="120">
        <v>0</v>
      </c>
      <c r="AG942" s="120">
        <v>0</v>
      </c>
      <c r="AI942" s="120">
        <v>0</v>
      </c>
      <c r="AK942" s="120">
        <v>1</v>
      </c>
      <c r="AL942" s="125" t="s">
        <v>4208</v>
      </c>
      <c r="AM942" s="118" t="s">
        <v>3990</v>
      </c>
      <c r="AO942" t="str">
        <f t="shared" si="28"/>
        <v>Herr</v>
      </c>
      <c r="AP942" s="101" t="str">
        <f t="shared" si="29"/>
        <v xml:space="preserve"> </v>
      </c>
    </row>
    <row r="943" spans="1:42" ht="15" x14ac:dyDescent="0.2">
      <c r="A943" s="117">
        <v>99027840</v>
      </c>
      <c r="B943" s="118" t="s">
        <v>923</v>
      </c>
      <c r="C943" s="118" t="s">
        <v>74</v>
      </c>
      <c r="D943" s="118" t="s">
        <v>825</v>
      </c>
      <c r="E943" s="124"/>
      <c r="F943" s="118" t="s">
        <v>5900</v>
      </c>
      <c r="G943" s="118" t="s">
        <v>826</v>
      </c>
      <c r="H943" s="119" t="s">
        <v>5899</v>
      </c>
      <c r="K943" s="118" t="s">
        <v>3539</v>
      </c>
      <c r="L943" s="120">
        <v>1</v>
      </c>
      <c r="M943" s="120">
        <v>1</v>
      </c>
      <c r="N943" s="120">
        <v>0</v>
      </c>
      <c r="O943" s="117">
        <v>151157</v>
      </c>
      <c r="P943" s="125" t="s">
        <v>4016</v>
      </c>
      <c r="R943" s="118" t="s">
        <v>3916</v>
      </c>
      <c r="S943" s="120">
        <v>0</v>
      </c>
      <c r="T943" s="118" t="s">
        <v>4017</v>
      </c>
      <c r="W943" s="118" t="s">
        <v>3916</v>
      </c>
      <c r="X943" s="120">
        <v>0</v>
      </c>
      <c r="Z943" s="120">
        <v>0</v>
      </c>
      <c r="AB943" s="118" t="s">
        <v>5996</v>
      </c>
      <c r="AC943" s="118" t="s">
        <v>5997</v>
      </c>
      <c r="AD943" s="118" t="s">
        <v>5998</v>
      </c>
      <c r="AE943" s="120">
        <v>0</v>
      </c>
      <c r="AG943" s="120">
        <v>0</v>
      </c>
      <c r="AI943" s="120">
        <v>0</v>
      </c>
      <c r="AK943" s="120">
        <v>1</v>
      </c>
      <c r="AL943" s="125" t="s">
        <v>4854</v>
      </c>
      <c r="AM943" s="118" t="s">
        <v>3990</v>
      </c>
      <c r="AN943" s="125" t="s">
        <v>6202</v>
      </c>
      <c r="AO943" t="str">
        <f t="shared" si="28"/>
        <v>Herr</v>
      </c>
      <c r="AP943" s="101" t="str">
        <f t="shared" si="29"/>
        <v xml:space="preserve"> </v>
      </c>
    </row>
    <row r="944" spans="1:42" ht="15" x14ac:dyDescent="0.2">
      <c r="A944" s="117">
        <v>99027841</v>
      </c>
      <c r="B944" s="118" t="s">
        <v>923</v>
      </c>
      <c r="C944" s="118" t="s">
        <v>79</v>
      </c>
      <c r="D944" s="118" t="s">
        <v>5350</v>
      </c>
      <c r="E944" s="118" t="s">
        <v>3994</v>
      </c>
      <c r="F944" s="118" t="s">
        <v>4990</v>
      </c>
      <c r="G944" s="118" t="s">
        <v>1024</v>
      </c>
      <c r="H944" s="119" t="s">
        <v>5901</v>
      </c>
      <c r="K944" s="124"/>
      <c r="L944" s="120">
        <v>1</v>
      </c>
      <c r="M944" s="120">
        <v>1</v>
      </c>
      <c r="N944" s="120">
        <v>0</v>
      </c>
      <c r="O944" s="117">
        <v>114793</v>
      </c>
      <c r="P944" s="125" t="s">
        <v>4340</v>
      </c>
      <c r="R944" s="118" t="s">
        <v>3917</v>
      </c>
      <c r="S944" s="120">
        <v>0</v>
      </c>
      <c r="T944" s="124"/>
      <c r="W944" s="118" t="s">
        <v>3917</v>
      </c>
      <c r="X944" s="120">
        <v>0</v>
      </c>
      <c r="Z944" s="120">
        <v>0</v>
      </c>
      <c r="AB944" s="118" t="s">
        <v>5996</v>
      </c>
      <c r="AC944" s="118" t="s">
        <v>5997</v>
      </c>
      <c r="AD944" s="118" t="s">
        <v>5998</v>
      </c>
      <c r="AE944" s="120">
        <v>0</v>
      </c>
      <c r="AG944" s="120">
        <v>0</v>
      </c>
      <c r="AI944" s="120">
        <v>0</v>
      </c>
      <c r="AK944" s="120">
        <v>0</v>
      </c>
      <c r="AL944" s="124"/>
      <c r="AM944" s="118" t="s">
        <v>4024</v>
      </c>
      <c r="AO944" t="str">
        <f t="shared" si="28"/>
        <v>Herr</v>
      </c>
      <c r="AP944" s="101" t="str">
        <f t="shared" si="29"/>
        <v xml:space="preserve"> </v>
      </c>
    </row>
    <row r="945" spans="1:42" ht="15" x14ac:dyDescent="0.2">
      <c r="A945" s="117">
        <v>99027842</v>
      </c>
      <c r="B945" s="118" t="s">
        <v>1535</v>
      </c>
      <c r="C945" s="118" t="s">
        <v>924</v>
      </c>
      <c r="D945" s="118" t="s">
        <v>4132</v>
      </c>
      <c r="E945" s="118" t="s">
        <v>4199</v>
      </c>
      <c r="F945" s="118" t="s">
        <v>4443</v>
      </c>
      <c r="G945" s="118" t="s">
        <v>1392</v>
      </c>
      <c r="H945" s="119" t="s">
        <v>5874</v>
      </c>
      <c r="K945" s="118" t="s">
        <v>3612</v>
      </c>
      <c r="L945" s="120">
        <v>1</v>
      </c>
      <c r="M945" s="120">
        <v>1</v>
      </c>
      <c r="N945" s="120">
        <v>0</v>
      </c>
      <c r="O945" s="117">
        <v>170478</v>
      </c>
      <c r="R945" s="118" t="s">
        <v>3920</v>
      </c>
      <c r="S945" s="120">
        <v>0</v>
      </c>
      <c r="T945" s="118" t="s">
        <v>4206</v>
      </c>
      <c r="W945" s="118" t="s">
        <v>3920</v>
      </c>
      <c r="X945" s="120">
        <v>0</v>
      </c>
      <c r="Z945" s="120">
        <v>0</v>
      </c>
      <c r="AB945" s="118" t="s">
        <v>6012</v>
      </c>
      <c r="AC945" s="118" t="s">
        <v>5997</v>
      </c>
      <c r="AD945" s="118" t="s">
        <v>5998</v>
      </c>
      <c r="AE945" s="120">
        <v>0</v>
      </c>
      <c r="AG945" s="120">
        <v>0</v>
      </c>
      <c r="AI945" s="120">
        <v>0</v>
      </c>
      <c r="AK945" s="120">
        <v>0</v>
      </c>
      <c r="AM945" s="118" t="s">
        <v>3997</v>
      </c>
      <c r="AO945" t="str">
        <f t="shared" si="28"/>
        <v>Frau</v>
      </c>
      <c r="AP945" s="101" t="str">
        <f t="shared" si="29"/>
        <v xml:space="preserve"> </v>
      </c>
    </row>
    <row r="946" spans="1:42" ht="15" x14ac:dyDescent="0.2">
      <c r="A946" s="117">
        <v>99027843</v>
      </c>
      <c r="B946" s="118" t="s">
        <v>866</v>
      </c>
      <c r="C946" s="118" t="s">
        <v>1898</v>
      </c>
      <c r="D946" s="118" t="s">
        <v>5903</v>
      </c>
      <c r="E946" s="118" t="s">
        <v>4061</v>
      </c>
      <c r="F946" s="118" t="s">
        <v>5519</v>
      </c>
      <c r="G946" s="118" t="s">
        <v>894</v>
      </c>
      <c r="H946" s="119" t="s">
        <v>5902</v>
      </c>
      <c r="K946" s="118" t="s">
        <v>3677</v>
      </c>
      <c r="L946" s="120">
        <v>1</v>
      </c>
      <c r="M946" s="120">
        <v>1</v>
      </c>
      <c r="N946" s="120">
        <v>0</v>
      </c>
      <c r="O946" s="117">
        <v>201688</v>
      </c>
      <c r="P946" s="124"/>
      <c r="R946" s="118" t="s">
        <v>3924</v>
      </c>
      <c r="S946" s="120">
        <v>0</v>
      </c>
      <c r="T946" s="118" t="s">
        <v>4226</v>
      </c>
      <c r="W946" s="118" t="s">
        <v>3924</v>
      </c>
      <c r="X946" s="120">
        <v>0</v>
      </c>
      <c r="Z946" s="120">
        <v>0</v>
      </c>
      <c r="AB946" s="118" t="s">
        <v>5996</v>
      </c>
      <c r="AC946" s="118" t="s">
        <v>5997</v>
      </c>
      <c r="AD946" s="118" t="s">
        <v>5998</v>
      </c>
      <c r="AE946" s="120">
        <v>0</v>
      </c>
      <c r="AG946" s="120">
        <v>0</v>
      </c>
      <c r="AI946" s="120">
        <v>0</v>
      </c>
      <c r="AK946" s="120">
        <v>1</v>
      </c>
      <c r="AL946" s="118" t="s">
        <v>4009</v>
      </c>
      <c r="AM946" s="118" t="s">
        <v>3985</v>
      </c>
      <c r="AO946" t="str">
        <f t="shared" si="28"/>
        <v>Herr</v>
      </c>
      <c r="AP946" s="101" t="str">
        <f t="shared" si="29"/>
        <v xml:space="preserve"> </v>
      </c>
    </row>
    <row r="947" spans="1:42" ht="15" x14ac:dyDescent="0.2">
      <c r="A947" s="117">
        <v>99027844</v>
      </c>
      <c r="B947" s="118" t="s">
        <v>866</v>
      </c>
      <c r="C947" s="118" t="s">
        <v>3293</v>
      </c>
      <c r="D947" s="118" t="s">
        <v>5903</v>
      </c>
      <c r="E947" s="118" t="s">
        <v>4061</v>
      </c>
      <c r="F947" s="118" t="s">
        <v>5519</v>
      </c>
      <c r="G947" s="118" t="s">
        <v>894</v>
      </c>
      <c r="H947" s="119" t="s">
        <v>5904</v>
      </c>
      <c r="K947" s="118" t="s">
        <v>3294</v>
      </c>
      <c r="L947" s="120">
        <v>1</v>
      </c>
      <c r="M947" s="120">
        <v>1</v>
      </c>
      <c r="N947" s="120">
        <v>0</v>
      </c>
      <c r="O947" s="117">
        <v>279025</v>
      </c>
      <c r="P947" s="124"/>
      <c r="R947" s="118" t="s">
        <v>3932</v>
      </c>
      <c r="S947" s="120">
        <v>0</v>
      </c>
      <c r="T947" s="125" t="s">
        <v>4226</v>
      </c>
      <c r="W947" s="118" t="s">
        <v>3932</v>
      </c>
      <c r="X947" s="120">
        <v>0</v>
      </c>
      <c r="Z947" s="120">
        <v>0</v>
      </c>
      <c r="AB947" s="118" t="s">
        <v>6012</v>
      </c>
      <c r="AC947" s="118" t="s">
        <v>5997</v>
      </c>
      <c r="AD947" s="118" t="s">
        <v>5998</v>
      </c>
      <c r="AE947" s="120">
        <v>0</v>
      </c>
      <c r="AG947" s="120">
        <v>0</v>
      </c>
      <c r="AI947" s="120">
        <v>0</v>
      </c>
      <c r="AK947" s="120">
        <v>0</v>
      </c>
      <c r="AL947" s="124"/>
      <c r="AM947" s="118" t="s">
        <v>3985</v>
      </c>
      <c r="AO947" t="str">
        <f t="shared" si="28"/>
        <v>Frau</v>
      </c>
      <c r="AP947" s="101" t="str">
        <f t="shared" si="29"/>
        <v xml:space="preserve"> </v>
      </c>
    </row>
    <row r="948" spans="1:42" ht="15" x14ac:dyDescent="0.2">
      <c r="A948" s="117">
        <v>99027845</v>
      </c>
      <c r="B948" s="118" t="s">
        <v>867</v>
      </c>
      <c r="C948" s="118" t="s">
        <v>55</v>
      </c>
      <c r="D948" s="118" t="s">
        <v>5906</v>
      </c>
      <c r="E948" s="118" t="s">
        <v>4061</v>
      </c>
      <c r="F948" s="118" t="s">
        <v>4397</v>
      </c>
      <c r="G948" s="118" t="s">
        <v>13</v>
      </c>
      <c r="H948" s="119" t="s">
        <v>5905</v>
      </c>
      <c r="K948" s="125" t="s">
        <v>3556</v>
      </c>
      <c r="L948" s="120">
        <v>1</v>
      </c>
      <c r="M948" s="120">
        <v>1</v>
      </c>
      <c r="N948" s="120">
        <v>0</v>
      </c>
      <c r="O948" s="117">
        <v>155431</v>
      </c>
      <c r="P948" s="125" t="s">
        <v>4398</v>
      </c>
      <c r="R948" s="118" t="s">
        <v>3934</v>
      </c>
      <c r="S948" s="120">
        <v>0</v>
      </c>
      <c r="T948" s="118" t="s">
        <v>4398</v>
      </c>
      <c r="W948" s="118" t="s">
        <v>3934</v>
      </c>
      <c r="X948" s="120">
        <v>0</v>
      </c>
      <c r="Z948" s="120">
        <v>0</v>
      </c>
      <c r="AB948" s="118" t="s">
        <v>5996</v>
      </c>
      <c r="AC948" s="118" t="s">
        <v>5997</v>
      </c>
      <c r="AD948" s="118" t="s">
        <v>5998</v>
      </c>
      <c r="AE948" s="120">
        <v>0</v>
      </c>
      <c r="AG948" s="120">
        <v>0</v>
      </c>
      <c r="AI948" s="120">
        <v>0</v>
      </c>
      <c r="AK948" s="120">
        <v>1</v>
      </c>
      <c r="AL948" s="118" t="s">
        <v>4208</v>
      </c>
      <c r="AM948" s="118" t="s">
        <v>4168</v>
      </c>
      <c r="AO948" t="str">
        <f t="shared" si="28"/>
        <v>Herr</v>
      </c>
      <c r="AP948" s="101" t="str">
        <f t="shared" si="29"/>
        <v xml:space="preserve"> </v>
      </c>
    </row>
    <row r="949" spans="1:42" ht="15" x14ac:dyDescent="0.2">
      <c r="A949" s="117">
        <v>99027847</v>
      </c>
      <c r="B949" s="118" t="s">
        <v>868</v>
      </c>
      <c r="C949" s="118" t="s">
        <v>55</v>
      </c>
      <c r="D949" s="118" t="s">
        <v>5908</v>
      </c>
      <c r="E949" s="118" t="s">
        <v>4007</v>
      </c>
      <c r="F949" s="118" t="s">
        <v>1802</v>
      </c>
      <c r="G949" s="118" t="s">
        <v>1396</v>
      </c>
      <c r="H949" s="119" t="s">
        <v>5907</v>
      </c>
      <c r="K949" s="124"/>
      <c r="L949" s="120">
        <v>1</v>
      </c>
      <c r="M949" s="120">
        <v>1</v>
      </c>
      <c r="N949" s="120">
        <v>0</v>
      </c>
      <c r="O949" s="117">
        <v>112529</v>
      </c>
      <c r="P949" s="124"/>
      <c r="R949" s="118" t="s">
        <v>3948</v>
      </c>
      <c r="S949" s="120">
        <v>0</v>
      </c>
      <c r="T949" s="125" t="s">
        <v>4017</v>
      </c>
      <c r="W949" s="118" t="s">
        <v>3948</v>
      </c>
      <c r="X949" s="120">
        <v>0</v>
      </c>
      <c r="Z949" s="120">
        <v>0</v>
      </c>
      <c r="AB949" s="118" t="s">
        <v>5996</v>
      </c>
      <c r="AC949" s="118" t="s">
        <v>5997</v>
      </c>
      <c r="AD949" s="118" t="s">
        <v>5998</v>
      </c>
      <c r="AE949" s="120">
        <v>0</v>
      </c>
      <c r="AG949" s="120">
        <v>0</v>
      </c>
      <c r="AI949" s="120">
        <v>0</v>
      </c>
      <c r="AK949" s="120">
        <v>1</v>
      </c>
      <c r="AL949" s="118" t="s">
        <v>4768</v>
      </c>
      <c r="AM949" s="118" t="s">
        <v>4024</v>
      </c>
      <c r="AO949" t="str">
        <f t="shared" si="28"/>
        <v>Herr</v>
      </c>
      <c r="AP949" s="101" t="str">
        <f t="shared" si="29"/>
        <v xml:space="preserve"> </v>
      </c>
    </row>
    <row r="950" spans="1:42" ht="15" x14ac:dyDescent="0.2">
      <c r="A950" s="117">
        <v>99027861</v>
      </c>
      <c r="B950" s="118" t="s">
        <v>868</v>
      </c>
      <c r="C950" s="118" t="s">
        <v>55</v>
      </c>
      <c r="D950" s="118" t="s">
        <v>1733</v>
      </c>
      <c r="E950" s="118" t="s">
        <v>4171</v>
      </c>
      <c r="F950" s="118" t="s">
        <v>3169</v>
      </c>
      <c r="G950" s="118" t="s">
        <v>921</v>
      </c>
      <c r="H950" s="119" t="s">
        <v>5909</v>
      </c>
      <c r="K950" s="118" t="s">
        <v>3602</v>
      </c>
      <c r="L950" s="120">
        <v>1</v>
      </c>
      <c r="M950" s="120">
        <v>1</v>
      </c>
      <c r="N950" s="120">
        <v>0</v>
      </c>
      <c r="O950" s="117">
        <v>168814</v>
      </c>
      <c r="P950" s="118" t="s">
        <v>4049</v>
      </c>
      <c r="R950" s="118" t="s">
        <v>3929</v>
      </c>
      <c r="S950" s="120">
        <v>0</v>
      </c>
      <c r="W950" s="118" t="s">
        <v>3929</v>
      </c>
      <c r="X950" s="120">
        <v>0</v>
      </c>
      <c r="Z950" s="120">
        <v>0</v>
      </c>
      <c r="AB950" s="118" t="s">
        <v>5996</v>
      </c>
      <c r="AC950" s="118" t="s">
        <v>5997</v>
      </c>
      <c r="AD950" s="118" t="s">
        <v>5998</v>
      </c>
      <c r="AE950" s="120">
        <v>0</v>
      </c>
      <c r="AG950" s="120">
        <v>0</v>
      </c>
      <c r="AI950" s="120">
        <v>0</v>
      </c>
      <c r="AK950" s="120">
        <v>1</v>
      </c>
      <c r="AL950" s="125" t="s">
        <v>4065</v>
      </c>
      <c r="AM950" s="118" t="s">
        <v>4010</v>
      </c>
      <c r="AO950" t="str">
        <f t="shared" si="28"/>
        <v>Herr</v>
      </c>
      <c r="AP950" s="101" t="str">
        <f t="shared" si="29"/>
        <v xml:space="preserve"> </v>
      </c>
    </row>
    <row r="951" spans="1:42" ht="15" x14ac:dyDescent="0.2">
      <c r="A951" s="117">
        <v>99027848</v>
      </c>
      <c r="B951" s="118" t="s">
        <v>868</v>
      </c>
      <c r="C951" s="118" t="s">
        <v>59</v>
      </c>
      <c r="D951" s="118" t="s">
        <v>4455</v>
      </c>
      <c r="E951" s="118" t="s">
        <v>5911</v>
      </c>
      <c r="F951" s="118" t="s">
        <v>4457</v>
      </c>
      <c r="G951" s="118" t="s">
        <v>918</v>
      </c>
      <c r="H951" s="119" t="s">
        <v>5910</v>
      </c>
      <c r="I951" s="124"/>
      <c r="J951" s="124"/>
      <c r="K951" s="118" t="s">
        <v>3401</v>
      </c>
      <c r="L951" s="120">
        <v>1</v>
      </c>
      <c r="M951" s="120">
        <v>1</v>
      </c>
      <c r="N951" s="120">
        <v>0</v>
      </c>
      <c r="O951" s="117">
        <v>104225</v>
      </c>
      <c r="P951" s="118" t="s">
        <v>4114</v>
      </c>
      <c r="R951" s="118" t="s">
        <v>3943</v>
      </c>
      <c r="S951" s="120">
        <v>0</v>
      </c>
      <c r="T951" s="124"/>
      <c r="W951" s="118" t="s">
        <v>3943</v>
      </c>
      <c r="X951" s="120">
        <v>0</v>
      </c>
      <c r="Z951" s="120">
        <v>0</v>
      </c>
      <c r="AB951" s="118" t="s">
        <v>5996</v>
      </c>
      <c r="AC951" s="118" t="s">
        <v>5997</v>
      </c>
      <c r="AD951" s="118" t="s">
        <v>5998</v>
      </c>
      <c r="AE951" s="120">
        <v>0</v>
      </c>
      <c r="AG951" s="120">
        <v>0</v>
      </c>
      <c r="AI951" s="120">
        <v>0</v>
      </c>
      <c r="AK951" s="120">
        <v>1</v>
      </c>
      <c r="AL951" s="125" t="s">
        <v>4940</v>
      </c>
      <c r="AM951" s="118" t="s">
        <v>4034</v>
      </c>
      <c r="AO951" t="str">
        <f t="shared" si="28"/>
        <v>Herr</v>
      </c>
      <c r="AP951" s="101" t="str">
        <f t="shared" si="29"/>
        <v xml:space="preserve"> </v>
      </c>
    </row>
    <row r="952" spans="1:42" ht="15" x14ac:dyDescent="0.2">
      <c r="A952" s="117">
        <v>99027849</v>
      </c>
      <c r="B952" s="118" t="s">
        <v>869</v>
      </c>
      <c r="C952" s="118" t="s">
        <v>93</v>
      </c>
      <c r="D952" s="118" t="s">
        <v>5913</v>
      </c>
      <c r="E952" s="118" t="s">
        <v>3994</v>
      </c>
      <c r="F952" s="118" t="s">
        <v>4388</v>
      </c>
      <c r="G952" s="118" t="s">
        <v>1370</v>
      </c>
      <c r="H952" s="119" t="s">
        <v>5912</v>
      </c>
      <c r="K952" s="125" t="s">
        <v>3504</v>
      </c>
      <c r="L952" s="120">
        <v>1</v>
      </c>
      <c r="M952" s="120">
        <v>1</v>
      </c>
      <c r="N952" s="120">
        <v>0</v>
      </c>
      <c r="O952" s="117">
        <v>140390</v>
      </c>
      <c r="P952" s="118" t="s">
        <v>4385</v>
      </c>
      <c r="R952" s="118" t="s">
        <v>3926</v>
      </c>
      <c r="S952" s="120">
        <v>0</v>
      </c>
      <c r="W952" s="118" t="s">
        <v>3926</v>
      </c>
      <c r="X952" s="120">
        <v>0</v>
      </c>
      <c r="Z952" s="120">
        <v>0</v>
      </c>
      <c r="AB952" s="118" t="s">
        <v>5996</v>
      </c>
      <c r="AC952" s="118" t="s">
        <v>5997</v>
      </c>
      <c r="AD952" s="118" t="s">
        <v>5998</v>
      </c>
      <c r="AE952" s="120">
        <v>0</v>
      </c>
      <c r="AG952" s="120">
        <v>0</v>
      </c>
      <c r="AI952" s="120">
        <v>0</v>
      </c>
      <c r="AK952" s="120">
        <v>0</v>
      </c>
      <c r="AM952" s="118" t="s">
        <v>3990</v>
      </c>
      <c r="AO952" t="str">
        <f t="shared" si="28"/>
        <v>Herr</v>
      </c>
      <c r="AP952" s="101" t="str">
        <f t="shared" si="29"/>
        <v xml:space="preserve"> </v>
      </c>
    </row>
    <row r="953" spans="1:42" ht="15" x14ac:dyDescent="0.2">
      <c r="A953" s="117">
        <v>99027850</v>
      </c>
      <c r="B953" s="118" t="s">
        <v>869</v>
      </c>
      <c r="C953" s="118" t="s">
        <v>79</v>
      </c>
      <c r="D953" s="118" t="s">
        <v>4482</v>
      </c>
      <c r="E953" s="118" t="s">
        <v>4122</v>
      </c>
      <c r="F953" s="118" t="s">
        <v>4397</v>
      </c>
      <c r="G953" s="118" t="s">
        <v>3023</v>
      </c>
      <c r="H953" s="119" t="s">
        <v>5914</v>
      </c>
      <c r="I953" s="125" t="s">
        <v>6181</v>
      </c>
      <c r="J953" s="125" t="s">
        <v>6182</v>
      </c>
      <c r="K953" s="118" t="s">
        <v>3736</v>
      </c>
      <c r="L953" s="120">
        <v>1</v>
      </c>
      <c r="M953" s="120">
        <v>1</v>
      </c>
      <c r="N953" s="120">
        <v>0</v>
      </c>
      <c r="O953" s="117">
        <v>856998</v>
      </c>
      <c r="P953" s="118" t="s">
        <v>4169</v>
      </c>
      <c r="Q953" s="124"/>
      <c r="R953" s="118" t="s">
        <v>3919</v>
      </c>
      <c r="S953" s="120">
        <v>1</v>
      </c>
      <c r="T953" s="125" t="s">
        <v>13</v>
      </c>
      <c r="W953" s="118" t="s">
        <v>3919</v>
      </c>
      <c r="X953" s="120">
        <v>1</v>
      </c>
      <c r="Z953" s="120">
        <v>0</v>
      </c>
      <c r="AB953" s="118" t="s">
        <v>5996</v>
      </c>
      <c r="AC953" s="118" t="s">
        <v>5997</v>
      </c>
      <c r="AD953" s="118" t="s">
        <v>5998</v>
      </c>
      <c r="AE953" s="120">
        <v>0</v>
      </c>
      <c r="AG953" s="120">
        <v>0</v>
      </c>
      <c r="AI953" s="120">
        <v>0</v>
      </c>
      <c r="AK953" s="120">
        <v>0</v>
      </c>
      <c r="AL953" s="124"/>
      <c r="AM953" s="118" t="s">
        <v>4168</v>
      </c>
      <c r="AO953" t="str">
        <f t="shared" si="28"/>
        <v>Herr</v>
      </c>
      <c r="AP953" s="101" t="str">
        <f t="shared" si="29"/>
        <v>VV</v>
      </c>
    </row>
    <row r="954" spans="1:42" ht="15" x14ac:dyDescent="0.2">
      <c r="A954" s="117">
        <v>99027851</v>
      </c>
      <c r="B954" s="118" t="s">
        <v>1957</v>
      </c>
      <c r="C954" s="118" t="s">
        <v>1134</v>
      </c>
      <c r="D954" s="118" t="s">
        <v>5670</v>
      </c>
      <c r="E954" s="118" t="s">
        <v>4133</v>
      </c>
      <c r="F954" s="118" t="s">
        <v>5671</v>
      </c>
      <c r="G954" s="118" t="s">
        <v>1087</v>
      </c>
      <c r="H954" s="119" t="s">
        <v>5720</v>
      </c>
      <c r="K954" s="124"/>
      <c r="L954" s="120">
        <v>1</v>
      </c>
      <c r="M954" s="120">
        <v>1</v>
      </c>
      <c r="N954" s="120">
        <v>0</v>
      </c>
      <c r="O954" s="117">
        <v>740579</v>
      </c>
      <c r="P954" s="118" t="s">
        <v>4736</v>
      </c>
      <c r="R954" s="118" t="s">
        <v>3918</v>
      </c>
      <c r="S954" s="120">
        <v>0</v>
      </c>
      <c r="W954" s="118" t="s">
        <v>3918</v>
      </c>
      <c r="X954" s="120">
        <v>0</v>
      </c>
      <c r="Z954" s="120">
        <v>0</v>
      </c>
      <c r="AB954" s="118" t="s">
        <v>6012</v>
      </c>
      <c r="AC954" s="118" t="s">
        <v>5997</v>
      </c>
      <c r="AD954" s="118" t="s">
        <v>5998</v>
      </c>
      <c r="AE954" s="120">
        <v>0</v>
      </c>
      <c r="AG954" s="120">
        <v>0</v>
      </c>
      <c r="AI954" s="120">
        <v>0</v>
      </c>
      <c r="AK954" s="120">
        <v>0</v>
      </c>
      <c r="AM954" s="118" t="s">
        <v>4173</v>
      </c>
      <c r="AO954" t="str">
        <f t="shared" si="28"/>
        <v>Frau</v>
      </c>
      <c r="AP954" s="101" t="str">
        <f t="shared" si="29"/>
        <v xml:space="preserve"> </v>
      </c>
    </row>
    <row r="955" spans="1:42" ht="15" x14ac:dyDescent="0.2">
      <c r="A955" s="117">
        <v>99027852</v>
      </c>
      <c r="B955" s="118" t="s">
        <v>871</v>
      </c>
      <c r="C955" s="118" t="s">
        <v>52</v>
      </c>
      <c r="D955" s="118" t="s">
        <v>4978</v>
      </c>
      <c r="E955" s="118" t="s">
        <v>4093</v>
      </c>
      <c r="F955" s="118" t="s">
        <v>4200</v>
      </c>
      <c r="G955" s="118" t="s">
        <v>910</v>
      </c>
      <c r="H955" s="119" t="s">
        <v>5915</v>
      </c>
      <c r="K955" s="118" t="s">
        <v>3666</v>
      </c>
      <c r="L955" s="120">
        <v>1</v>
      </c>
      <c r="M955" s="120">
        <v>1</v>
      </c>
      <c r="N955" s="120">
        <v>0</v>
      </c>
      <c r="O955" s="117">
        <v>188164</v>
      </c>
      <c r="P955" s="125" t="s">
        <v>4041</v>
      </c>
      <c r="Q955" s="125" t="s">
        <v>5999</v>
      </c>
      <c r="R955" s="118" t="s">
        <v>3936</v>
      </c>
      <c r="S955" s="120">
        <v>0</v>
      </c>
      <c r="T955" s="124"/>
      <c r="W955" s="118" t="s">
        <v>3936</v>
      </c>
      <c r="X955" s="120">
        <v>0</v>
      </c>
      <c r="Z955" s="120">
        <v>0</v>
      </c>
      <c r="AB955" s="118" t="s">
        <v>5996</v>
      </c>
      <c r="AC955" s="118" t="s">
        <v>5997</v>
      </c>
      <c r="AD955" s="118" t="s">
        <v>5998</v>
      </c>
      <c r="AE955" s="120">
        <v>0</v>
      </c>
      <c r="AG955" s="120">
        <v>0</v>
      </c>
      <c r="AI955" s="120">
        <v>0</v>
      </c>
      <c r="AK955" s="120">
        <v>1</v>
      </c>
      <c r="AL955" s="118" t="s">
        <v>3946</v>
      </c>
      <c r="AM955" s="118" t="s">
        <v>3985</v>
      </c>
      <c r="AO955" t="str">
        <f t="shared" si="28"/>
        <v>Herr</v>
      </c>
      <c r="AP955" s="101" t="str">
        <f t="shared" si="29"/>
        <v xml:space="preserve"> </v>
      </c>
    </row>
    <row r="956" spans="1:42" ht="15" x14ac:dyDescent="0.2">
      <c r="A956" s="117">
        <v>99027853</v>
      </c>
      <c r="B956" s="118" t="s">
        <v>871</v>
      </c>
      <c r="C956" s="118" t="s">
        <v>1270</v>
      </c>
      <c r="D956" s="118" t="s">
        <v>4504</v>
      </c>
      <c r="E956" s="118" t="s">
        <v>5033</v>
      </c>
      <c r="F956" s="118" t="s">
        <v>4134</v>
      </c>
      <c r="G956" s="118" t="s">
        <v>1385</v>
      </c>
      <c r="H956" s="119" t="s">
        <v>5916</v>
      </c>
      <c r="K956" s="118" t="s">
        <v>3637</v>
      </c>
      <c r="L956" s="120">
        <v>1</v>
      </c>
      <c r="M956" s="120">
        <v>1</v>
      </c>
      <c r="N956" s="120">
        <v>0</v>
      </c>
      <c r="O956" s="117">
        <v>180882</v>
      </c>
      <c r="P956" s="118" t="s">
        <v>4311</v>
      </c>
      <c r="R956" s="118" t="s">
        <v>3918</v>
      </c>
      <c r="S956" s="120">
        <v>0</v>
      </c>
      <c r="W956" s="118" t="s">
        <v>3918</v>
      </c>
      <c r="X956" s="120">
        <v>0</v>
      </c>
      <c r="Z956" s="120">
        <v>0</v>
      </c>
      <c r="AB956" s="118" t="s">
        <v>5996</v>
      </c>
      <c r="AC956" s="118" t="s">
        <v>5997</v>
      </c>
      <c r="AD956" s="118" t="s">
        <v>5998</v>
      </c>
      <c r="AE956" s="120">
        <v>0</v>
      </c>
      <c r="AG956" s="120">
        <v>0</v>
      </c>
      <c r="AI956" s="120">
        <v>0</v>
      </c>
      <c r="AK956" s="120">
        <v>0</v>
      </c>
      <c r="AL956" s="124"/>
      <c r="AM956" s="118" t="s">
        <v>4149</v>
      </c>
      <c r="AO956" t="str">
        <f t="shared" si="28"/>
        <v>Herr</v>
      </c>
      <c r="AP956" s="101" t="str">
        <f t="shared" si="29"/>
        <v xml:space="preserve"> </v>
      </c>
    </row>
    <row r="957" spans="1:42" ht="15" x14ac:dyDescent="0.2">
      <c r="A957" s="117">
        <v>99027854</v>
      </c>
      <c r="B957" s="118" t="s">
        <v>2988</v>
      </c>
      <c r="C957" s="118" t="s">
        <v>2989</v>
      </c>
      <c r="D957" s="118" t="s">
        <v>4253</v>
      </c>
      <c r="E957" s="118" t="s">
        <v>4133</v>
      </c>
      <c r="F957" s="118" t="s">
        <v>4064</v>
      </c>
      <c r="G957" s="118" t="s">
        <v>900</v>
      </c>
      <c r="H957" s="119" t="s">
        <v>5917</v>
      </c>
      <c r="K957" s="118" t="s">
        <v>3473</v>
      </c>
      <c r="L957" s="120">
        <v>1</v>
      </c>
      <c r="M957" s="120">
        <v>1</v>
      </c>
      <c r="N957" s="120">
        <v>0</v>
      </c>
      <c r="O957" s="117">
        <v>117131</v>
      </c>
      <c r="P957" s="124"/>
      <c r="R957" s="118" t="s">
        <v>3919</v>
      </c>
      <c r="S957" s="120">
        <v>0</v>
      </c>
      <c r="T957" s="125" t="s">
        <v>4251</v>
      </c>
      <c r="W957" s="118" t="s">
        <v>3919</v>
      </c>
      <c r="X957" s="120">
        <v>0</v>
      </c>
      <c r="Z957" s="120">
        <v>0</v>
      </c>
      <c r="AB957" s="118" t="s">
        <v>6012</v>
      </c>
      <c r="AC957" s="118" t="s">
        <v>5997</v>
      </c>
      <c r="AD957" s="118" t="s">
        <v>5998</v>
      </c>
      <c r="AE957" s="120">
        <v>0</v>
      </c>
      <c r="AG957" s="120">
        <v>0</v>
      </c>
      <c r="AI957" s="120">
        <v>0</v>
      </c>
      <c r="AK957" s="120">
        <v>1</v>
      </c>
      <c r="AL957" s="125" t="s">
        <v>4180</v>
      </c>
      <c r="AM957" s="118" t="s">
        <v>4129</v>
      </c>
      <c r="AO957" t="str">
        <f t="shared" si="28"/>
        <v>Frau</v>
      </c>
      <c r="AP957" s="101" t="str">
        <f t="shared" si="29"/>
        <v xml:space="preserve"> </v>
      </c>
    </row>
    <row r="958" spans="1:42" ht="15" x14ac:dyDescent="0.2">
      <c r="A958" s="117">
        <v>99027855</v>
      </c>
      <c r="B958" s="118" t="s">
        <v>1295</v>
      </c>
      <c r="C958" s="118" t="s">
        <v>1009</v>
      </c>
      <c r="D958" s="118" t="s">
        <v>5919</v>
      </c>
      <c r="E958" s="118" t="s">
        <v>4203</v>
      </c>
      <c r="F958" s="118" t="s">
        <v>1787</v>
      </c>
      <c r="G958" s="118" t="s">
        <v>1400</v>
      </c>
      <c r="H958" s="119" t="s">
        <v>5918</v>
      </c>
      <c r="I958" s="124"/>
      <c r="J958" s="124"/>
      <c r="K958" s="118" t="s">
        <v>3667</v>
      </c>
      <c r="L958" s="120">
        <v>1</v>
      </c>
      <c r="M958" s="120">
        <v>1</v>
      </c>
      <c r="N958" s="120">
        <v>0</v>
      </c>
      <c r="O958" s="117">
        <v>188166</v>
      </c>
      <c r="P958" s="118" t="s">
        <v>4041</v>
      </c>
      <c r="Q958" s="124"/>
      <c r="R958" s="118" t="s">
        <v>3916</v>
      </c>
      <c r="S958" s="120">
        <v>0</v>
      </c>
      <c r="W958" s="118" t="s">
        <v>3916</v>
      </c>
      <c r="X958" s="120">
        <v>0</v>
      </c>
      <c r="Z958" s="120">
        <v>0</v>
      </c>
      <c r="AB958" s="118" t="s">
        <v>5996</v>
      </c>
      <c r="AC958" s="118" t="s">
        <v>5997</v>
      </c>
      <c r="AD958" s="118" t="s">
        <v>5998</v>
      </c>
      <c r="AE958" s="120">
        <v>0</v>
      </c>
      <c r="AG958" s="120">
        <v>0</v>
      </c>
      <c r="AI958" s="120">
        <v>0</v>
      </c>
      <c r="AK958" s="120">
        <v>1</v>
      </c>
      <c r="AL958" s="118" t="s">
        <v>4045</v>
      </c>
      <c r="AM958" s="118" t="s">
        <v>3985</v>
      </c>
      <c r="AN958" s="124"/>
      <c r="AO958" t="str">
        <f t="shared" si="28"/>
        <v>Herr</v>
      </c>
      <c r="AP958" s="101" t="str">
        <f t="shared" si="29"/>
        <v xml:space="preserve"> </v>
      </c>
    </row>
    <row r="959" spans="1:42" ht="15" x14ac:dyDescent="0.2">
      <c r="A959" s="117">
        <v>99027856</v>
      </c>
      <c r="B959" s="118" t="s">
        <v>3195</v>
      </c>
      <c r="C959" s="118" t="s">
        <v>3196</v>
      </c>
      <c r="D959" s="118" t="s">
        <v>5921</v>
      </c>
      <c r="E959" s="118" t="s">
        <v>4069</v>
      </c>
      <c r="F959" s="118" t="s">
        <v>4191</v>
      </c>
      <c r="G959" s="118" t="s">
        <v>1386</v>
      </c>
      <c r="H959" s="119" t="s">
        <v>5920</v>
      </c>
      <c r="K959" s="118" t="s">
        <v>5922</v>
      </c>
      <c r="L959" s="120">
        <v>1</v>
      </c>
      <c r="M959" s="120">
        <v>1</v>
      </c>
      <c r="N959" s="120">
        <v>0</v>
      </c>
      <c r="O959" s="117">
        <v>292626</v>
      </c>
      <c r="P959" s="118" t="s">
        <v>4320</v>
      </c>
      <c r="Q959" s="124"/>
      <c r="R959" s="118" t="s">
        <v>3924</v>
      </c>
      <c r="S959" s="120">
        <v>0</v>
      </c>
      <c r="T959" s="124"/>
      <c r="W959" s="118" t="s">
        <v>3924</v>
      </c>
      <c r="X959" s="120">
        <v>0</v>
      </c>
      <c r="Z959" s="120">
        <v>0</v>
      </c>
      <c r="AB959" s="118" t="s">
        <v>5996</v>
      </c>
      <c r="AC959" s="118" t="s">
        <v>5997</v>
      </c>
      <c r="AD959" s="118" t="s">
        <v>5998</v>
      </c>
      <c r="AE959" s="120">
        <v>0</v>
      </c>
      <c r="AG959" s="120">
        <v>0</v>
      </c>
      <c r="AI959" s="120">
        <v>0</v>
      </c>
      <c r="AK959" s="120">
        <v>0</v>
      </c>
      <c r="AL959" s="124"/>
      <c r="AM959" s="118" t="s">
        <v>4089</v>
      </c>
      <c r="AO959" t="str">
        <f t="shared" si="28"/>
        <v>Herr</v>
      </c>
      <c r="AP959" s="101" t="str">
        <f t="shared" si="29"/>
        <v xml:space="preserve"> </v>
      </c>
    </row>
    <row r="960" spans="1:42" ht="15" x14ac:dyDescent="0.2">
      <c r="A960" s="117">
        <v>99027857</v>
      </c>
      <c r="B960" s="118" t="s">
        <v>745</v>
      </c>
      <c r="C960" s="118" t="s">
        <v>73</v>
      </c>
      <c r="D960" s="118" t="s">
        <v>3993</v>
      </c>
      <c r="E960" s="118" t="s">
        <v>4171</v>
      </c>
      <c r="F960" s="118" t="s">
        <v>3995</v>
      </c>
      <c r="G960" s="118" t="s">
        <v>916</v>
      </c>
      <c r="H960" s="119" t="s">
        <v>5923</v>
      </c>
      <c r="I960" s="125" t="s">
        <v>6183</v>
      </c>
      <c r="J960" s="125" t="s">
        <v>6184</v>
      </c>
      <c r="K960" s="118" t="s">
        <v>5924</v>
      </c>
      <c r="L960" s="120">
        <v>1</v>
      </c>
      <c r="M960" s="120">
        <v>1</v>
      </c>
      <c r="N960" s="120">
        <v>0</v>
      </c>
      <c r="O960" s="117">
        <v>181278</v>
      </c>
      <c r="P960" s="118" t="s">
        <v>3991</v>
      </c>
      <c r="Q960" s="118" t="s">
        <v>6000</v>
      </c>
      <c r="R960" s="118" t="s">
        <v>3919</v>
      </c>
      <c r="S960" s="120">
        <v>1</v>
      </c>
      <c r="W960" s="118" t="s">
        <v>3919</v>
      </c>
      <c r="X960" s="120">
        <v>0</v>
      </c>
      <c r="Z960" s="120">
        <v>0</v>
      </c>
      <c r="AB960" s="118" t="s">
        <v>5996</v>
      </c>
      <c r="AC960" s="118" t="s">
        <v>5997</v>
      </c>
      <c r="AD960" s="118" t="s">
        <v>5998</v>
      </c>
      <c r="AE960" s="120">
        <v>0</v>
      </c>
      <c r="AG960" s="120">
        <v>0</v>
      </c>
      <c r="AI960" s="120">
        <v>0</v>
      </c>
      <c r="AK960" s="120">
        <v>1</v>
      </c>
      <c r="AL960" s="118" t="s">
        <v>4180</v>
      </c>
      <c r="AM960" s="118" t="s">
        <v>3990</v>
      </c>
      <c r="AN960" s="125" t="s">
        <v>216</v>
      </c>
      <c r="AO960" t="str">
        <f t="shared" si="28"/>
        <v>Herr</v>
      </c>
      <c r="AP960" s="101" t="str">
        <f t="shared" si="29"/>
        <v>VV</v>
      </c>
    </row>
    <row r="961" spans="1:42" ht="15" x14ac:dyDescent="0.2">
      <c r="A961" s="117">
        <v>99027858</v>
      </c>
      <c r="B961" s="118" t="s">
        <v>745</v>
      </c>
      <c r="C961" s="118" t="s">
        <v>705</v>
      </c>
      <c r="D961" s="118" t="s">
        <v>5926</v>
      </c>
      <c r="E961" s="118" t="s">
        <v>4069</v>
      </c>
      <c r="F961" s="118" t="s">
        <v>5927</v>
      </c>
      <c r="G961" s="118" t="s">
        <v>1402</v>
      </c>
      <c r="H961" s="119" t="s">
        <v>5925</v>
      </c>
      <c r="K961" s="125" t="s">
        <v>3439</v>
      </c>
      <c r="L961" s="120">
        <v>1</v>
      </c>
      <c r="M961" s="120">
        <v>1</v>
      </c>
      <c r="N961" s="120">
        <v>0</v>
      </c>
      <c r="O961" s="117">
        <v>112412</v>
      </c>
      <c r="P961" s="118" t="s">
        <v>4181</v>
      </c>
      <c r="Q961" s="125" t="s">
        <v>6000</v>
      </c>
      <c r="R961" s="118" t="s">
        <v>3928</v>
      </c>
      <c r="S961" s="120">
        <v>0</v>
      </c>
      <c r="T961" s="125" t="s">
        <v>4181</v>
      </c>
      <c r="W961" s="118" t="s">
        <v>3928</v>
      </c>
      <c r="X961" s="120">
        <v>0</v>
      </c>
      <c r="Z961" s="120">
        <v>0</v>
      </c>
      <c r="AB961" s="118" t="s">
        <v>5996</v>
      </c>
      <c r="AC961" s="118" t="s">
        <v>5997</v>
      </c>
      <c r="AD961" s="118" t="s">
        <v>5998</v>
      </c>
      <c r="AE961" s="120">
        <v>0</v>
      </c>
      <c r="AG961" s="120">
        <v>0</v>
      </c>
      <c r="AI961" s="120">
        <v>0</v>
      </c>
      <c r="AK961" s="120">
        <v>1</v>
      </c>
      <c r="AL961" s="118" t="s">
        <v>4009</v>
      </c>
      <c r="AM961" s="118" t="s">
        <v>4089</v>
      </c>
      <c r="AO961" t="str">
        <f t="shared" ref="AO961:AO992" si="30">IF(AB961="m","Herr","Frau")</f>
        <v>Herr</v>
      </c>
      <c r="AP961" s="101" t="str">
        <f t="shared" ref="AP961:AP992" si="31">IF(S961=1,"VV"," ")</f>
        <v xml:space="preserve"> </v>
      </c>
    </row>
    <row r="962" spans="1:42" ht="15" x14ac:dyDescent="0.2">
      <c r="A962" s="117">
        <v>99027859</v>
      </c>
      <c r="B962" s="118" t="s">
        <v>3893</v>
      </c>
      <c r="C962" s="118" t="s">
        <v>174</v>
      </c>
      <c r="D962" s="118" t="s">
        <v>4539</v>
      </c>
      <c r="E962" s="118" t="s">
        <v>4214</v>
      </c>
      <c r="F962" s="118" t="s">
        <v>4118</v>
      </c>
      <c r="G962" s="118" t="s">
        <v>3</v>
      </c>
      <c r="H962" s="119" t="s">
        <v>5928</v>
      </c>
      <c r="K962" s="118" t="s">
        <v>3894</v>
      </c>
      <c r="L962" s="120">
        <v>1</v>
      </c>
      <c r="M962" s="120">
        <v>1</v>
      </c>
      <c r="N962" s="120">
        <v>0</v>
      </c>
      <c r="O962" s="117">
        <v>104226</v>
      </c>
      <c r="P962" s="118" t="s">
        <v>4114</v>
      </c>
      <c r="Q962" s="118" t="s">
        <v>5999</v>
      </c>
      <c r="R962" s="118" t="s">
        <v>3923</v>
      </c>
      <c r="S962" s="120">
        <v>0</v>
      </c>
      <c r="W962" s="118" t="s">
        <v>3923</v>
      </c>
      <c r="X962" s="120">
        <v>0</v>
      </c>
      <c r="Z962" s="120">
        <v>0</v>
      </c>
      <c r="AB962" s="118" t="s">
        <v>5996</v>
      </c>
      <c r="AC962" s="118" t="s">
        <v>5997</v>
      </c>
      <c r="AD962" s="118" t="s">
        <v>5998</v>
      </c>
      <c r="AE962" s="120">
        <v>0</v>
      </c>
      <c r="AG962" s="120">
        <v>0</v>
      </c>
      <c r="AI962" s="120">
        <v>0</v>
      </c>
      <c r="AK962" s="120">
        <v>1</v>
      </c>
      <c r="AL962" s="118" t="s">
        <v>4119</v>
      </c>
      <c r="AM962" s="118" t="s">
        <v>4034</v>
      </c>
      <c r="AO962" t="str">
        <f t="shared" si="30"/>
        <v>Herr</v>
      </c>
      <c r="AP962" s="101" t="str">
        <f t="shared" si="31"/>
        <v xml:space="preserve"> </v>
      </c>
    </row>
    <row r="963" spans="1:42" ht="15" x14ac:dyDescent="0.2">
      <c r="A963" s="117">
        <v>99027860</v>
      </c>
      <c r="B963" s="118" t="s">
        <v>155</v>
      </c>
      <c r="C963" s="118" t="s">
        <v>72</v>
      </c>
      <c r="D963" s="118" t="s">
        <v>4496</v>
      </c>
      <c r="E963" s="118" t="s">
        <v>4497</v>
      </c>
      <c r="F963" s="118" t="s">
        <v>4443</v>
      </c>
      <c r="G963" s="118" t="s">
        <v>1392</v>
      </c>
      <c r="H963" s="119" t="s">
        <v>5932</v>
      </c>
      <c r="I963" s="118" t="s">
        <v>6185</v>
      </c>
      <c r="K963" s="118" t="s">
        <v>3304</v>
      </c>
      <c r="L963" s="120">
        <v>1</v>
      </c>
      <c r="M963" s="120">
        <v>1</v>
      </c>
      <c r="N963" s="120">
        <v>0</v>
      </c>
      <c r="O963" s="117">
        <v>108113</v>
      </c>
      <c r="R963" s="118" t="s">
        <v>3925</v>
      </c>
      <c r="S963" s="120">
        <v>0</v>
      </c>
      <c r="T963" s="118" t="s">
        <v>4206</v>
      </c>
      <c r="W963" s="118" t="s">
        <v>3925</v>
      </c>
      <c r="X963" s="120">
        <v>1</v>
      </c>
      <c r="Z963" s="120">
        <v>0</v>
      </c>
      <c r="AB963" s="118" t="s">
        <v>5996</v>
      </c>
      <c r="AC963" s="118" t="s">
        <v>5997</v>
      </c>
      <c r="AD963" s="118" t="s">
        <v>5998</v>
      </c>
      <c r="AE963" s="120">
        <v>0</v>
      </c>
      <c r="AG963" s="120">
        <v>0</v>
      </c>
      <c r="AI963" s="120">
        <v>0</v>
      </c>
      <c r="AK963" s="120">
        <v>1</v>
      </c>
      <c r="AL963" s="118" t="s">
        <v>4040</v>
      </c>
      <c r="AM963" s="118" t="s">
        <v>3997</v>
      </c>
      <c r="AO963" t="str">
        <f t="shared" si="30"/>
        <v>Herr</v>
      </c>
      <c r="AP963" s="101" t="str">
        <f t="shared" si="31"/>
        <v xml:space="preserve"> </v>
      </c>
    </row>
    <row r="964" spans="1:42" ht="15" x14ac:dyDescent="0.2">
      <c r="A964" s="117">
        <v>99027832</v>
      </c>
      <c r="B964" s="118" t="s">
        <v>155</v>
      </c>
      <c r="C964" s="118" t="s">
        <v>72</v>
      </c>
      <c r="D964" s="118" t="s">
        <v>5931</v>
      </c>
      <c r="E964" s="118" t="s">
        <v>4171</v>
      </c>
      <c r="F964" s="118" t="s">
        <v>4388</v>
      </c>
      <c r="G964" s="118" t="s">
        <v>1370</v>
      </c>
      <c r="H964" s="119" t="s">
        <v>5930</v>
      </c>
      <c r="K964" s="124"/>
      <c r="L964" s="120">
        <v>1</v>
      </c>
      <c r="M964" s="120">
        <v>1</v>
      </c>
      <c r="N964" s="120">
        <v>0</v>
      </c>
      <c r="O964" s="117">
        <v>140402</v>
      </c>
      <c r="P964" s="118" t="s">
        <v>4385</v>
      </c>
      <c r="R964" s="118" t="s">
        <v>3931</v>
      </c>
      <c r="S964" s="120">
        <v>0</v>
      </c>
      <c r="W964" s="118" t="s">
        <v>3931</v>
      </c>
      <c r="X964" s="120">
        <v>0</v>
      </c>
      <c r="Z964" s="120">
        <v>0</v>
      </c>
      <c r="AB964" s="118" t="s">
        <v>5996</v>
      </c>
      <c r="AC964" s="118" t="s">
        <v>5997</v>
      </c>
      <c r="AD964" s="118" t="s">
        <v>5998</v>
      </c>
      <c r="AE964" s="120">
        <v>0</v>
      </c>
      <c r="AG964" s="120">
        <v>0</v>
      </c>
      <c r="AI964" s="120">
        <v>0</v>
      </c>
      <c r="AK964" s="120">
        <v>1</v>
      </c>
      <c r="AL964" s="125" t="s">
        <v>4297</v>
      </c>
      <c r="AM964" s="118" t="s">
        <v>3990</v>
      </c>
      <c r="AO964" t="str">
        <f t="shared" si="30"/>
        <v>Herr</v>
      </c>
      <c r="AP964" s="101" t="str">
        <f t="shared" si="31"/>
        <v xml:space="preserve"> </v>
      </c>
    </row>
    <row r="965" spans="1:42" ht="15" x14ac:dyDescent="0.2">
      <c r="A965" s="117">
        <v>99027831</v>
      </c>
      <c r="B965" s="118" t="s">
        <v>155</v>
      </c>
      <c r="C965" s="118" t="s">
        <v>72</v>
      </c>
      <c r="D965" s="118" t="s">
        <v>5464</v>
      </c>
      <c r="E965" s="118" t="s">
        <v>4470</v>
      </c>
      <c r="F965" s="118" t="s">
        <v>4333</v>
      </c>
      <c r="G965" s="118" t="s">
        <v>903</v>
      </c>
      <c r="H965" s="119" t="s">
        <v>5929</v>
      </c>
      <c r="K965" s="125" t="s">
        <v>3782</v>
      </c>
      <c r="L965" s="120">
        <v>1</v>
      </c>
      <c r="M965" s="120">
        <v>1</v>
      </c>
      <c r="N965" s="120">
        <v>0</v>
      </c>
      <c r="O965" s="117">
        <v>148670</v>
      </c>
      <c r="P965" s="118" t="s">
        <v>5085</v>
      </c>
      <c r="Q965" s="125" t="s">
        <v>6009</v>
      </c>
      <c r="R965" s="118" t="s">
        <v>3930</v>
      </c>
      <c r="S965" s="120">
        <v>1</v>
      </c>
      <c r="W965" s="118" t="s">
        <v>3930</v>
      </c>
      <c r="X965" s="120">
        <v>0</v>
      </c>
      <c r="Z965" s="120">
        <v>0</v>
      </c>
      <c r="AB965" s="118" t="s">
        <v>5996</v>
      </c>
      <c r="AC965" s="118" t="s">
        <v>5997</v>
      </c>
      <c r="AD965" s="118" t="s">
        <v>5998</v>
      </c>
      <c r="AE965" s="120">
        <v>0</v>
      </c>
      <c r="AG965" s="120">
        <v>0</v>
      </c>
      <c r="AI965" s="120">
        <v>0</v>
      </c>
      <c r="AK965" s="120">
        <v>1</v>
      </c>
      <c r="AL965" s="118" t="s">
        <v>3930</v>
      </c>
      <c r="AM965" s="118" t="s">
        <v>4077</v>
      </c>
      <c r="AO965" t="str">
        <f t="shared" si="30"/>
        <v>Herr</v>
      </c>
      <c r="AP965" s="101" t="str">
        <f t="shared" si="31"/>
        <v>VV</v>
      </c>
    </row>
    <row r="966" spans="1:42" ht="15" x14ac:dyDescent="0.2">
      <c r="A966" s="117">
        <v>99027830</v>
      </c>
      <c r="B966" s="118" t="s">
        <v>155</v>
      </c>
      <c r="C966" s="118" t="s">
        <v>3266</v>
      </c>
      <c r="D966" s="118" t="s">
        <v>4107</v>
      </c>
      <c r="E966" s="118" t="s">
        <v>4199</v>
      </c>
      <c r="F966" s="118" t="s">
        <v>4039</v>
      </c>
      <c r="G966" s="118" t="s">
        <v>1379</v>
      </c>
      <c r="H966" s="119" t="s">
        <v>5933</v>
      </c>
      <c r="K966" s="118" t="s">
        <v>3814</v>
      </c>
      <c r="L966" s="120">
        <v>1</v>
      </c>
      <c r="M966" s="120">
        <v>1</v>
      </c>
      <c r="N966" s="120">
        <v>0</v>
      </c>
      <c r="O966" s="117">
        <v>276896</v>
      </c>
      <c r="P966" s="118" t="s">
        <v>4826</v>
      </c>
      <c r="R966" s="118" t="s">
        <v>3932</v>
      </c>
      <c r="S966" s="120">
        <v>0</v>
      </c>
      <c r="W966" s="118" t="s">
        <v>3932</v>
      </c>
      <c r="X966" s="120">
        <v>0</v>
      </c>
      <c r="Z966" s="120">
        <v>0</v>
      </c>
      <c r="AB966" s="118" t="s">
        <v>5996</v>
      </c>
      <c r="AC966" s="118" t="s">
        <v>5997</v>
      </c>
      <c r="AD966" s="118" t="s">
        <v>5998</v>
      </c>
      <c r="AE966" s="120">
        <v>0</v>
      </c>
      <c r="AG966" s="120">
        <v>0</v>
      </c>
      <c r="AI966" s="120">
        <v>0</v>
      </c>
      <c r="AK966" s="120">
        <v>0</v>
      </c>
      <c r="AL966" s="124"/>
      <c r="AM966" s="118" t="s">
        <v>4034</v>
      </c>
      <c r="AO966" t="str">
        <f t="shared" si="30"/>
        <v>Herr</v>
      </c>
      <c r="AP966" s="101" t="str">
        <f t="shared" si="31"/>
        <v xml:space="preserve"> </v>
      </c>
    </row>
    <row r="967" spans="1:42" ht="15" x14ac:dyDescent="0.2">
      <c r="A967" s="117">
        <v>99027829</v>
      </c>
      <c r="B967" s="118" t="s">
        <v>155</v>
      </c>
      <c r="C967" s="118" t="s">
        <v>81</v>
      </c>
      <c r="D967" s="118" t="s">
        <v>5363</v>
      </c>
      <c r="E967" s="118" t="s">
        <v>4072</v>
      </c>
      <c r="F967" s="118" t="s">
        <v>4284</v>
      </c>
      <c r="G967" s="118" t="s">
        <v>5</v>
      </c>
      <c r="H967" s="119" t="s">
        <v>5934</v>
      </c>
      <c r="K967" s="124"/>
      <c r="L967" s="120">
        <v>1</v>
      </c>
      <c r="M967" s="120">
        <v>1</v>
      </c>
      <c r="N967" s="120">
        <v>0</v>
      </c>
      <c r="O967" s="117">
        <v>115638</v>
      </c>
      <c r="P967" s="118" t="s">
        <v>4192</v>
      </c>
      <c r="R967" s="118" t="s">
        <v>3926</v>
      </c>
      <c r="S967" s="120">
        <v>0</v>
      </c>
      <c r="W967" s="118" t="s">
        <v>3926</v>
      </c>
      <c r="X967" s="120">
        <v>0</v>
      </c>
      <c r="Z967" s="120">
        <v>0</v>
      </c>
      <c r="AB967" s="118" t="s">
        <v>5996</v>
      </c>
      <c r="AC967" s="118" t="s">
        <v>5997</v>
      </c>
      <c r="AD967" s="118" t="s">
        <v>5998</v>
      </c>
      <c r="AE967" s="120">
        <v>0</v>
      </c>
      <c r="AG967" s="120">
        <v>0</v>
      </c>
      <c r="AI967" s="120">
        <v>0</v>
      </c>
      <c r="AK967" s="120">
        <v>1</v>
      </c>
      <c r="AL967" s="118" t="s">
        <v>4297</v>
      </c>
      <c r="AM967" s="118" t="s">
        <v>4010</v>
      </c>
      <c r="AO967" t="str">
        <f t="shared" si="30"/>
        <v>Herr</v>
      </c>
      <c r="AP967" s="101" t="str">
        <f t="shared" si="31"/>
        <v xml:space="preserve"> </v>
      </c>
    </row>
    <row r="968" spans="1:42" ht="15" x14ac:dyDescent="0.2">
      <c r="A968" s="117">
        <v>99027802</v>
      </c>
      <c r="B968" s="118" t="s">
        <v>155</v>
      </c>
      <c r="C968" s="118" t="s">
        <v>62</v>
      </c>
      <c r="D968" s="118" t="s">
        <v>5936</v>
      </c>
      <c r="E968" s="118" t="s">
        <v>4184</v>
      </c>
      <c r="F968" s="118" t="s">
        <v>4185</v>
      </c>
      <c r="G968" s="118" t="s">
        <v>1401</v>
      </c>
      <c r="H968" s="119" t="s">
        <v>5935</v>
      </c>
      <c r="K968" s="125" t="s">
        <v>3463</v>
      </c>
      <c r="L968" s="120">
        <v>1</v>
      </c>
      <c r="M968" s="120">
        <v>1</v>
      </c>
      <c r="N968" s="120">
        <v>0</v>
      </c>
      <c r="O968" s="117">
        <v>114762</v>
      </c>
      <c r="P968" s="125" t="s">
        <v>4041</v>
      </c>
      <c r="R968" s="118" t="s">
        <v>3936</v>
      </c>
      <c r="S968" s="120">
        <v>0</v>
      </c>
      <c r="T968" s="124"/>
      <c r="W968" s="118" t="s">
        <v>3936</v>
      </c>
      <c r="X968" s="120">
        <v>0</v>
      </c>
      <c r="Z968" s="120">
        <v>0</v>
      </c>
      <c r="AB968" s="118" t="s">
        <v>5996</v>
      </c>
      <c r="AC968" s="118" t="s">
        <v>5997</v>
      </c>
      <c r="AD968" s="118" t="s">
        <v>5998</v>
      </c>
      <c r="AE968" s="120">
        <v>0</v>
      </c>
      <c r="AG968" s="120">
        <v>0</v>
      </c>
      <c r="AI968" s="120">
        <v>0</v>
      </c>
      <c r="AK968" s="120">
        <v>1</v>
      </c>
      <c r="AL968" s="125" t="s">
        <v>4650</v>
      </c>
      <c r="AM968" s="118" t="s">
        <v>3985</v>
      </c>
      <c r="AO968" t="str">
        <f t="shared" si="30"/>
        <v>Herr</v>
      </c>
      <c r="AP968" s="101" t="str">
        <f t="shared" si="31"/>
        <v xml:space="preserve"> </v>
      </c>
    </row>
    <row r="969" spans="1:42" ht="15" x14ac:dyDescent="0.2">
      <c r="A969" s="117">
        <v>99027803</v>
      </c>
      <c r="B969" s="118" t="s">
        <v>155</v>
      </c>
      <c r="C969" s="118" t="s">
        <v>950</v>
      </c>
      <c r="D969" s="118" t="s">
        <v>1575</v>
      </c>
      <c r="E969" s="118" t="s">
        <v>4171</v>
      </c>
      <c r="F969" s="118" t="s">
        <v>1806</v>
      </c>
      <c r="G969" s="118" t="s">
        <v>892</v>
      </c>
      <c r="H969" s="119" t="s">
        <v>5937</v>
      </c>
      <c r="I969" s="124"/>
      <c r="J969" s="124"/>
      <c r="K969" s="118" t="s">
        <v>3484</v>
      </c>
      <c r="L969" s="120">
        <v>1</v>
      </c>
      <c r="M969" s="120">
        <v>1</v>
      </c>
      <c r="N969" s="120">
        <v>0</v>
      </c>
      <c r="O969" s="117">
        <v>128536</v>
      </c>
      <c r="P969" s="118" t="s">
        <v>4105</v>
      </c>
      <c r="Q969" s="124"/>
      <c r="R969" s="118" t="s">
        <v>3945</v>
      </c>
      <c r="S969" s="120">
        <v>0</v>
      </c>
      <c r="W969" s="118" t="s">
        <v>3945</v>
      </c>
      <c r="X969" s="120">
        <v>0</v>
      </c>
      <c r="Y969" s="124"/>
      <c r="Z969" s="120">
        <v>0</v>
      </c>
      <c r="AB969" s="118" t="s">
        <v>5996</v>
      </c>
      <c r="AC969" s="118" t="s">
        <v>5997</v>
      </c>
      <c r="AD969" s="118" t="s">
        <v>5998</v>
      </c>
      <c r="AE969" s="120">
        <v>0</v>
      </c>
      <c r="AG969" s="120">
        <v>0</v>
      </c>
      <c r="AI969" s="120">
        <v>0</v>
      </c>
      <c r="AK969" s="120">
        <v>1</v>
      </c>
      <c r="AL969" s="118" t="s">
        <v>4343</v>
      </c>
      <c r="AM969" s="118" t="s">
        <v>3997</v>
      </c>
      <c r="AO969" t="str">
        <f t="shared" si="30"/>
        <v>Herr</v>
      </c>
      <c r="AP969" s="101" t="str">
        <f t="shared" si="31"/>
        <v xml:space="preserve"> </v>
      </c>
    </row>
    <row r="970" spans="1:42" ht="15" x14ac:dyDescent="0.2">
      <c r="A970" s="117">
        <v>99027804</v>
      </c>
      <c r="B970" s="118" t="s">
        <v>155</v>
      </c>
      <c r="C970" s="118" t="s">
        <v>540</v>
      </c>
      <c r="D970" s="118" t="s">
        <v>4785</v>
      </c>
      <c r="E970" s="118" t="s">
        <v>4069</v>
      </c>
      <c r="F970" s="118" t="s">
        <v>4081</v>
      </c>
      <c r="G970" s="118" t="s">
        <v>1404</v>
      </c>
      <c r="H970" s="119" t="s">
        <v>5938</v>
      </c>
      <c r="K970" s="124"/>
      <c r="L970" s="120">
        <v>1</v>
      </c>
      <c r="M970" s="120">
        <v>1</v>
      </c>
      <c r="N970" s="120">
        <v>0</v>
      </c>
      <c r="O970" s="117">
        <v>164570</v>
      </c>
      <c r="P970" s="124"/>
      <c r="R970" s="118" t="s">
        <v>3940</v>
      </c>
      <c r="S970" s="120">
        <v>0</v>
      </c>
      <c r="T970" s="125" t="s">
        <v>4655</v>
      </c>
      <c r="W970" s="118" t="s">
        <v>3940</v>
      </c>
      <c r="X970" s="120">
        <v>0</v>
      </c>
      <c r="Z970" s="120">
        <v>0</v>
      </c>
      <c r="AB970" s="118" t="s">
        <v>6012</v>
      </c>
      <c r="AC970" s="118" t="s">
        <v>5997</v>
      </c>
      <c r="AD970" s="118" t="s">
        <v>5998</v>
      </c>
      <c r="AE970" s="120">
        <v>0</v>
      </c>
      <c r="AG970" s="120">
        <v>0</v>
      </c>
      <c r="AI970" s="120">
        <v>0</v>
      </c>
      <c r="AK970" s="120">
        <v>0</v>
      </c>
      <c r="AM970" s="118" t="s">
        <v>4077</v>
      </c>
      <c r="AO970" t="str">
        <f t="shared" si="30"/>
        <v>Frau</v>
      </c>
      <c r="AP970" s="101" t="str">
        <f t="shared" si="31"/>
        <v xml:space="preserve"> </v>
      </c>
    </row>
    <row r="971" spans="1:42" ht="15" x14ac:dyDescent="0.2">
      <c r="A971" s="117">
        <v>99027805</v>
      </c>
      <c r="B971" s="118" t="s">
        <v>155</v>
      </c>
      <c r="C971" s="118" t="s">
        <v>528</v>
      </c>
      <c r="D971" s="118" t="s">
        <v>5940</v>
      </c>
      <c r="E971" s="118" t="s">
        <v>4061</v>
      </c>
      <c r="F971" s="118" t="s">
        <v>4081</v>
      </c>
      <c r="G971" s="118" t="s">
        <v>1404</v>
      </c>
      <c r="H971" s="119" t="s">
        <v>5939</v>
      </c>
      <c r="I971" s="125" t="s">
        <v>6186</v>
      </c>
      <c r="J971" s="125" t="s">
        <v>6187</v>
      </c>
      <c r="K971" s="118" t="s">
        <v>3738</v>
      </c>
      <c r="L971" s="120">
        <v>1</v>
      </c>
      <c r="M971" s="120">
        <v>1</v>
      </c>
      <c r="N971" s="120">
        <v>1</v>
      </c>
      <c r="O971" s="117">
        <v>166858</v>
      </c>
      <c r="P971" s="118" t="s">
        <v>4078</v>
      </c>
      <c r="Q971" s="125" t="s">
        <v>6009</v>
      </c>
      <c r="R971" s="118" t="s">
        <v>3933</v>
      </c>
      <c r="S971" s="120">
        <v>0</v>
      </c>
      <c r="W971" s="118" t="s">
        <v>3933</v>
      </c>
      <c r="X971" s="120">
        <v>0</v>
      </c>
      <c r="Y971" s="125" t="s">
        <v>3933</v>
      </c>
      <c r="Z971" s="120">
        <v>0</v>
      </c>
      <c r="AB971" s="118" t="s">
        <v>5996</v>
      </c>
      <c r="AC971" s="118" t="s">
        <v>5997</v>
      </c>
      <c r="AD971" s="118" t="s">
        <v>5998</v>
      </c>
      <c r="AE971" s="120">
        <v>0</v>
      </c>
      <c r="AG971" s="120">
        <v>0</v>
      </c>
      <c r="AI971" s="120">
        <v>0</v>
      </c>
      <c r="AK971" s="120">
        <v>1</v>
      </c>
      <c r="AL971" s="118" t="s">
        <v>3933</v>
      </c>
      <c r="AM971" s="118" t="s">
        <v>4077</v>
      </c>
      <c r="AO971" t="str">
        <f t="shared" si="30"/>
        <v>Herr</v>
      </c>
      <c r="AP971" s="101" t="str">
        <f t="shared" si="31"/>
        <v xml:space="preserve"> </v>
      </c>
    </row>
    <row r="972" spans="1:42" ht="15" x14ac:dyDescent="0.2">
      <c r="A972" s="117">
        <v>99027806</v>
      </c>
      <c r="B972" s="118" t="s">
        <v>155</v>
      </c>
      <c r="C972" s="118" t="s">
        <v>945</v>
      </c>
      <c r="D972" s="118" t="s">
        <v>5941</v>
      </c>
      <c r="E972" s="118" t="s">
        <v>4133</v>
      </c>
      <c r="F972" s="118" t="s">
        <v>4746</v>
      </c>
      <c r="G972" s="118" t="s">
        <v>25</v>
      </c>
      <c r="H972" s="119" t="s">
        <v>4973</v>
      </c>
      <c r="K972" s="118" t="s">
        <v>3377</v>
      </c>
      <c r="L972" s="120">
        <v>1</v>
      </c>
      <c r="M972" s="120">
        <v>1</v>
      </c>
      <c r="N972" s="120">
        <v>0</v>
      </c>
      <c r="O972" s="117">
        <v>139599</v>
      </c>
      <c r="P972" s="125" t="s">
        <v>4742</v>
      </c>
      <c r="R972" s="118" t="s">
        <v>3929</v>
      </c>
      <c r="S972" s="120">
        <v>0</v>
      </c>
      <c r="T972" s="124"/>
      <c r="W972" s="118" t="s">
        <v>3929</v>
      </c>
      <c r="X972" s="120">
        <v>0</v>
      </c>
      <c r="Y972" s="124"/>
      <c r="Z972" s="120">
        <v>0</v>
      </c>
      <c r="AB972" s="118" t="s">
        <v>5996</v>
      </c>
      <c r="AC972" s="118" t="s">
        <v>5997</v>
      </c>
      <c r="AD972" s="118" t="s">
        <v>5998</v>
      </c>
      <c r="AE972" s="120">
        <v>0</v>
      </c>
      <c r="AG972" s="120">
        <v>0</v>
      </c>
      <c r="AI972" s="120">
        <v>0</v>
      </c>
      <c r="AK972" s="120">
        <v>0</v>
      </c>
      <c r="AL972" s="124"/>
      <c r="AM972" s="118" t="s">
        <v>4034</v>
      </c>
      <c r="AN972" s="124"/>
      <c r="AO972" t="str">
        <f t="shared" si="30"/>
        <v>Herr</v>
      </c>
      <c r="AP972" s="101" t="str">
        <f t="shared" si="31"/>
        <v xml:space="preserve"> </v>
      </c>
    </row>
    <row r="973" spans="1:42" ht="15" x14ac:dyDescent="0.2">
      <c r="A973" s="117">
        <v>99027807</v>
      </c>
      <c r="B973" s="118" t="s">
        <v>155</v>
      </c>
      <c r="C973" s="118" t="s">
        <v>59</v>
      </c>
      <c r="D973" s="118" t="s">
        <v>5943</v>
      </c>
      <c r="E973" s="118" t="s">
        <v>5944</v>
      </c>
      <c r="F973" s="118" t="s">
        <v>1806</v>
      </c>
      <c r="G973" s="118" t="s">
        <v>892</v>
      </c>
      <c r="H973" s="119" t="s">
        <v>5942</v>
      </c>
      <c r="K973" s="125" t="s">
        <v>3408</v>
      </c>
      <c r="L973" s="120">
        <v>1</v>
      </c>
      <c r="M973" s="120">
        <v>1</v>
      </c>
      <c r="N973" s="120">
        <v>0</v>
      </c>
      <c r="O973" s="117">
        <v>104529</v>
      </c>
      <c r="P973" s="118" t="s">
        <v>4105</v>
      </c>
      <c r="Q973" s="124"/>
      <c r="R973" s="118" t="s">
        <v>3921</v>
      </c>
      <c r="S973" s="120">
        <v>0</v>
      </c>
      <c r="T973" s="124"/>
      <c r="W973" s="118" t="s">
        <v>3921</v>
      </c>
      <c r="X973" s="120">
        <v>0</v>
      </c>
      <c r="Z973" s="120">
        <v>0</v>
      </c>
      <c r="AB973" s="118" t="s">
        <v>5996</v>
      </c>
      <c r="AC973" s="118" t="s">
        <v>5997</v>
      </c>
      <c r="AD973" s="118" t="s">
        <v>5998</v>
      </c>
      <c r="AE973" s="120">
        <v>0</v>
      </c>
      <c r="AG973" s="120">
        <v>0</v>
      </c>
      <c r="AI973" s="120">
        <v>0</v>
      </c>
      <c r="AK973" s="120">
        <v>1</v>
      </c>
      <c r="AL973" s="118" t="s">
        <v>3921</v>
      </c>
      <c r="AM973" s="118" t="s">
        <v>3997</v>
      </c>
      <c r="AO973" t="str">
        <f t="shared" si="30"/>
        <v>Herr</v>
      </c>
      <c r="AP973" s="101" t="str">
        <f t="shared" si="31"/>
        <v xml:space="preserve"> </v>
      </c>
    </row>
    <row r="974" spans="1:42" ht="15" x14ac:dyDescent="0.2">
      <c r="A974" s="117">
        <v>99027808</v>
      </c>
      <c r="B974" s="118" t="s">
        <v>155</v>
      </c>
      <c r="C974" s="118" t="s">
        <v>65</v>
      </c>
      <c r="D974" s="118" t="s">
        <v>5946</v>
      </c>
      <c r="E974" s="118" t="s">
        <v>3994</v>
      </c>
      <c r="F974" s="118" t="s">
        <v>3171</v>
      </c>
      <c r="G974" s="118" t="s">
        <v>1543</v>
      </c>
      <c r="H974" s="119" t="s">
        <v>5945</v>
      </c>
      <c r="K974" s="118" t="s">
        <v>3784</v>
      </c>
      <c r="L974" s="120">
        <v>1</v>
      </c>
      <c r="M974" s="120">
        <v>1</v>
      </c>
      <c r="N974" s="120">
        <v>1</v>
      </c>
      <c r="O974" s="117">
        <v>115639</v>
      </c>
      <c r="P974" s="124"/>
      <c r="Q974" s="124"/>
      <c r="R974" s="118" t="s">
        <v>3933</v>
      </c>
      <c r="S974" s="120">
        <v>0</v>
      </c>
      <c r="T974" s="118" t="s">
        <v>4058</v>
      </c>
      <c r="W974" s="118" t="s">
        <v>3933</v>
      </c>
      <c r="X974" s="120">
        <v>0</v>
      </c>
      <c r="Y974" s="125" t="s">
        <v>3933</v>
      </c>
      <c r="Z974" s="120">
        <v>0</v>
      </c>
      <c r="AB974" s="118" t="s">
        <v>5996</v>
      </c>
      <c r="AC974" s="118" t="s">
        <v>5997</v>
      </c>
      <c r="AD974" s="118" t="s">
        <v>5998</v>
      </c>
      <c r="AE974" s="120">
        <v>0</v>
      </c>
      <c r="AG974" s="120">
        <v>0</v>
      </c>
      <c r="AI974" s="120">
        <v>0</v>
      </c>
      <c r="AK974" s="120">
        <v>1</v>
      </c>
      <c r="AL974" s="125" t="s">
        <v>4040</v>
      </c>
      <c r="AM974" s="118" t="s">
        <v>4010</v>
      </c>
      <c r="AN974" s="125" t="s">
        <v>6202</v>
      </c>
      <c r="AO974" t="str">
        <f t="shared" si="30"/>
        <v>Herr</v>
      </c>
      <c r="AP974" s="101" t="str">
        <f t="shared" si="31"/>
        <v xml:space="preserve"> </v>
      </c>
    </row>
    <row r="975" spans="1:42" ht="15" x14ac:dyDescent="0.2">
      <c r="A975" s="117">
        <v>99027809</v>
      </c>
      <c r="B975" s="118" t="s">
        <v>155</v>
      </c>
      <c r="C975" s="118" t="s">
        <v>186</v>
      </c>
      <c r="D975" s="118" t="s">
        <v>5464</v>
      </c>
      <c r="E975" s="118" t="s">
        <v>4470</v>
      </c>
      <c r="F975" s="118" t="s">
        <v>4333</v>
      </c>
      <c r="G975" s="118" t="s">
        <v>903</v>
      </c>
      <c r="H975" s="119" t="s">
        <v>5947</v>
      </c>
      <c r="L975" s="120">
        <v>1</v>
      </c>
      <c r="M975" s="120">
        <v>1</v>
      </c>
      <c r="N975" s="120">
        <v>0</v>
      </c>
      <c r="O975" s="117">
        <v>148669</v>
      </c>
      <c r="P975" s="118" t="s">
        <v>5085</v>
      </c>
      <c r="Q975" s="125" t="s">
        <v>6000</v>
      </c>
      <c r="R975" s="118" t="s">
        <v>3920</v>
      </c>
      <c r="S975" s="120">
        <v>0</v>
      </c>
      <c r="T975" s="125" t="s">
        <v>4330</v>
      </c>
      <c r="W975" s="118" t="s">
        <v>3920</v>
      </c>
      <c r="X975" s="120">
        <v>0</v>
      </c>
      <c r="Z975" s="120">
        <v>0</v>
      </c>
      <c r="AB975" s="118" t="s">
        <v>6012</v>
      </c>
      <c r="AC975" s="118" t="s">
        <v>5997</v>
      </c>
      <c r="AD975" s="118" t="s">
        <v>5998</v>
      </c>
      <c r="AE975" s="120">
        <v>0</v>
      </c>
      <c r="AG975" s="120">
        <v>0</v>
      </c>
      <c r="AI975" s="120">
        <v>0</v>
      </c>
      <c r="AK975" s="120">
        <v>1</v>
      </c>
      <c r="AL975" s="118" t="s">
        <v>3921</v>
      </c>
      <c r="AM975" s="118" t="s">
        <v>4077</v>
      </c>
      <c r="AO975" t="str">
        <f t="shared" si="30"/>
        <v>Frau</v>
      </c>
      <c r="AP975" s="101" t="str">
        <f t="shared" si="31"/>
        <v xml:space="preserve"> </v>
      </c>
    </row>
    <row r="976" spans="1:42" ht="15" x14ac:dyDescent="0.2">
      <c r="A976" s="117">
        <v>99027810</v>
      </c>
      <c r="B976" s="118" t="s">
        <v>1648</v>
      </c>
      <c r="C976" s="118" t="s">
        <v>54</v>
      </c>
      <c r="D976" s="118" t="s">
        <v>5949</v>
      </c>
      <c r="E976" s="118" t="s">
        <v>4199</v>
      </c>
      <c r="F976" s="118" t="s">
        <v>4333</v>
      </c>
      <c r="G976" s="118" t="s">
        <v>903</v>
      </c>
      <c r="H976" s="119" t="s">
        <v>5948</v>
      </c>
      <c r="K976" s="125" t="s">
        <v>3783</v>
      </c>
      <c r="L976" s="120">
        <v>1</v>
      </c>
      <c r="M976" s="120">
        <v>1</v>
      </c>
      <c r="N976" s="120">
        <v>0</v>
      </c>
      <c r="O976" s="117">
        <v>312187</v>
      </c>
      <c r="P976" s="118" t="s">
        <v>5085</v>
      </c>
      <c r="Q976" s="125" t="s">
        <v>6000</v>
      </c>
      <c r="R976" s="118" t="s">
        <v>3927</v>
      </c>
      <c r="S976" s="120">
        <v>0</v>
      </c>
      <c r="T976" s="125" t="s">
        <v>4330</v>
      </c>
      <c r="W976" s="118" t="s">
        <v>3927</v>
      </c>
      <c r="X976" s="120">
        <v>0</v>
      </c>
      <c r="Z976" s="120">
        <v>0</v>
      </c>
      <c r="AB976" s="118" t="s">
        <v>5996</v>
      </c>
      <c r="AC976" s="118" t="s">
        <v>5997</v>
      </c>
      <c r="AD976" s="118" t="s">
        <v>5998</v>
      </c>
      <c r="AE976" s="120">
        <v>0</v>
      </c>
      <c r="AG976" s="120">
        <v>0</v>
      </c>
      <c r="AI976" s="120">
        <v>0</v>
      </c>
      <c r="AK976" s="120">
        <v>0</v>
      </c>
      <c r="AM976" s="118" t="s">
        <v>4077</v>
      </c>
      <c r="AO976" t="str">
        <f t="shared" si="30"/>
        <v>Herr</v>
      </c>
      <c r="AP976" s="101" t="str">
        <f t="shared" si="31"/>
        <v xml:space="preserve"> </v>
      </c>
    </row>
    <row r="977" spans="1:42" ht="15" x14ac:dyDescent="0.2">
      <c r="A977" s="117">
        <v>99027811</v>
      </c>
      <c r="B977" s="118" t="s">
        <v>873</v>
      </c>
      <c r="C977" s="118" t="s">
        <v>90</v>
      </c>
      <c r="D977" s="118" t="s">
        <v>5950</v>
      </c>
      <c r="E977" s="118" t="s">
        <v>3989</v>
      </c>
      <c r="F977" s="118" t="s">
        <v>3170</v>
      </c>
      <c r="G977" s="118" t="s">
        <v>27</v>
      </c>
      <c r="H977" s="119" t="s">
        <v>5397</v>
      </c>
      <c r="I977" s="124"/>
      <c r="K977" s="124"/>
      <c r="L977" s="120">
        <v>1</v>
      </c>
      <c r="M977" s="120">
        <v>1</v>
      </c>
      <c r="N977" s="120">
        <v>0</v>
      </c>
      <c r="O977" s="117">
        <v>160578</v>
      </c>
      <c r="P977" s="118" t="s">
        <v>4016</v>
      </c>
      <c r="R977" s="118" t="s">
        <v>3943</v>
      </c>
      <c r="S977" s="120">
        <v>0</v>
      </c>
      <c r="W977" s="118" t="s">
        <v>3943</v>
      </c>
      <c r="X977" s="120">
        <v>0</v>
      </c>
      <c r="Z977" s="120">
        <v>0</v>
      </c>
      <c r="AB977" s="118" t="s">
        <v>5996</v>
      </c>
      <c r="AC977" s="118" t="s">
        <v>5997</v>
      </c>
      <c r="AD977" s="118" t="s">
        <v>5998</v>
      </c>
      <c r="AE977" s="120">
        <v>0</v>
      </c>
      <c r="AG977" s="120">
        <v>0</v>
      </c>
      <c r="AI977" s="120">
        <v>0</v>
      </c>
      <c r="AK977" s="120">
        <v>1</v>
      </c>
      <c r="AL977" s="118" t="s">
        <v>4339</v>
      </c>
      <c r="AM977" s="118" t="s">
        <v>3990</v>
      </c>
      <c r="AO977" t="str">
        <f t="shared" si="30"/>
        <v>Herr</v>
      </c>
      <c r="AP977" s="101" t="str">
        <f t="shared" si="31"/>
        <v xml:space="preserve"> </v>
      </c>
    </row>
    <row r="978" spans="1:42" ht="15" x14ac:dyDescent="0.2">
      <c r="A978" s="117">
        <v>99027812</v>
      </c>
      <c r="B978" s="118" t="s">
        <v>874</v>
      </c>
      <c r="C978" s="118" t="s">
        <v>93</v>
      </c>
      <c r="D978" s="118" t="s">
        <v>4957</v>
      </c>
      <c r="E978" s="118" t="s">
        <v>4122</v>
      </c>
      <c r="F978" s="118" t="s">
        <v>3169</v>
      </c>
      <c r="G978" s="118" t="s">
        <v>921</v>
      </c>
      <c r="H978" s="119" t="s">
        <v>5951</v>
      </c>
      <c r="K978" s="124"/>
      <c r="L978" s="120">
        <v>1</v>
      </c>
      <c r="M978" s="120">
        <v>1</v>
      </c>
      <c r="N978" s="120">
        <v>0</v>
      </c>
      <c r="O978" s="117">
        <v>135840</v>
      </c>
      <c r="P978" s="125" t="s">
        <v>4058</v>
      </c>
      <c r="R978" s="118" t="s">
        <v>3917</v>
      </c>
      <c r="S978" s="120">
        <v>0</v>
      </c>
      <c r="T978" s="124"/>
      <c r="W978" s="118" t="s">
        <v>3917</v>
      </c>
      <c r="X978" s="120">
        <v>0</v>
      </c>
      <c r="Z978" s="120">
        <v>0</v>
      </c>
      <c r="AB978" s="118" t="s">
        <v>5996</v>
      </c>
      <c r="AC978" s="118" t="s">
        <v>5997</v>
      </c>
      <c r="AD978" s="118" t="s">
        <v>5998</v>
      </c>
      <c r="AE978" s="120">
        <v>0</v>
      </c>
      <c r="AG978" s="120">
        <v>0</v>
      </c>
      <c r="AI978" s="120">
        <v>0</v>
      </c>
      <c r="AK978" s="120">
        <v>0</v>
      </c>
      <c r="AL978" s="124"/>
      <c r="AM978" s="118" t="s">
        <v>4010</v>
      </c>
      <c r="AO978" t="str">
        <f t="shared" si="30"/>
        <v>Herr</v>
      </c>
      <c r="AP978" s="101" t="str">
        <f t="shared" si="31"/>
        <v xml:space="preserve"> </v>
      </c>
    </row>
    <row r="979" spans="1:42" ht="15" x14ac:dyDescent="0.2">
      <c r="A979" s="117">
        <v>99027813</v>
      </c>
      <c r="B979" s="118" t="s">
        <v>409</v>
      </c>
      <c r="C979" s="118" t="s">
        <v>119</v>
      </c>
      <c r="D979" s="118" t="s">
        <v>5953</v>
      </c>
      <c r="E979" s="118" t="s">
        <v>4171</v>
      </c>
      <c r="F979" s="118" t="s">
        <v>1794</v>
      </c>
      <c r="G979" s="118" t="s">
        <v>904</v>
      </c>
      <c r="H979" s="119" t="s">
        <v>5952</v>
      </c>
      <c r="I979" s="125" t="s">
        <v>6188</v>
      </c>
      <c r="K979" s="118" t="s">
        <v>3627</v>
      </c>
      <c r="L979" s="120">
        <v>1</v>
      </c>
      <c r="M979" s="120">
        <v>1</v>
      </c>
      <c r="N979" s="120">
        <v>0</v>
      </c>
      <c r="O979" s="117">
        <v>174773</v>
      </c>
      <c r="P979" s="118" t="s">
        <v>4789</v>
      </c>
      <c r="R979" s="118" t="s">
        <v>3930</v>
      </c>
      <c r="S979" s="120">
        <v>0</v>
      </c>
      <c r="W979" s="118" t="s">
        <v>3930</v>
      </c>
      <c r="X979" s="120">
        <v>0</v>
      </c>
      <c r="Z979" s="120">
        <v>0</v>
      </c>
      <c r="AB979" s="118" t="s">
        <v>5996</v>
      </c>
      <c r="AC979" s="118" t="s">
        <v>5997</v>
      </c>
      <c r="AD979" s="118" t="s">
        <v>5998</v>
      </c>
      <c r="AE979" s="120">
        <v>0</v>
      </c>
      <c r="AG979" s="120">
        <v>0</v>
      </c>
      <c r="AI979" s="120">
        <v>0</v>
      </c>
      <c r="AK979" s="120">
        <v>1</v>
      </c>
      <c r="AL979" s="118" t="s">
        <v>4015</v>
      </c>
      <c r="AM979" s="118" t="s">
        <v>4168</v>
      </c>
      <c r="AO979" t="str">
        <f t="shared" si="30"/>
        <v>Herr</v>
      </c>
      <c r="AP979" s="101" t="str">
        <f t="shared" si="31"/>
        <v xml:space="preserve"> </v>
      </c>
    </row>
    <row r="980" spans="1:42" ht="15" x14ac:dyDescent="0.2">
      <c r="A980" s="117">
        <v>99027816</v>
      </c>
      <c r="B980" s="118" t="s">
        <v>1085</v>
      </c>
      <c r="C980" s="118" t="s">
        <v>61</v>
      </c>
      <c r="D980" s="118" t="s">
        <v>5064</v>
      </c>
      <c r="E980" s="118" t="s">
        <v>5078</v>
      </c>
      <c r="F980" s="118" t="s">
        <v>4459</v>
      </c>
      <c r="G980" s="118" t="s">
        <v>917</v>
      </c>
      <c r="H980" s="119" t="s">
        <v>5954</v>
      </c>
      <c r="I980" s="124"/>
      <c r="J980" s="124"/>
      <c r="K980" s="118" t="s">
        <v>3495</v>
      </c>
      <c r="L980" s="120">
        <v>1</v>
      </c>
      <c r="M980" s="120">
        <v>1</v>
      </c>
      <c r="N980" s="120">
        <v>0</v>
      </c>
      <c r="O980" s="117">
        <v>132730</v>
      </c>
      <c r="R980" s="118" t="s">
        <v>3918</v>
      </c>
      <c r="S980" s="120">
        <v>0</v>
      </c>
      <c r="T980" s="118" t="s">
        <v>4330</v>
      </c>
      <c r="W980" s="118" t="s">
        <v>3918</v>
      </c>
      <c r="X980" s="120">
        <v>0</v>
      </c>
      <c r="Z980" s="120">
        <v>0</v>
      </c>
      <c r="AB980" s="118" t="s">
        <v>5996</v>
      </c>
      <c r="AC980" s="118" t="s">
        <v>5997</v>
      </c>
      <c r="AD980" s="118" t="s">
        <v>5998</v>
      </c>
      <c r="AE980" s="120">
        <v>0</v>
      </c>
      <c r="AG980" s="120">
        <v>0</v>
      </c>
      <c r="AI980" s="120">
        <v>0</v>
      </c>
      <c r="AK980" s="120">
        <v>1</v>
      </c>
      <c r="AL980" s="118" t="s">
        <v>4119</v>
      </c>
      <c r="AM980" s="118" t="s">
        <v>4077</v>
      </c>
      <c r="AO980" t="str">
        <f t="shared" si="30"/>
        <v>Herr</v>
      </c>
      <c r="AP980" s="101" t="str">
        <f t="shared" si="31"/>
        <v xml:space="preserve"> </v>
      </c>
    </row>
    <row r="981" spans="1:42" ht="15" x14ac:dyDescent="0.2">
      <c r="A981" s="117">
        <v>99027817</v>
      </c>
      <c r="B981" s="118" t="s">
        <v>1085</v>
      </c>
      <c r="C981" s="118" t="s">
        <v>55</v>
      </c>
      <c r="D981" s="118" t="s">
        <v>5956</v>
      </c>
      <c r="E981" s="118" t="s">
        <v>4069</v>
      </c>
      <c r="F981" s="118" t="s">
        <v>4064</v>
      </c>
      <c r="G981" s="118" t="s">
        <v>900</v>
      </c>
      <c r="H981" s="119" t="s">
        <v>5955</v>
      </c>
      <c r="K981" s="118" t="s">
        <v>3391</v>
      </c>
      <c r="L981" s="120">
        <v>1</v>
      </c>
      <c r="M981" s="120">
        <v>1</v>
      </c>
      <c r="N981" s="120">
        <v>0</v>
      </c>
      <c r="O981" s="117">
        <v>104001</v>
      </c>
      <c r="P981" s="118" t="s">
        <v>4028</v>
      </c>
      <c r="R981" s="118" t="s">
        <v>3946</v>
      </c>
      <c r="S981" s="120">
        <v>0</v>
      </c>
      <c r="W981" s="118" t="s">
        <v>3946</v>
      </c>
      <c r="X981" s="120">
        <v>0</v>
      </c>
      <c r="Z981" s="120">
        <v>0</v>
      </c>
      <c r="AB981" s="118" t="s">
        <v>5996</v>
      </c>
      <c r="AC981" s="118" t="s">
        <v>5997</v>
      </c>
      <c r="AD981" s="118" t="s">
        <v>5998</v>
      </c>
      <c r="AE981" s="120">
        <v>0</v>
      </c>
      <c r="AG981" s="120">
        <v>0</v>
      </c>
      <c r="AI981" s="120">
        <v>0</v>
      </c>
      <c r="AK981" s="120">
        <v>1</v>
      </c>
      <c r="AL981" s="125" t="s">
        <v>3940</v>
      </c>
      <c r="AM981" s="118" t="s">
        <v>4024</v>
      </c>
      <c r="AO981" t="str">
        <f t="shared" si="30"/>
        <v>Herr</v>
      </c>
      <c r="AP981" s="101" t="str">
        <f t="shared" si="31"/>
        <v xml:space="preserve"> </v>
      </c>
    </row>
    <row r="982" spans="1:42" ht="15" x14ac:dyDescent="0.2">
      <c r="A982" s="117">
        <v>99027818</v>
      </c>
      <c r="B982" s="118" t="s">
        <v>1085</v>
      </c>
      <c r="C982" s="118" t="s">
        <v>76</v>
      </c>
      <c r="D982" s="118" t="s">
        <v>5958</v>
      </c>
      <c r="E982" s="118" t="s">
        <v>4007</v>
      </c>
      <c r="F982" s="118" t="s">
        <v>4588</v>
      </c>
      <c r="G982" s="118" t="s">
        <v>24</v>
      </c>
      <c r="H982" s="119" t="s">
        <v>5957</v>
      </c>
      <c r="I982" s="125" t="s">
        <v>6189</v>
      </c>
      <c r="J982" s="125" t="s">
        <v>6190</v>
      </c>
      <c r="K982" s="118" t="s">
        <v>3671</v>
      </c>
      <c r="L982" s="120">
        <v>1</v>
      </c>
      <c r="M982" s="120">
        <v>1</v>
      </c>
      <c r="N982" s="120">
        <v>0</v>
      </c>
      <c r="O982" s="117">
        <v>195467</v>
      </c>
      <c r="R982" s="118" t="s">
        <v>3945</v>
      </c>
      <c r="S982" s="120">
        <v>0</v>
      </c>
      <c r="T982" s="118" t="s">
        <v>4017</v>
      </c>
      <c r="W982" s="118" t="s">
        <v>3945</v>
      </c>
      <c r="X982" s="120">
        <v>0</v>
      </c>
      <c r="Z982" s="120">
        <v>0</v>
      </c>
      <c r="AB982" s="118" t="s">
        <v>5996</v>
      </c>
      <c r="AC982" s="118" t="s">
        <v>5997</v>
      </c>
      <c r="AD982" s="118" t="s">
        <v>5998</v>
      </c>
      <c r="AE982" s="120">
        <v>0</v>
      </c>
      <c r="AG982" s="120">
        <v>0</v>
      </c>
      <c r="AI982" s="120">
        <v>0</v>
      </c>
      <c r="AK982" s="120">
        <v>1</v>
      </c>
      <c r="AL982" s="118" t="s">
        <v>4343</v>
      </c>
      <c r="AM982" s="118" t="s">
        <v>4024</v>
      </c>
      <c r="AO982" t="str">
        <f t="shared" si="30"/>
        <v>Herr</v>
      </c>
      <c r="AP982" s="101" t="str">
        <f t="shared" si="31"/>
        <v xml:space="preserve"> </v>
      </c>
    </row>
    <row r="983" spans="1:42" ht="15" x14ac:dyDescent="0.2">
      <c r="A983" s="117">
        <v>99027819</v>
      </c>
      <c r="B983" s="118" t="s">
        <v>1085</v>
      </c>
      <c r="C983" s="118" t="s">
        <v>3274</v>
      </c>
      <c r="D983" s="118" t="s">
        <v>5869</v>
      </c>
      <c r="E983" s="118" t="s">
        <v>4171</v>
      </c>
      <c r="F983" s="118" t="s">
        <v>1778</v>
      </c>
      <c r="G983" s="118" t="s">
        <v>1378</v>
      </c>
      <c r="H983" s="119" t="s">
        <v>5222</v>
      </c>
      <c r="K983" s="118" t="s">
        <v>3275</v>
      </c>
      <c r="L983" s="120">
        <v>1</v>
      </c>
      <c r="M983" s="120">
        <v>1</v>
      </c>
      <c r="N983" s="120">
        <v>0</v>
      </c>
      <c r="O983" s="117">
        <v>140371</v>
      </c>
      <c r="P983" s="118" t="s">
        <v>4025</v>
      </c>
      <c r="Q983" s="124"/>
      <c r="R983" s="118" t="s">
        <v>3932</v>
      </c>
      <c r="S983" s="120">
        <v>0</v>
      </c>
      <c r="T983" s="124"/>
      <c r="W983" s="118" t="s">
        <v>3932</v>
      </c>
      <c r="X983" s="120">
        <v>0</v>
      </c>
      <c r="Z983" s="120">
        <v>0</v>
      </c>
      <c r="AB983" s="118" t="s">
        <v>6012</v>
      </c>
      <c r="AC983" s="118" t="s">
        <v>5997</v>
      </c>
      <c r="AD983" s="118" t="s">
        <v>5998</v>
      </c>
      <c r="AE983" s="120">
        <v>0</v>
      </c>
      <c r="AG983" s="120">
        <v>0</v>
      </c>
      <c r="AI983" s="120">
        <v>0</v>
      </c>
      <c r="AK983" s="120">
        <v>0</v>
      </c>
      <c r="AL983" s="124"/>
      <c r="AM983" s="118" t="s">
        <v>4024</v>
      </c>
      <c r="AO983" t="str">
        <f t="shared" si="30"/>
        <v>Frau</v>
      </c>
      <c r="AP983" s="101" t="str">
        <f t="shared" si="31"/>
        <v xml:space="preserve"> </v>
      </c>
    </row>
    <row r="984" spans="1:42" ht="15" x14ac:dyDescent="0.2">
      <c r="A984" s="117">
        <v>99027820</v>
      </c>
      <c r="B984" s="118" t="s">
        <v>1085</v>
      </c>
      <c r="C984" s="118" t="s">
        <v>960</v>
      </c>
      <c r="D984" s="118" t="s">
        <v>1086</v>
      </c>
      <c r="E984" s="118" t="s">
        <v>4133</v>
      </c>
      <c r="F984" s="118" t="s">
        <v>5671</v>
      </c>
      <c r="G984" s="118" t="s">
        <v>1087</v>
      </c>
      <c r="H984" s="119" t="s">
        <v>5959</v>
      </c>
      <c r="K984" s="118" t="s">
        <v>3668</v>
      </c>
      <c r="L984" s="120">
        <v>1</v>
      </c>
      <c r="M984" s="120">
        <v>1</v>
      </c>
      <c r="N984" s="120">
        <v>0</v>
      </c>
      <c r="O984" s="117">
        <v>188171</v>
      </c>
      <c r="P984" s="124"/>
      <c r="Q984" s="124"/>
      <c r="R984" s="118" t="s">
        <v>3928</v>
      </c>
      <c r="S984" s="120">
        <v>0</v>
      </c>
      <c r="T984" s="125" t="s">
        <v>4174</v>
      </c>
      <c r="W984" s="118" t="s">
        <v>3928</v>
      </c>
      <c r="X984" s="120">
        <v>0</v>
      </c>
      <c r="Z984" s="120">
        <v>0</v>
      </c>
      <c r="AB984" s="118" t="s">
        <v>5996</v>
      </c>
      <c r="AC984" s="118" t="s">
        <v>5997</v>
      </c>
      <c r="AD984" s="118" t="s">
        <v>5998</v>
      </c>
      <c r="AE984" s="120">
        <v>0</v>
      </c>
      <c r="AG984" s="120">
        <v>0</v>
      </c>
      <c r="AI984" s="120">
        <v>0</v>
      </c>
      <c r="AK984" s="120">
        <v>1</v>
      </c>
      <c r="AL984" s="118" t="s">
        <v>4854</v>
      </c>
      <c r="AM984" s="118" t="s">
        <v>4173</v>
      </c>
      <c r="AO984" t="str">
        <f t="shared" si="30"/>
        <v>Herr</v>
      </c>
      <c r="AP984" s="101" t="str">
        <f t="shared" si="31"/>
        <v xml:space="preserve"> </v>
      </c>
    </row>
    <row r="985" spans="1:42" ht="15" x14ac:dyDescent="0.2">
      <c r="A985" s="117">
        <v>99027821</v>
      </c>
      <c r="B985" s="118" t="s">
        <v>1085</v>
      </c>
      <c r="C985" s="118" t="s">
        <v>56</v>
      </c>
      <c r="D985" s="118" t="s">
        <v>5459</v>
      </c>
      <c r="E985" s="125" t="s">
        <v>4364</v>
      </c>
      <c r="F985" s="118" t="s">
        <v>4333</v>
      </c>
      <c r="G985" s="118" t="s">
        <v>903</v>
      </c>
      <c r="H985" s="119" t="s">
        <v>5960</v>
      </c>
      <c r="K985" s="118" t="s">
        <v>3533</v>
      </c>
      <c r="L985" s="120">
        <v>1</v>
      </c>
      <c r="M985" s="120">
        <v>1</v>
      </c>
      <c r="N985" s="120">
        <v>0</v>
      </c>
      <c r="O985" s="117">
        <v>148673</v>
      </c>
      <c r="P985" s="125" t="s">
        <v>5085</v>
      </c>
      <c r="Q985" s="125" t="s">
        <v>6000</v>
      </c>
      <c r="R985" s="118" t="s">
        <v>3927</v>
      </c>
      <c r="S985" s="120">
        <v>0</v>
      </c>
      <c r="T985" s="118" t="s">
        <v>4330</v>
      </c>
      <c r="W985" s="118" t="s">
        <v>3927</v>
      </c>
      <c r="X985" s="120">
        <v>0</v>
      </c>
      <c r="Z985" s="120">
        <v>0</v>
      </c>
      <c r="AB985" s="118" t="s">
        <v>5996</v>
      </c>
      <c r="AC985" s="118" t="s">
        <v>5997</v>
      </c>
      <c r="AD985" s="118" t="s">
        <v>5998</v>
      </c>
      <c r="AE985" s="120">
        <v>0</v>
      </c>
      <c r="AG985" s="120">
        <v>0</v>
      </c>
      <c r="AI985" s="120">
        <v>0</v>
      </c>
      <c r="AK985" s="120">
        <v>1</v>
      </c>
      <c r="AL985" s="125" t="s">
        <v>4319</v>
      </c>
      <c r="AM985" s="118" t="s">
        <v>4077</v>
      </c>
      <c r="AO985" t="str">
        <f t="shared" si="30"/>
        <v>Herr</v>
      </c>
      <c r="AP985" s="101" t="str">
        <f t="shared" si="31"/>
        <v xml:space="preserve"> </v>
      </c>
    </row>
    <row r="986" spans="1:42" ht="15" x14ac:dyDescent="0.2">
      <c r="A986" s="117">
        <v>99027822</v>
      </c>
      <c r="B986" s="118" t="s">
        <v>1085</v>
      </c>
      <c r="C986" s="118" t="s">
        <v>59</v>
      </c>
      <c r="D986" s="118" t="s">
        <v>5869</v>
      </c>
      <c r="E986" s="118" t="s">
        <v>4171</v>
      </c>
      <c r="F986" s="118" t="s">
        <v>1778</v>
      </c>
      <c r="G986" s="118" t="s">
        <v>1378</v>
      </c>
      <c r="H986" s="119" t="s">
        <v>5961</v>
      </c>
      <c r="K986" s="118" t="s">
        <v>3448</v>
      </c>
      <c r="L986" s="120">
        <v>1</v>
      </c>
      <c r="M986" s="120">
        <v>1</v>
      </c>
      <c r="N986" s="120">
        <v>0</v>
      </c>
      <c r="O986" s="117">
        <v>114369</v>
      </c>
      <c r="P986" s="118" t="s">
        <v>4025</v>
      </c>
      <c r="Q986" s="118" t="s">
        <v>6020</v>
      </c>
      <c r="R986" s="118" t="s">
        <v>3924</v>
      </c>
      <c r="S986" s="120">
        <v>0</v>
      </c>
      <c r="W986" s="118" t="s">
        <v>3924</v>
      </c>
      <c r="X986" s="120">
        <v>0</v>
      </c>
      <c r="Z986" s="120">
        <v>0</v>
      </c>
      <c r="AB986" s="118" t="s">
        <v>5996</v>
      </c>
      <c r="AC986" s="118" t="s">
        <v>5997</v>
      </c>
      <c r="AD986" s="118" t="s">
        <v>5998</v>
      </c>
      <c r="AE986" s="120">
        <v>0</v>
      </c>
      <c r="AG986" s="120">
        <v>0</v>
      </c>
      <c r="AI986" s="120">
        <v>0</v>
      </c>
      <c r="AK986" s="120">
        <v>1</v>
      </c>
      <c r="AL986" s="118" t="s">
        <v>3996</v>
      </c>
      <c r="AM986" s="118" t="s">
        <v>4024</v>
      </c>
      <c r="AO986" t="str">
        <f t="shared" si="30"/>
        <v>Herr</v>
      </c>
      <c r="AP986" s="101" t="str">
        <f t="shared" si="31"/>
        <v xml:space="preserve"> </v>
      </c>
    </row>
    <row r="987" spans="1:42" ht="15" x14ac:dyDescent="0.2">
      <c r="A987" s="117">
        <v>99027823</v>
      </c>
      <c r="B987" s="118" t="s">
        <v>1085</v>
      </c>
      <c r="C987" s="118" t="s">
        <v>65</v>
      </c>
      <c r="D987" s="118" t="s">
        <v>663</v>
      </c>
      <c r="E987" s="124"/>
      <c r="F987" s="118" t="s">
        <v>4459</v>
      </c>
      <c r="G987" s="118" t="s">
        <v>917</v>
      </c>
      <c r="H987" s="119" t="s">
        <v>5962</v>
      </c>
      <c r="K987" s="118" t="s">
        <v>3636</v>
      </c>
      <c r="L987" s="120">
        <v>1</v>
      </c>
      <c r="M987" s="120">
        <v>1</v>
      </c>
      <c r="N987" s="120">
        <v>0</v>
      </c>
      <c r="O987" s="117">
        <v>179420</v>
      </c>
      <c r="P987" s="124"/>
      <c r="R987" s="118" t="s">
        <v>3938</v>
      </c>
      <c r="S987" s="120">
        <v>0</v>
      </c>
      <c r="T987" s="125" t="s">
        <v>4330</v>
      </c>
      <c r="W987" s="118" t="s">
        <v>3938</v>
      </c>
      <c r="X987" s="120">
        <v>0</v>
      </c>
      <c r="Z987" s="120">
        <v>0</v>
      </c>
      <c r="AB987" s="118" t="s">
        <v>5996</v>
      </c>
      <c r="AC987" s="118" t="s">
        <v>5997</v>
      </c>
      <c r="AD987" s="118" t="s">
        <v>5998</v>
      </c>
      <c r="AE987" s="120">
        <v>0</v>
      </c>
      <c r="AG987" s="120">
        <v>0</v>
      </c>
      <c r="AI987" s="120">
        <v>0</v>
      </c>
      <c r="AK987" s="120">
        <v>0</v>
      </c>
      <c r="AL987" s="124"/>
      <c r="AM987" s="118" t="s">
        <v>4077</v>
      </c>
      <c r="AN987" s="124"/>
      <c r="AO987" t="str">
        <f t="shared" si="30"/>
        <v>Herr</v>
      </c>
      <c r="AP987" s="101" t="str">
        <f t="shared" si="31"/>
        <v xml:space="preserve"> </v>
      </c>
    </row>
    <row r="988" spans="1:42" ht="15" x14ac:dyDescent="0.2">
      <c r="A988" s="117">
        <v>99027824</v>
      </c>
      <c r="B988" s="118" t="s">
        <v>1085</v>
      </c>
      <c r="C988" s="118" t="s">
        <v>79</v>
      </c>
      <c r="D988" s="118" t="s">
        <v>4019</v>
      </c>
      <c r="E988" s="118" t="s">
        <v>4084</v>
      </c>
      <c r="F988" s="118" t="s">
        <v>4306</v>
      </c>
      <c r="G988" s="118" t="s">
        <v>912</v>
      </c>
      <c r="H988" s="119" t="s">
        <v>5497</v>
      </c>
      <c r="K988" s="118" t="s">
        <v>3653</v>
      </c>
      <c r="L988" s="120">
        <v>1</v>
      </c>
      <c r="M988" s="120">
        <v>1</v>
      </c>
      <c r="N988" s="120">
        <v>0</v>
      </c>
      <c r="O988" s="117">
        <v>185760</v>
      </c>
      <c r="P988" s="118" t="s">
        <v>4192</v>
      </c>
      <c r="Q988" s="125" t="s">
        <v>6026</v>
      </c>
      <c r="R988" s="118" t="s">
        <v>3931</v>
      </c>
      <c r="S988" s="120">
        <v>0</v>
      </c>
      <c r="W988" s="118" t="s">
        <v>3931</v>
      </c>
      <c r="X988" s="120">
        <v>0</v>
      </c>
      <c r="Z988" s="120">
        <v>0</v>
      </c>
      <c r="AB988" s="118" t="s">
        <v>5996</v>
      </c>
      <c r="AC988" s="118" t="s">
        <v>5997</v>
      </c>
      <c r="AD988" s="118" t="s">
        <v>5998</v>
      </c>
      <c r="AE988" s="120">
        <v>0</v>
      </c>
      <c r="AG988" s="120">
        <v>0</v>
      </c>
      <c r="AI988" s="120">
        <v>0</v>
      </c>
      <c r="AK988" s="120">
        <v>1</v>
      </c>
      <c r="AL988" s="118" t="s">
        <v>4854</v>
      </c>
      <c r="AM988" s="118" t="s">
        <v>4010</v>
      </c>
      <c r="AO988" t="str">
        <f t="shared" si="30"/>
        <v>Herr</v>
      </c>
      <c r="AP988" s="101" t="str">
        <f t="shared" si="31"/>
        <v xml:space="preserve"> </v>
      </c>
    </row>
    <row r="989" spans="1:42" ht="15" x14ac:dyDescent="0.2">
      <c r="A989" s="117">
        <v>99027825</v>
      </c>
      <c r="B989" s="118" t="s">
        <v>875</v>
      </c>
      <c r="C989" s="118" t="s">
        <v>967</v>
      </c>
      <c r="D989" s="118" t="s">
        <v>4369</v>
      </c>
      <c r="E989" s="118" t="s">
        <v>4133</v>
      </c>
      <c r="F989" s="118" t="s">
        <v>5671</v>
      </c>
      <c r="G989" s="118" t="s">
        <v>1087</v>
      </c>
      <c r="H989" s="119" t="s">
        <v>5963</v>
      </c>
      <c r="K989" s="125" t="s">
        <v>3698</v>
      </c>
      <c r="L989" s="120">
        <v>1</v>
      </c>
      <c r="M989" s="120">
        <v>1</v>
      </c>
      <c r="N989" s="120">
        <v>0</v>
      </c>
      <c r="O989" s="117">
        <v>246876</v>
      </c>
      <c r="P989" s="118" t="s">
        <v>4736</v>
      </c>
      <c r="R989" s="118" t="s">
        <v>3946</v>
      </c>
      <c r="S989" s="120">
        <v>0</v>
      </c>
      <c r="W989" s="118" t="s">
        <v>3946</v>
      </c>
      <c r="X989" s="120">
        <v>0</v>
      </c>
      <c r="Z989" s="120">
        <v>0</v>
      </c>
      <c r="AB989" s="118" t="s">
        <v>5996</v>
      </c>
      <c r="AC989" s="118" t="s">
        <v>5997</v>
      </c>
      <c r="AD989" s="118" t="s">
        <v>5998</v>
      </c>
      <c r="AE989" s="120">
        <v>0</v>
      </c>
      <c r="AG989" s="120">
        <v>0</v>
      </c>
      <c r="AI989" s="120">
        <v>0</v>
      </c>
      <c r="AK989" s="120">
        <v>1</v>
      </c>
      <c r="AL989" s="125" t="s">
        <v>4322</v>
      </c>
      <c r="AM989" s="118" t="s">
        <v>4173</v>
      </c>
      <c r="AN989" s="125" t="s">
        <v>6202</v>
      </c>
      <c r="AO989" t="str">
        <f t="shared" si="30"/>
        <v>Herr</v>
      </c>
      <c r="AP989" s="101" t="str">
        <f t="shared" si="31"/>
        <v xml:space="preserve"> </v>
      </c>
    </row>
    <row r="990" spans="1:42" ht="15" x14ac:dyDescent="0.2">
      <c r="A990" s="117">
        <v>99027826</v>
      </c>
      <c r="B990" s="118" t="s">
        <v>747</v>
      </c>
      <c r="C990" s="118" t="s">
        <v>71</v>
      </c>
      <c r="D990" s="118" t="s">
        <v>4463</v>
      </c>
      <c r="E990" s="118" t="s">
        <v>3994</v>
      </c>
      <c r="F990" s="118" t="s">
        <v>4326</v>
      </c>
      <c r="G990" s="118" t="s">
        <v>911</v>
      </c>
      <c r="H990" s="119" t="s">
        <v>5964</v>
      </c>
      <c r="K990" s="118" t="s">
        <v>3700</v>
      </c>
      <c r="L990" s="120">
        <v>1</v>
      </c>
      <c r="M990" s="120">
        <v>1</v>
      </c>
      <c r="N990" s="120">
        <v>0</v>
      </c>
      <c r="O990" s="117">
        <v>250836</v>
      </c>
      <c r="P990" s="118" t="s">
        <v>4130</v>
      </c>
      <c r="Q990" s="124"/>
      <c r="R990" s="118" t="s">
        <v>3928</v>
      </c>
      <c r="S990" s="120">
        <v>0</v>
      </c>
      <c r="W990" s="118" t="s">
        <v>3928</v>
      </c>
      <c r="X990" s="120">
        <v>0</v>
      </c>
      <c r="Z990" s="120">
        <v>0</v>
      </c>
      <c r="AB990" s="118" t="s">
        <v>5996</v>
      </c>
      <c r="AC990" s="118" t="s">
        <v>5997</v>
      </c>
      <c r="AD990" s="118" t="s">
        <v>5998</v>
      </c>
      <c r="AE990" s="120">
        <v>0</v>
      </c>
      <c r="AG990" s="120">
        <v>0</v>
      </c>
      <c r="AI990" s="120">
        <v>0</v>
      </c>
      <c r="AK990" s="120">
        <v>1</v>
      </c>
      <c r="AL990" s="125" t="s">
        <v>4045</v>
      </c>
      <c r="AM990" s="118" t="s">
        <v>4129</v>
      </c>
      <c r="AO990" t="str">
        <f t="shared" si="30"/>
        <v>Herr</v>
      </c>
      <c r="AP990" s="101" t="str">
        <f t="shared" si="31"/>
        <v xml:space="preserve"> </v>
      </c>
    </row>
    <row r="991" spans="1:42" ht="15" x14ac:dyDescent="0.2">
      <c r="A991" s="117">
        <v>99027827</v>
      </c>
      <c r="B991" s="118" t="s">
        <v>217</v>
      </c>
      <c r="C991" s="118" t="s">
        <v>54</v>
      </c>
      <c r="D991" s="118" t="s">
        <v>4019</v>
      </c>
      <c r="E991" s="118" t="s">
        <v>4456</v>
      </c>
      <c r="F991" s="118" t="s">
        <v>1798</v>
      </c>
      <c r="G991" s="118" t="s">
        <v>1380</v>
      </c>
      <c r="H991" s="119" t="s">
        <v>5965</v>
      </c>
      <c r="K991" s="124"/>
      <c r="L991" s="120">
        <v>1</v>
      </c>
      <c r="M991" s="120">
        <v>1</v>
      </c>
      <c r="N991" s="120">
        <v>0</v>
      </c>
      <c r="O991" s="117">
        <v>884871</v>
      </c>
      <c r="P991" s="118" t="s">
        <v>4536</v>
      </c>
      <c r="R991" s="118" t="s">
        <v>3953</v>
      </c>
      <c r="S991" s="120">
        <v>0</v>
      </c>
      <c r="W991" s="118" t="s">
        <v>3953</v>
      </c>
      <c r="X991" s="120">
        <v>0</v>
      </c>
      <c r="Z991" s="120">
        <v>0</v>
      </c>
      <c r="AB991" s="118" t="s">
        <v>5996</v>
      </c>
      <c r="AC991" s="118" t="s">
        <v>5997</v>
      </c>
      <c r="AD991" s="118" t="s">
        <v>5998</v>
      </c>
      <c r="AE991" s="120">
        <v>0</v>
      </c>
      <c r="AG991" s="120">
        <v>0</v>
      </c>
      <c r="AI991" s="120">
        <v>0</v>
      </c>
      <c r="AK991" s="120">
        <v>0</v>
      </c>
      <c r="AM991" s="118" t="s">
        <v>4129</v>
      </c>
      <c r="AO991" t="str">
        <f t="shared" si="30"/>
        <v>Herr</v>
      </c>
      <c r="AP991" s="101" t="str">
        <f t="shared" si="31"/>
        <v xml:space="preserve"> </v>
      </c>
    </row>
    <row r="992" spans="1:42" ht="15" x14ac:dyDescent="0.2">
      <c r="A992" s="117">
        <v>99027828</v>
      </c>
      <c r="B992" s="118" t="s">
        <v>1871</v>
      </c>
      <c r="C992" s="118" t="s">
        <v>1872</v>
      </c>
      <c r="D992" s="118" t="s">
        <v>5967</v>
      </c>
      <c r="E992" s="118" t="s">
        <v>5968</v>
      </c>
      <c r="F992" s="118" t="s">
        <v>4137</v>
      </c>
      <c r="G992" s="118" t="s">
        <v>1372</v>
      </c>
      <c r="H992" s="119" t="s">
        <v>5966</v>
      </c>
      <c r="K992" s="118" t="s">
        <v>6191</v>
      </c>
      <c r="L992" s="120">
        <v>1</v>
      </c>
      <c r="M992" s="120">
        <v>1</v>
      </c>
      <c r="N992" s="120">
        <v>0</v>
      </c>
      <c r="O992" s="117">
        <v>201816</v>
      </c>
      <c r="P992" s="118" t="s">
        <v>4054</v>
      </c>
      <c r="Q992" s="125" t="s">
        <v>6026</v>
      </c>
      <c r="R992" s="118" t="s">
        <v>3921</v>
      </c>
      <c r="S992" s="120">
        <v>0</v>
      </c>
      <c r="W992" s="118" t="s">
        <v>3921</v>
      </c>
      <c r="X992" s="120">
        <v>0</v>
      </c>
      <c r="Z992" s="120">
        <v>0</v>
      </c>
      <c r="AB992" s="118" t="s">
        <v>5996</v>
      </c>
      <c r="AC992" s="118" t="s">
        <v>5997</v>
      </c>
      <c r="AD992" s="118" t="s">
        <v>5998</v>
      </c>
      <c r="AE992" s="120">
        <v>0</v>
      </c>
      <c r="AG992" s="120">
        <v>0</v>
      </c>
      <c r="AI992" s="120">
        <v>0</v>
      </c>
      <c r="AK992" s="120">
        <v>0</v>
      </c>
      <c r="AM992" s="118" t="s">
        <v>4034</v>
      </c>
      <c r="AO992" t="str">
        <f t="shared" si="30"/>
        <v>Herr</v>
      </c>
      <c r="AP992" s="101" t="str">
        <f t="shared" si="31"/>
        <v xml:space="preserve"> </v>
      </c>
    </row>
    <row r="993" spans="1:42" ht="15" x14ac:dyDescent="0.2">
      <c r="A993" s="113">
        <v>99027987</v>
      </c>
      <c r="B993" s="114" t="s">
        <v>1913</v>
      </c>
      <c r="C993" s="114" t="s">
        <v>1914</v>
      </c>
      <c r="D993" s="114" t="s">
        <v>5970</v>
      </c>
      <c r="E993" s="114" t="s">
        <v>4250</v>
      </c>
      <c r="F993" s="114" t="s">
        <v>4172</v>
      </c>
      <c r="G993" s="114" t="s">
        <v>1397</v>
      </c>
      <c r="H993" s="115" t="s">
        <v>5969</v>
      </c>
      <c r="K993" s="114" t="s">
        <v>3552</v>
      </c>
      <c r="L993" s="116">
        <v>1</v>
      </c>
      <c r="M993" s="116">
        <v>1</v>
      </c>
      <c r="N993" s="116">
        <v>0</v>
      </c>
      <c r="O993" s="113">
        <v>154010</v>
      </c>
      <c r="P993" s="114" t="s">
        <v>4169</v>
      </c>
      <c r="Q993" s="126"/>
      <c r="R993" s="114" t="s">
        <v>3918</v>
      </c>
      <c r="S993" s="116">
        <v>0</v>
      </c>
      <c r="W993" s="114" t="s">
        <v>3918</v>
      </c>
      <c r="X993" s="116">
        <v>0</v>
      </c>
      <c r="Z993" s="116">
        <v>0</v>
      </c>
      <c r="AB993" s="114" t="s">
        <v>6012</v>
      </c>
      <c r="AC993" s="114" t="s">
        <v>5997</v>
      </c>
      <c r="AD993" s="114" t="s">
        <v>5998</v>
      </c>
      <c r="AE993" s="116">
        <v>0</v>
      </c>
      <c r="AG993" s="116">
        <v>0</v>
      </c>
      <c r="AI993" s="116">
        <v>0</v>
      </c>
      <c r="AK993" s="116">
        <v>0</v>
      </c>
      <c r="AM993" s="114" t="s">
        <v>4168</v>
      </c>
      <c r="AP993" s="101"/>
    </row>
    <row r="994" spans="1:42" ht="15" x14ac:dyDescent="0.2">
      <c r="A994" s="113">
        <v>99028487</v>
      </c>
      <c r="B994" s="114" t="s">
        <v>877</v>
      </c>
      <c r="C994" s="114" t="s">
        <v>55</v>
      </c>
      <c r="D994" s="114" t="s">
        <v>5077</v>
      </c>
      <c r="E994" s="114" t="s">
        <v>4203</v>
      </c>
      <c r="F994" s="114" t="s">
        <v>4262</v>
      </c>
      <c r="G994" s="114" t="s">
        <v>1400</v>
      </c>
      <c r="H994" s="115" t="s">
        <v>5971</v>
      </c>
      <c r="K994" s="114" t="s">
        <v>3781</v>
      </c>
      <c r="L994" s="116">
        <v>1</v>
      </c>
      <c r="M994" s="116">
        <v>1</v>
      </c>
      <c r="N994" s="116">
        <v>0</v>
      </c>
      <c r="O994" s="113">
        <v>164966</v>
      </c>
      <c r="P994" s="114" t="s">
        <v>4434</v>
      </c>
      <c r="R994" s="114" t="s">
        <v>3947</v>
      </c>
      <c r="S994" s="116">
        <v>0</v>
      </c>
      <c r="W994" s="114" t="s">
        <v>3947</v>
      </c>
      <c r="X994" s="116">
        <v>0</v>
      </c>
      <c r="Z994" s="116">
        <v>0</v>
      </c>
      <c r="AB994" s="114" t="s">
        <v>5996</v>
      </c>
      <c r="AC994" s="114" t="s">
        <v>5997</v>
      </c>
      <c r="AD994" s="114" t="s">
        <v>5998</v>
      </c>
      <c r="AE994" s="116">
        <v>0</v>
      </c>
      <c r="AG994" s="116">
        <v>0</v>
      </c>
      <c r="AI994" s="116">
        <v>0</v>
      </c>
      <c r="AK994" s="116">
        <v>0</v>
      </c>
      <c r="AM994" s="114" t="s">
        <v>4168</v>
      </c>
      <c r="AP994" s="101"/>
    </row>
    <row r="995" spans="1:42" ht="15" x14ac:dyDescent="0.2">
      <c r="A995" s="113"/>
      <c r="B995" s="114"/>
      <c r="C995" s="114"/>
      <c r="D995" s="114"/>
      <c r="E995" s="114"/>
      <c r="F995" s="114"/>
      <c r="G995" s="114"/>
      <c r="H995" s="115"/>
      <c r="K995" s="114"/>
      <c r="L995" s="116"/>
      <c r="M995" s="116"/>
      <c r="N995" s="116"/>
      <c r="O995" s="113"/>
      <c r="P995" s="114"/>
      <c r="R995" s="114"/>
      <c r="S995" s="116"/>
      <c r="W995" s="114"/>
      <c r="X995" s="116"/>
      <c r="Z995" s="116"/>
      <c r="AB995" s="114"/>
      <c r="AC995" s="114"/>
      <c r="AD995" s="114"/>
      <c r="AE995" s="116"/>
      <c r="AG995" s="116"/>
      <c r="AI995" s="116"/>
      <c r="AK995" s="116"/>
      <c r="AM995" s="114"/>
      <c r="AP995" s="101"/>
    </row>
    <row r="996" spans="1:42" ht="15" x14ac:dyDescent="0.2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6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  <c r="AL996" s="45"/>
      <c r="AM996" s="45"/>
      <c r="AN996" s="45"/>
      <c r="AP996" s="101"/>
    </row>
    <row r="997" spans="1:42" ht="15" x14ac:dyDescent="0.2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  <c r="AL997" s="45"/>
      <c r="AM997" s="45"/>
      <c r="AN997" s="45"/>
      <c r="AP997" s="101"/>
    </row>
    <row r="998" spans="1:42" x14ac:dyDescent="0.2">
      <c r="AP998" s="101"/>
    </row>
    <row r="999" spans="1:42" x14ac:dyDescent="0.2">
      <c r="AP999" s="101"/>
    </row>
    <row r="1000" spans="1:42" x14ac:dyDescent="0.2">
      <c r="AP1000" s="101"/>
    </row>
    <row r="1001" spans="1:42" x14ac:dyDescent="0.2">
      <c r="AP1001" s="101"/>
    </row>
    <row r="1002" spans="1:42" x14ac:dyDescent="0.2">
      <c r="AP1002" s="101"/>
    </row>
    <row r="1003" spans="1:42" x14ac:dyDescent="0.2">
      <c r="AP1003" s="101"/>
    </row>
    <row r="1004" spans="1:42" x14ac:dyDescent="0.2">
      <c r="AP1004" s="101"/>
    </row>
  </sheetData>
  <sortState ref="A2:AP993">
    <sortCondition ref="B2:B993"/>
    <sortCondition ref="C2:C993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S3258"/>
  <sheetViews>
    <sheetView zoomScaleNormal="100" workbookViewId="0">
      <selection activeCell="B1" sqref="B1"/>
    </sheetView>
  </sheetViews>
  <sheetFormatPr baseColWidth="10" defaultColWidth="39.28515625" defaultRowHeight="15" x14ac:dyDescent="0.2"/>
  <cols>
    <col min="1" max="1" width="8.5703125" style="10" bestFit="1" customWidth="1"/>
    <col min="2" max="2" width="32.28515625" style="56" bestFit="1" customWidth="1"/>
    <col min="3" max="3" width="4.7109375" style="56" bestFit="1" customWidth="1"/>
    <col min="4" max="4" width="4.42578125" style="10" bestFit="1" customWidth="1"/>
    <col min="5" max="5" width="24" style="56" bestFit="1" customWidth="1"/>
    <col min="6" max="6" width="11.5703125" style="56" bestFit="1" customWidth="1"/>
    <col min="7" max="7" width="8.85546875" style="10" customWidth="1"/>
    <col min="8" max="8" width="20.140625" style="56" bestFit="1" customWidth="1"/>
    <col min="9" max="9" width="14.5703125" style="56" bestFit="1" customWidth="1"/>
    <col min="10" max="10" width="22.7109375" style="56" hidden="1" customWidth="1"/>
    <col min="11" max="11" width="12.7109375" style="57" bestFit="1" customWidth="1"/>
    <col min="12" max="12" width="12.7109375" style="92" hidden="1" customWidth="1"/>
    <col min="13" max="13" width="12.28515625" style="59" hidden="1" customWidth="1"/>
    <col min="14" max="14" width="23.85546875" style="60" customWidth="1"/>
    <col min="15" max="15" width="12.7109375" style="108" bestFit="1" customWidth="1"/>
    <col min="16" max="16" width="7.140625" style="10" customWidth="1"/>
    <col min="17" max="17" width="16.42578125" style="56" customWidth="1"/>
    <col min="18" max="18" width="13.7109375" style="67" hidden="1" customWidth="1"/>
    <col min="19" max="19" width="11.5703125" style="10" hidden="1" customWidth="1"/>
    <col min="20" max="20" width="12.7109375" style="57" hidden="1" customWidth="1"/>
    <col min="21" max="21" width="12.7109375" style="74" hidden="1" customWidth="1"/>
    <col min="22" max="22" width="8.7109375" style="64" customWidth="1"/>
    <col min="23" max="23" width="8.85546875" style="62" hidden="1" customWidth="1"/>
    <col min="24" max="24" width="12.7109375" style="10" hidden="1" customWidth="1"/>
    <col min="25" max="25" width="10.28515625" style="64" hidden="1" customWidth="1"/>
    <col min="26" max="27" width="12.7109375" style="64" hidden="1" customWidth="1"/>
    <col min="28" max="29" width="12.7109375" style="10" hidden="1" customWidth="1"/>
    <col min="30" max="30" width="12.7109375" style="64" hidden="1" customWidth="1"/>
    <col min="31" max="31" width="7.42578125" style="64" hidden="1" customWidth="1"/>
    <col min="32" max="32" width="12.7109375" style="10" hidden="1" customWidth="1"/>
    <col min="33" max="33" width="12.7109375" style="64" hidden="1" customWidth="1"/>
    <col min="34" max="34" width="35.85546875" style="65" bestFit="1" customWidth="1"/>
    <col min="35" max="35" width="16.5703125" style="64" customWidth="1"/>
    <col min="36" max="36" width="13.7109375" style="64" customWidth="1"/>
    <col min="37" max="16384" width="39.28515625" style="64"/>
  </cols>
  <sheetData>
    <row r="1" spans="1:45" ht="15.75" x14ac:dyDescent="0.25">
      <c r="A1" s="6" t="s">
        <v>664</v>
      </c>
      <c r="B1" s="48" t="s">
        <v>6195</v>
      </c>
      <c r="C1" s="48" t="s">
        <v>216</v>
      </c>
      <c r="D1" s="6" t="s">
        <v>1559</v>
      </c>
      <c r="E1" s="96" t="s">
        <v>3974</v>
      </c>
      <c r="F1" s="96" t="s">
        <v>6192</v>
      </c>
      <c r="G1" s="6" t="s">
        <v>879</v>
      </c>
      <c r="H1" s="48" t="s">
        <v>160</v>
      </c>
      <c r="I1" s="48" t="s">
        <v>541</v>
      </c>
      <c r="J1" s="49" t="s">
        <v>880</v>
      </c>
      <c r="K1" s="50" t="s">
        <v>161</v>
      </c>
      <c r="L1" s="51" t="s">
        <v>718</v>
      </c>
      <c r="M1" s="52" t="s">
        <v>162</v>
      </c>
      <c r="N1" s="49" t="s">
        <v>164</v>
      </c>
      <c r="O1" s="6" t="s">
        <v>3978</v>
      </c>
      <c r="P1" s="6" t="s">
        <v>165</v>
      </c>
      <c r="Q1" s="48" t="s">
        <v>828</v>
      </c>
      <c r="R1" s="53" t="s">
        <v>1929</v>
      </c>
      <c r="S1" s="6" t="s">
        <v>592</v>
      </c>
      <c r="T1" s="50" t="s">
        <v>240</v>
      </c>
      <c r="U1" s="54" t="s">
        <v>1550</v>
      </c>
      <c r="V1" s="55" t="s">
        <v>1808</v>
      </c>
      <c r="W1" s="55" t="s">
        <v>3183</v>
      </c>
      <c r="X1" s="6" t="s">
        <v>216</v>
      </c>
      <c r="Y1" s="6" t="s">
        <v>3163</v>
      </c>
      <c r="Z1" s="55" t="s">
        <v>3188</v>
      </c>
      <c r="AA1" s="55" t="s">
        <v>3190</v>
      </c>
      <c r="AB1" s="55" t="s">
        <v>3191</v>
      </c>
      <c r="AC1" s="6" t="s">
        <v>441</v>
      </c>
      <c r="AD1" s="6" t="s">
        <v>440</v>
      </c>
      <c r="AE1" s="55" t="s">
        <v>3192</v>
      </c>
      <c r="AF1" s="6" t="s">
        <v>758</v>
      </c>
      <c r="AG1" s="6" t="s">
        <v>6204</v>
      </c>
      <c r="AH1" s="6" t="s">
        <v>3245</v>
      </c>
    </row>
    <row r="2" spans="1:45" s="55" customFormat="1" ht="15.75" x14ac:dyDescent="0.25">
      <c r="A2" s="102" t="str">
        <f>'Mitglieder SwissVeteran'!AM2</f>
        <v>R 2</v>
      </c>
      <c r="B2" s="103" t="str">
        <f>'Mitglieder SwissVeteran'!P2</f>
        <v>Luzern AV</v>
      </c>
      <c r="C2" s="103">
        <f>'Mitglieder SwissVeteran'!AN2</f>
        <v>0</v>
      </c>
      <c r="D2" s="104" t="str">
        <f>'Mitglieder SwissVeteran'!AP2</f>
        <v xml:space="preserve"> </v>
      </c>
      <c r="E2" s="103">
        <f>'Mitglieder SwissVeteran'!T2</f>
        <v>0</v>
      </c>
      <c r="F2" s="103">
        <f>'Mitglieder SwissVeteran'!A2</f>
        <v>99027489</v>
      </c>
      <c r="G2" s="103">
        <f>'Mitglieder SwissVeteran'!O2</f>
        <v>136055</v>
      </c>
      <c r="H2" s="103" t="str">
        <f>'Mitglieder SwissVeteran'!B2</f>
        <v>Achermann</v>
      </c>
      <c r="I2" s="103" t="str">
        <f>'Mitglieder SwissVeteran'!C2</f>
        <v>Adolf</v>
      </c>
      <c r="J2" s="56" t="str">
        <f t="shared" ref="J2" si="0">CONCATENATE(H2," ",I2)</f>
        <v>Achermann Adolf</v>
      </c>
      <c r="K2" s="57" t="str">
        <f>'Mitglieder SwissVeteran'!H2</f>
        <v>30.09.1944</v>
      </c>
      <c r="L2" s="57" t="str">
        <f>'Mitglieder SwissVeteran'!H2</f>
        <v>30.09.1944</v>
      </c>
      <c r="M2" s="57" t="str">
        <f>'Mitglieder SwissVeteran'!R2</f>
        <v>01.01.2004</v>
      </c>
      <c r="N2" s="121" t="str">
        <f>'Mitglieder SwissVeteran'!D2</f>
        <v>Grüneggstrasse</v>
      </c>
      <c r="O2" s="57" t="str">
        <f>'Mitglieder SwissVeteran'!E2</f>
        <v>36</v>
      </c>
      <c r="P2" s="57" t="str">
        <f>'Mitglieder SwissVeteran'!F2</f>
        <v>6005</v>
      </c>
      <c r="Q2" s="123" t="str">
        <f>'Mitglieder SwissVeteran'!G2</f>
        <v>Luzern</v>
      </c>
      <c r="R2" s="57"/>
      <c r="S2" s="10" t="str">
        <f t="shared" ref="S2" si="1">IF(R2+T2&gt;0,"Nein","Ja")</f>
        <v>Ja</v>
      </c>
      <c r="T2" s="57"/>
      <c r="U2" s="57"/>
      <c r="V2" s="56" t="str">
        <f>'Mitglieder SwissVeteran'!AO2</f>
        <v>Herr</v>
      </c>
      <c r="W2" s="62" t="s">
        <v>3184</v>
      </c>
      <c r="X2" s="10" t="s">
        <v>794</v>
      </c>
      <c r="Y2" s="63">
        <f t="shared" ref="Y2" si="2">IF(X2="RE",25,0)</f>
        <v>25</v>
      </c>
      <c r="Z2" s="57"/>
      <c r="AA2" s="57"/>
      <c r="AB2" s="57"/>
      <c r="AC2" s="57"/>
      <c r="AD2" s="57"/>
      <c r="AE2" s="57"/>
      <c r="AF2" s="104">
        <f>'Mitglieder SwissVeteran'!AK2</f>
        <v>0</v>
      </c>
      <c r="AG2" s="57">
        <f>'Mitglieder SwissVeteran'!AL2</f>
        <v>0</v>
      </c>
      <c r="AH2" s="65">
        <f>'Mitglieder SwissVeteran'!K2</f>
        <v>0</v>
      </c>
    </row>
    <row r="3" spans="1:45" s="55" customFormat="1" ht="15.75" x14ac:dyDescent="0.25">
      <c r="A3" s="102" t="str">
        <f>'Mitglieder SwissVeteran'!AM3</f>
        <v>R15</v>
      </c>
      <c r="B3" s="103" t="str">
        <f>'Mitglieder SwissVeteran'!P3</f>
        <v>Fischbach WV</v>
      </c>
      <c r="C3" s="103">
        <f>'Mitglieder SwissVeteran'!AN3</f>
        <v>0</v>
      </c>
      <c r="D3" s="104" t="str">
        <f>'Mitglieder SwissVeteran'!AP3</f>
        <v xml:space="preserve"> </v>
      </c>
      <c r="E3" s="103">
        <f>'Mitglieder SwissVeteran'!T3</f>
        <v>0</v>
      </c>
      <c r="F3" s="103">
        <f>'Mitglieder SwissVeteran'!A3</f>
        <v>99028146</v>
      </c>
      <c r="G3" s="103">
        <f>'Mitglieder SwissVeteran'!O3</f>
        <v>100393</v>
      </c>
      <c r="H3" s="103" t="str">
        <f>'Mitglieder SwissVeteran'!B3</f>
        <v>Achermann</v>
      </c>
      <c r="I3" s="103" t="str">
        <f>'Mitglieder SwissVeteran'!C3</f>
        <v>Bruno</v>
      </c>
      <c r="J3" s="56" t="str">
        <f t="shared" ref="J3:J66" si="3">CONCATENATE(H3," ",I3)</f>
        <v>Achermann Bruno</v>
      </c>
      <c r="K3" s="57" t="str">
        <f>'Mitglieder SwissVeteran'!H3</f>
        <v>06.12.1960</v>
      </c>
      <c r="L3" s="57" t="str">
        <f>'Mitglieder SwissVeteran'!H3</f>
        <v>06.12.1960</v>
      </c>
      <c r="M3" s="57" t="str">
        <f>'Mitglieder SwissVeteran'!R3</f>
        <v>01.01.2020</v>
      </c>
      <c r="N3" s="121" t="str">
        <f>'Mitglieder SwissVeteran'!D3</f>
        <v>Hornacker</v>
      </c>
      <c r="O3" s="57" t="str">
        <f>'Mitglieder SwissVeteran'!E3</f>
        <v>6</v>
      </c>
      <c r="P3" s="57" t="str">
        <f>'Mitglieder SwissVeteran'!F3</f>
        <v>6145</v>
      </c>
      <c r="Q3" s="123" t="str">
        <f>'Mitglieder SwissVeteran'!G3</f>
        <v>Fischbach</v>
      </c>
      <c r="R3" s="57"/>
      <c r="S3" s="10" t="str">
        <f t="shared" ref="S3:S66" si="4">IF(R3+T3&gt;0,"Nein","Ja")</f>
        <v>Ja</v>
      </c>
      <c r="T3" s="57"/>
      <c r="U3" s="57"/>
      <c r="V3" s="56" t="str">
        <f>'Mitglieder SwissVeteran'!AO3</f>
        <v>Herr</v>
      </c>
      <c r="W3" s="62" t="s">
        <v>3184</v>
      </c>
      <c r="X3" s="10" t="s">
        <v>794</v>
      </c>
      <c r="Y3" s="63">
        <f t="shared" ref="Y3:Y66" si="5">IF(X3="RE",25,0)</f>
        <v>25</v>
      </c>
      <c r="Z3" s="57"/>
      <c r="AA3" s="57"/>
      <c r="AB3" s="57"/>
      <c r="AC3" s="57"/>
      <c r="AD3" s="57"/>
      <c r="AE3" s="57"/>
      <c r="AF3" s="104">
        <f>'Mitglieder SwissVeteran'!AK3</f>
        <v>1</v>
      </c>
      <c r="AG3" s="57" t="str">
        <f>'Mitglieder SwissVeteran'!AL3</f>
        <v>10.10.2021</v>
      </c>
      <c r="AH3" s="65" t="str">
        <f>'Mitglieder SwissVeteran'!K3</f>
        <v>achermann-bruno@bluewin.ch</v>
      </c>
    </row>
    <row r="4" spans="1:45" ht="15" customHeight="1" x14ac:dyDescent="0.25">
      <c r="A4" s="102" t="str">
        <f>'Mitglieder SwissVeteran'!AM4</f>
        <v>R 6</v>
      </c>
      <c r="B4" s="103" t="str">
        <f>'Mitglieder SwissVeteran'!P4</f>
        <v>Hochdorf WV</v>
      </c>
      <c r="C4" s="103">
        <f>'Mitglieder SwissVeteran'!AN4</f>
        <v>0</v>
      </c>
      <c r="D4" s="104" t="str">
        <f>'Mitglieder SwissVeteran'!AP4</f>
        <v>VV</v>
      </c>
      <c r="E4" s="103">
        <f>'Mitglieder SwissVeteran'!T4</f>
        <v>0</v>
      </c>
      <c r="F4" s="103">
        <f>'Mitglieder SwissVeteran'!A4</f>
        <v>99028147</v>
      </c>
      <c r="G4" s="103">
        <f>'Mitglieder SwissVeteran'!O4</f>
        <v>103634</v>
      </c>
      <c r="H4" s="103" t="str">
        <f>'Mitglieder SwissVeteran'!B4</f>
        <v>Achermann</v>
      </c>
      <c r="I4" s="103" t="str">
        <f>'Mitglieder SwissVeteran'!C4</f>
        <v>Franz</v>
      </c>
      <c r="J4" s="56" t="str">
        <f t="shared" si="3"/>
        <v>Achermann Franz</v>
      </c>
      <c r="K4" s="57" t="str">
        <f>'Mitglieder SwissVeteran'!H4</f>
        <v>17.05.1955</v>
      </c>
      <c r="L4" s="57" t="str">
        <f>'Mitglieder SwissVeteran'!H4</f>
        <v>17.05.1955</v>
      </c>
      <c r="M4" s="57" t="str">
        <f>'Mitglieder SwissVeteran'!R4</f>
        <v>01.01.2016</v>
      </c>
      <c r="N4" s="121" t="str">
        <f>'Mitglieder SwissVeteran'!D4</f>
        <v>Rosengartenstrasse</v>
      </c>
      <c r="O4" s="57" t="str">
        <f>'Mitglieder SwissVeteran'!E4</f>
        <v>65</v>
      </c>
      <c r="P4" s="57" t="str">
        <f>'Mitglieder SwissVeteran'!F4</f>
        <v>6280</v>
      </c>
      <c r="Q4" s="123" t="str">
        <f>'Mitglieder SwissVeteran'!G4</f>
        <v>Hochdorf</v>
      </c>
      <c r="R4" s="57"/>
      <c r="S4" s="10" t="str">
        <f t="shared" si="4"/>
        <v>Ja</v>
      </c>
      <c r="U4" s="57"/>
      <c r="V4" s="56" t="str">
        <f>'Mitglieder SwissVeteran'!AO4</f>
        <v>Herr</v>
      </c>
      <c r="W4" s="62" t="s">
        <v>3184</v>
      </c>
      <c r="X4" s="10" t="s">
        <v>794</v>
      </c>
      <c r="Y4" s="63">
        <f t="shared" si="5"/>
        <v>25</v>
      </c>
      <c r="Z4" s="57"/>
      <c r="AA4" s="57"/>
      <c r="AB4" s="57"/>
      <c r="AC4" s="57"/>
      <c r="AD4" s="57"/>
      <c r="AE4" s="57"/>
      <c r="AF4" s="104">
        <f>'Mitglieder SwissVeteran'!AK4</f>
        <v>1</v>
      </c>
      <c r="AG4" s="57" t="str">
        <f>'Mitglieder SwissVeteran'!AL4</f>
        <v>10.10.2016</v>
      </c>
      <c r="AH4" s="65" t="str">
        <f>'Mitglieder SwissVeteran'!K4</f>
        <v>franz.achermann@quickline.ch</v>
      </c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5" ht="15" customHeight="1" x14ac:dyDescent="0.25">
      <c r="A5" s="102" t="str">
        <f>'Mitglieder SwissVeteran'!AM5</f>
        <v>R15</v>
      </c>
      <c r="B5" s="103" t="str">
        <f>'Mitglieder SwissVeteran'!P5</f>
        <v>Altbüron FSG</v>
      </c>
      <c r="C5" s="103">
        <f>'Mitglieder SwissVeteran'!AN5</f>
        <v>0</v>
      </c>
      <c r="D5" s="104" t="str">
        <f>'Mitglieder SwissVeteran'!AP5</f>
        <v xml:space="preserve"> </v>
      </c>
      <c r="E5" s="103">
        <f>'Mitglieder SwissVeteran'!T5</f>
        <v>0</v>
      </c>
      <c r="F5" s="103">
        <f>'Mitglieder SwissVeteran'!A5</f>
        <v>99028148</v>
      </c>
      <c r="G5" s="103">
        <f>'Mitglieder SwissVeteran'!O5</f>
        <v>284565</v>
      </c>
      <c r="H5" s="103" t="str">
        <f>'Mitglieder SwissVeteran'!B5</f>
        <v>Achermann</v>
      </c>
      <c r="I5" s="103" t="str">
        <f>'Mitglieder SwissVeteran'!C5</f>
        <v>Hanspeter</v>
      </c>
      <c r="J5" s="56" t="str">
        <f t="shared" si="3"/>
        <v>Achermann Hanspeter</v>
      </c>
      <c r="K5" s="57" t="str">
        <f>'Mitglieder SwissVeteran'!H5</f>
        <v>19.07.1957</v>
      </c>
      <c r="L5" s="57" t="str">
        <f>'Mitglieder SwissVeteran'!H5</f>
        <v>19.07.1957</v>
      </c>
      <c r="M5" s="57" t="str">
        <f>'Mitglieder SwissVeteran'!R5</f>
        <v>01.01.2017</v>
      </c>
      <c r="N5" s="121" t="str">
        <f>'Mitglieder SwissVeteran'!D5</f>
        <v>Lindenweg</v>
      </c>
      <c r="O5" s="57" t="str">
        <f>'Mitglieder SwissVeteran'!E5</f>
        <v>3</v>
      </c>
      <c r="P5" s="57" t="str">
        <f>'Mitglieder SwissVeteran'!F5</f>
        <v>6147</v>
      </c>
      <c r="Q5" s="123" t="str">
        <f>'Mitglieder SwissVeteran'!G5</f>
        <v>Altbüron</v>
      </c>
      <c r="R5" s="57"/>
      <c r="S5" s="10" t="str">
        <f t="shared" si="4"/>
        <v>Ja</v>
      </c>
      <c r="U5" s="57"/>
      <c r="V5" s="56" t="str">
        <f>'Mitglieder SwissVeteran'!AO5</f>
        <v>Herr</v>
      </c>
      <c r="W5" s="62" t="s">
        <v>3184</v>
      </c>
      <c r="X5" s="10" t="s">
        <v>794</v>
      </c>
      <c r="Y5" s="63">
        <f t="shared" si="5"/>
        <v>25</v>
      </c>
      <c r="Z5" s="57"/>
      <c r="AA5" s="57"/>
      <c r="AB5" s="57"/>
      <c r="AC5" s="57"/>
      <c r="AD5" s="57"/>
      <c r="AE5" s="57"/>
      <c r="AF5" s="104">
        <f>'Mitglieder SwissVeteran'!AK5</f>
        <v>1</v>
      </c>
      <c r="AG5" s="57" t="str">
        <f>'Mitglieder SwissVeteran'!AL5</f>
        <v>10.10.2018</v>
      </c>
      <c r="AH5" s="65" t="str">
        <f>'Mitglieder SwissVeteran'!K5</f>
        <v>achermas@bluewin.ch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</row>
    <row r="6" spans="1:45" ht="15" customHeight="1" x14ac:dyDescent="0.25">
      <c r="A6" s="102" t="str">
        <f>'Mitglieder SwissVeteran'!AM6</f>
        <v>R15</v>
      </c>
      <c r="B6" s="103" t="str">
        <f>'Mitglieder SwissVeteran'!P6</f>
        <v>Luthern SG</v>
      </c>
      <c r="C6" s="103">
        <f>'Mitglieder SwissVeteran'!AN6</f>
        <v>0</v>
      </c>
      <c r="D6" s="104" t="str">
        <f>'Mitglieder SwissVeteran'!AP6</f>
        <v>VV</v>
      </c>
      <c r="E6" s="103" t="str">
        <f>'Mitglieder SwissVeteran'!T6</f>
        <v>Willisau PS</v>
      </c>
      <c r="F6" s="103">
        <f>'Mitglieder SwissVeteran'!A6</f>
        <v>99028150</v>
      </c>
      <c r="G6" s="103">
        <f>'Mitglieder SwissVeteran'!O6</f>
        <v>100126</v>
      </c>
      <c r="H6" s="103" t="str">
        <f>'Mitglieder SwissVeteran'!B6</f>
        <v>Achermann</v>
      </c>
      <c r="I6" s="103" t="str">
        <f>'Mitglieder SwissVeteran'!C6</f>
        <v>Josef</v>
      </c>
      <c r="J6" s="56" t="str">
        <f t="shared" si="3"/>
        <v>Achermann Josef</v>
      </c>
      <c r="K6" s="57" t="str">
        <f>'Mitglieder SwissVeteran'!H6</f>
        <v>05.08.1955</v>
      </c>
      <c r="L6" s="57" t="str">
        <f>'Mitglieder SwissVeteran'!H6</f>
        <v>05.08.1955</v>
      </c>
      <c r="M6" s="57" t="str">
        <f>'Mitglieder SwissVeteran'!R6</f>
        <v>01.01.2015</v>
      </c>
      <c r="N6" s="121" t="str">
        <f>'Mitglieder SwissVeteran'!D6</f>
        <v>Oberdorf</v>
      </c>
      <c r="O6" s="57" t="str">
        <f>'Mitglieder SwissVeteran'!E6</f>
        <v>3</v>
      </c>
      <c r="P6" s="57" t="str">
        <f>'Mitglieder SwissVeteran'!F6</f>
        <v>6156</v>
      </c>
      <c r="Q6" s="123" t="str">
        <f>'Mitglieder SwissVeteran'!G6</f>
        <v>Luthern</v>
      </c>
      <c r="R6" s="57"/>
      <c r="S6" s="10" t="str">
        <f t="shared" si="4"/>
        <v>Ja</v>
      </c>
      <c r="U6" s="57"/>
      <c r="V6" s="56" t="str">
        <f>'Mitglieder SwissVeteran'!AO6</f>
        <v>Herr</v>
      </c>
      <c r="W6" s="62" t="s">
        <v>3184</v>
      </c>
      <c r="X6" s="10" t="s">
        <v>794</v>
      </c>
      <c r="Y6" s="63">
        <f t="shared" si="5"/>
        <v>25</v>
      </c>
      <c r="Z6" s="57"/>
      <c r="AA6" s="57"/>
      <c r="AB6" s="57"/>
      <c r="AC6" s="57"/>
      <c r="AD6" s="57"/>
      <c r="AE6" s="57"/>
      <c r="AF6" s="104">
        <f>'Mitglieder SwissVeteran'!AK6</f>
        <v>1</v>
      </c>
      <c r="AG6" s="57" t="str">
        <f>'Mitglieder SwissVeteran'!AL6</f>
        <v>10.10.2016</v>
      </c>
      <c r="AH6" s="65" t="str">
        <f>'Mitglieder SwissVeteran'!K6</f>
        <v>sonne-luthern@bluewin.ch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45" ht="15" customHeight="1" x14ac:dyDescent="0.25">
      <c r="A7" s="102" t="str">
        <f>'Mitglieder SwissVeteran'!AM7</f>
        <v>R 8</v>
      </c>
      <c r="B7" s="103" t="str">
        <f>'Mitglieder SwissVeteran'!P7</f>
        <v>Emmen SG</v>
      </c>
      <c r="C7" s="103">
        <f>'Mitglieder SwissVeteran'!AN7</f>
        <v>0</v>
      </c>
      <c r="D7" s="104" t="str">
        <f>'Mitglieder SwissVeteran'!AP7</f>
        <v xml:space="preserve"> </v>
      </c>
      <c r="E7" s="103">
        <f>'Mitglieder SwissVeteran'!T7</f>
        <v>0</v>
      </c>
      <c r="F7" s="103">
        <f>'Mitglieder SwissVeteran'!A7</f>
        <v>99028149</v>
      </c>
      <c r="G7" s="103">
        <f>'Mitglieder SwissVeteran'!O7</f>
        <v>162014</v>
      </c>
      <c r="H7" s="103" t="str">
        <f>'Mitglieder SwissVeteran'!B7</f>
        <v>Achermann</v>
      </c>
      <c r="I7" s="103" t="str">
        <f>'Mitglieder SwissVeteran'!C7</f>
        <v>Josef</v>
      </c>
      <c r="J7" s="56" t="str">
        <f t="shared" si="3"/>
        <v>Achermann Josef</v>
      </c>
      <c r="K7" s="57" t="str">
        <f>'Mitglieder SwissVeteran'!H7</f>
        <v>24.09.1947</v>
      </c>
      <c r="L7" s="57" t="str">
        <f>'Mitglieder SwissVeteran'!H7</f>
        <v>24.09.1947</v>
      </c>
      <c r="M7" s="57" t="str">
        <f>'Mitglieder SwissVeteran'!R7</f>
        <v>01.01.2007</v>
      </c>
      <c r="N7" s="121" t="str">
        <f>'Mitglieder SwissVeteran'!D7</f>
        <v>Rüeggisingerstrasse</v>
      </c>
      <c r="O7" s="57" t="str">
        <f>'Mitglieder SwissVeteran'!E7</f>
        <v>149</v>
      </c>
      <c r="P7" s="57" t="str">
        <f>'Mitglieder SwissVeteran'!F7</f>
        <v>6032</v>
      </c>
      <c r="Q7" s="123" t="str">
        <f>'Mitglieder SwissVeteran'!G7</f>
        <v>Emmen</v>
      </c>
      <c r="R7" s="57"/>
      <c r="S7" s="10" t="str">
        <f t="shared" si="4"/>
        <v>Ja</v>
      </c>
      <c r="U7" s="57"/>
      <c r="V7" s="56" t="str">
        <f>'Mitglieder SwissVeteran'!AO7</f>
        <v>Herr</v>
      </c>
      <c r="W7" s="62" t="s">
        <v>3184</v>
      </c>
      <c r="X7" s="10" t="s">
        <v>794</v>
      </c>
      <c r="Y7" s="63">
        <f t="shared" si="5"/>
        <v>25</v>
      </c>
      <c r="Z7" s="57"/>
      <c r="AA7" s="57"/>
      <c r="AB7" s="57"/>
      <c r="AC7" s="57"/>
      <c r="AD7" s="57"/>
      <c r="AE7" s="57"/>
      <c r="AF7" s="104">
        <f>'Mitglieder SwissVeteran'!AK7</f>
        <v>1</v>
      </c>
      <c r="AG7" s="57" t="str">
        <f>'Mitglieder SwissVeteran'!AL7</f>
        <v>10.10.2008</v>
      </c>
      <c r="AH7" s="65" t="str">
        <f>'Mitglieder SwissVeteran'!K7</f>
        <v>josef.achermann@gmx.ch</v>
      </c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</row>
    <row r="8" spans="1:45" ht="15" customHeight="1" x14ac:dyDescent="0.25">
      <c r="A8" s="102" t="str">
        <f>'Mitglieder SwissVeteran'!AM8</f>
        <v>R 6</v>
      </c>
      <c r="B8" s="103" t="str">
        <f>'Mitglieder SwissVeteran'!P8</f>
        <v>Hochdorf WV</v>
      </c>
      <c r="C8" s="103">
        <f>'Mitglieder SwissVeteran'!AN8</f>
        <v>0</v>
      </c>
      <c r="D8" s="104" t="str">
        <f>'Mitglieder SwissVeteran'!AP8</f>
        <v>VV</v>
      </c>
      <c r="E8" s="103">
        <f>'Mitglieder SwissVeteran'!T8</f>
        <v>0</v>
      </c>
      <c r="F8" s="103">
        <f>'Mitglieder SwissVeteran'!A8</f>
        <v>99028151</v>
      </c>
      <c r="G8" s="103">
        <f>'Mitglieder SwissVeteran'!O8</f>
        <v>100351</v>
      </c>
      <c r="H8" s="103" t="str">
        <f>'Mitglieder SwissVeteran'!B8</f>
        <v>Achermann</v>
      </c>
      <c r="I8" s="103" t="str">
        <f>'Mitglieder SwissVeteran'!C8</f>
        <v>Paul</v>
      </c>
      <c r="J8" s="56" t="str">
        <f t="shared" si="3"/>
        <v>Achermann Paul</v>
      </c>
      <c r="K8" s="57" t="str">
        <f>'Mitglieder SwissVeteran'!H8</f>
        <v>12.04.1950</v>
      </c>
      <c r="L8" s="57" t="str">
        <f>'Mitglieder SwissVeteran'!H8</f>
        <v>12.04.1950</v>
      </c>
      <c r="M8" s="57" t="str">
        <f>'Mitglieder SwissVeteran'!R8</f>
        <v>01.01.2010</v>
      </c>
      <c r="N8" s="121" t="str">
        <f>'Mitglieder SwissVeteran'!D8</f>
        <v>Kleinwangenstrasse</v>
      </c>
      <c r="O8" s="57" t="str">
        <f>'Mitglieder SwissVeteran'!E8</f>
        <v>81</v>
      </c>
      <c r="P8" s="57" t="str">
        <f>'Mitglieder SwissVeteran'!F8</f>
        <v>6280</v>
      </c>
      <c r="Q8" s="123" t="str">
        <f>'Mitglieder SwissVeteran'!G8</f>
        <v>Hochdorf</v>
      </c>
      <c r="R8" s="57"/>
      <c r="S8" s="10" t="str">
        <f t="shared" si="4"/>
        <v>Ja</v>
      </c>
      <c r="U8" s="57"/>
      <c r="V8" s="56" t="str">
        <f>'Mitglieder SwissVeteran'!AO8</f>
        <v>Herr</v>
      </c>
      <c r="W8" s="62" t="s">
        <v>3184</v>
      </c>
      <c r="X8" s="10" t="s">
        <v>794</v>
      </c>
      <c r="Y8" s="63">
        <f t="shared" si="5"/>
        <v>25</v>
      </c>
      <c r="Z8" s="57"/>
      <c r="AA8" s="57"/>
      <c r="AB8" s="57"/>
      <c r="AC8" s="57"/>
      <c r="AD8" s="57"/>
      <c r="AE8" s="57"/>
      <c r="AF8" s="104">
        <f>'Mitglieder SwissVeteran'!AK8</f>
        <v>1</v>
      </c>
      <c r="AG8" s="57" t="str">
        <f>'Mitglieder SwissVeteran'!AL8</f>
        <v>01.01.2010</v>
      </c>
      <c r="AH8" s="65">
        <f>'Mitglieder SwissVeteran'!K8</f>
        <v>0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</row>
    <row r="9" spans="1:45" ht="15" customHeight="1" x14ac:dyDescent="0.25">
      <c r="A9" s="102" t="str">
        <f>'Mitglieder SwissVeteran'!AM9</f>
        <v>R13</v>
      </c>
      <c r="B9" s="103" t="str">
        <f>'Mitglieder SwissVeteran'!P9</f>
        <v>Santenberg SV</v>
      </c>
      <c r="C9" s="103">
        <f>'Mitglieder SwissVeteran'!AN9</f>
        <v>0</v>
      </c>
      <c r="D9" s="104" t="str">
        <f>'Mitglieder SwissVeteran'!AP9</f>
        <v xml:space="preserve"> </v>
      </c>
      <c r="E9" s="103" t="str">
        <f>'Mitglieder SwissVeteran'!T9</f>
        <v>Santenberg SV</v>
      </c>
      <c r="F9" s="103">
        <f>'Mitglieder SwissVeteran'!A9</f>
        <v>99028152</v>
      </c>
      <c r="G9" s="103">
        <f>'Mitglieder SwissVeteran'!O9</f>
        <v>140235</v>
      </c>
      <c r="H9" s="103" t="str">
        <f>'Mitglieder SwissVeteran'!B9</f>
        <v>Achermann</v>
      </c>
      <c r="I9" s="103" t="str">
        <f>'Mitglieder SwissVeteran'!C9</f>
        <v>Peter</v>
      </c>
      <c r="J9" s="56" t="str">
        <f t="shared" si="3"/>
        <v>Achermann Peter</v>
      </c>
      <c r="K9" s="57" t="str">
        <f>'Mitglieder SwissVeteran'!H9</f>
        <v>31.10.1962</v>
      </c>
      <c r="L9" s="57" t="str">
        <f>'Mitglieder SwissVeteran'!H9</f>
        <v>31.10.1962</v>
      </c>
      <c r="M9" s="57" t="str">
        <f>'Mitglieder SwissVeteran'!R9</f>
        <v>01.01.2022</v>
      </c>
      <c r="N9" s="121" t="str">
        <f>'Mitglieder SwissVeteran'!D9</f>
        <v>Unterdorf</v>
      </c>
      <c r="O9" s="57" t="str">
        <f>'Mitglieder SwissVeteran'!E9</f>
        <v>3</v>
      </c>
      <c r="P9" s="57" t="str">
        <f>'Mitglieder SwissVeteran'!F9</f>
        <v>6243</v>
      </c>
      <c r="Q9" s="123" t="str">
        <f>'Mitglieder SwissVeteran'!G9</f>
        <v>Egolzwil</v>
      </c>
      <c r="R9" s="57"/>
      <c r="S9" s="10" t="str">
        <f t="shared" si="4"/>
        <v>Ja</v>
      </c>
      <c r="U9" s="57"/>
      <c r="V9" s="56" t="str">
        <f>'Mitglieder SwissVeteran'!AO9</f>
        <v>Herr</v>
      </c>
      <c r="W9" s="62" t="s">
        <v>3184</v>
      </c>
      <c r="X9" s="10" t="s">
        <v>794</v>
      </c>
      <c r="Y9" s="63">
        <f t="shared" si="5"/>
        <v>25</v>
      </c>
      <c r="Z9" s="57"/>
      <c r="AA9" s="57"/>
      <c r="AB9" s="57"/>
      <c r="AC9" s="57"/>
      <c r="AD9" s="57"/>
      <c r="AE9" s="57"/>
      <c r="AF9" s="104">
        <f>'Mitglieder SwissVeteran'!AK9</f>
        <v>0</v>
      </c>
      <c r="AG9" s="57">
        <f>'Mitglieder SwissVeteran'!AL9</f>
        <v>0</v>
      </c>
      <c r="AH9" s="65" t="str">
        <f>'Mitglieder SwissVeteran'!K9</f>
        <v>pemo.achermann@bluewin.ch</v>
      </c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</row>
    <row r="10" spans="1:45" ht="15" customHeight="1" x14ac:dyDescent="0.25">
      <c r="A10" s="102" t="str">
        <f>'Mitglieder SwissVeteran'!AM10</f>
        <v>R13</v>
      </c>
      <c r="B10" s="103" t="str">
        <f>'Mitglieder SwissVeteran'!P10</f>
        <v>Ettiswil FS</v>
      </c>
      <c r="C10" s="103">
        <f>'Mitglieder SwissVeteran'!AN10</f>
        <v>0</v>
      </c>
      <c r="D10" s="104" t="str">
        <f>'Mitglieder SwissVeteran'!AP10</f>
        <v xml:space="preserve"> </v>
      </c>
      <c r="E10" s="103">
        <f>'Mitglieder SwissVeteran'!T10</f>
        <v>0</v>
      </c>
      <c r="F10" s="103">
        <f>'Mitglieder SwissVeteran'!A10</f>
        <v>99028153</v>
      </c>
      <c r="G10" s="103">
        <f>'Mitglieder SwissVeteran'!O10</f>
        <v>103701</v>
      </c>
      <c r="H10" s="103" t="str">
        <f>'Mitglieder SwissVeteran'!B10</f>
        <v>Achermann</v>
      </c>
      <c r="I10" s="103" t="str">
        <f>'Mitglieder SwissVeteran'!C10</f>
        <v>Philippe</v>
      </c>
      <c r="J10" s="56" t="str">
        <f t="shared" si="3"/>
        <v>Achermann Philippe</v>
      </c>
      <c r="K10" s="57" t="str">
        <f>'Mitglieder SwissVeteran'!H10</f>
        <v>23.08.1958</v>
      </c>
      <c r="L10" s="57" t="str">
        <f>'Mitglieder SwissVeteran'!H10</f>
        <v>23.08.1958</v>
      </c>
      <c r="M10" s="57" t="str">
        <f>'Mitglieder SwissVeteran'!R10</f>
        <v>01.01.2018</v>
      </c>
      <c r="N10" s="121" t="str">
        <f>'Mitglieder SwissVeteran'!D10</f>
        <v>Willisauerstrasse</v>
      </c>
      <c r="O10" s="57" t="str">
        <f>'Mitglieder SwissVeteran'!E10</f>
        <v>58</v>
      </c>
      <c r="P10" s="57" t="str">
        <f>'Mitglieder SwissVeteran'!F10</f>
        <v>6248</v>
      </c>
      <c r="Q10" s="123" t="str">
        <f>'Mitglieder SwissVeteran'!G10</f>
        <v>Alberswil</v>
      </c>
      <c r="R10" s="57"/>
      <c r="S10" s="10" t="str">
        <f t="shared" si="4"/>
        <v>Ja</v>
      </c>
      <c r="U10" s="57"/>
      <c r="V10" s="56" t="str">
        <f>'Mitglieder SwissVeteran'!AO10</f>
        <v>Herr</v>
      </c>
      <c r="W10" s="62" t="s">
        <v>3184</v>
      </c>
      <c r="X10" s="10" t="s">
        <v>794</v>
      </c>
      <c r="Y10" s="63">
        <f t="shared" si="5"/>
        <v>25</v>
      </c>
      <c r="Z10" s="57"/>
      <c r="AA10" s="57"/>
      <c r="AB10" s="57"/>
      <c r="AC10" s="57"/>
      <c r="AD10" s="57"/>
      <c r="AE10" s="57"/>
      <c r="AF10" s="104">
        <f>'Mitglieder SwissVeteran'!AK10</f>
        <v>1</v>
      </c>
      <c r="AG10" s="57" t="str">
        <f>'Mitglieder SwissVeteran'!AL10</f>
        <v>10.10.2019</v>
      </c>
      <c r="AH10" s="65" t="str">
        <f>'Mitglieder SwissVeteran'!K10</f>
        <v>achermann.alberswil@bluewin.ch</v>
      </c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</row>
    <row r="11" spans="1:45" ht="15" customHeight="1" x14ac:dyDescent="0.25">
      <c r="A11" s="102" t="str">
        <f>'Mitglieder SwissVeteran'!AM11</f>
        <v>R12</v>
      </c>
      <c r="B11" s="103" t="str">
        <f>'Mitglieder SwissVeteran'!P11</f>
        <v>Dagmersellen FSG</v>
      </c>
      <c r="C11" s="103">
        <f>'Mitglieder SwissVeteran'!AN11</f>
        <v>0</v>
      </c>
      <c r="D11" s="104" t="str">
        <f>'Mitglieder SwissVeteran'!AP11</f>
        <v>VV</v>
      </c>
      <c r="E11" s="103">
        <f>'Mitglieder SwissVeteran'!T11</f>
        <v>0</v>
      </c>
      <c r="F11" s="103">
        <f>'Mitglieder SwissVeteran'!A11</f>
        <v>99028154</v>
      </c>
      <c r="G11" s="103">
        <f>'Mitglieder SwissVeteran'!O11</f>
        <v>100135</v>
      </c>
      <c r="H11" s="103" t="str">
        <f>'Mitglieder SwissVeteran'!B11</f>
        <v>Achermann</v>
      </c>
      <c r="I11" s="103" t="str">
        <f>'Mitglieder SwissVeteran'!C11</f>
        <v>René</v>
      </c>
      <c r="J11" s="56" t="str">
        <f t="shared" si="3"/>
        <v>Achermann René</v>
      </c>
      <c r="K11" s="57" t="str">
        <f>'Mitglieder SwissVeteran'!H11</f>
        <v>02.10.1949</v>
      </c>
      <c r="L11" s="57" t="str">
        <f>'Mitglieder SwissVeteran'!H11</f>
        <v>02.10.1949</v>
      </c>
      <c r="M11" s="57" t="str">
        <f>'Mitglieder SwissVeteran'!R11</f>
        <v>01.01.2009</v>
      </c>
      <c r="N11" s="121" t="str">
        <f>'Mitglieder SwissVeteran'!D11</f>
        <v>Leutschentalstrasse</v>
      </c>
      <c r="O11" s="57" t="str">
        <f>'Mitglieder SwissVeteran'!E11</f>
        <v>8</v>
      </c>
      <c r="P11" s="57" t="str">
        <f>'Mitglieder SwissVeteran'!F11</f>
        <v>6252</v>
      </c>
      <c r="Q11" s="123" t="str">
        <f>'Mitglieder SwissVeteran'!G11</f>
        <v>Dagmersellen</v>
      </c>
      <c r="R11" s="57"/>
      <c r="S11" s="10" t="str">
        <f t="shared" si="4"/>
        <v>Ja</v>
      </c>
      <c r="U11" s="57"/>
      <c r="V11" s="56" t="str">
        <f>'Mitglieder SwissVeteran'!AO11</f>
        <v>Herr</v>
      </c>
      <c r="W11" s="62" t="s">
        <v>3184</v>
      </c>
      <c r="X11" s="10" t="s">
        <v>794</v>
      </c>
      <c r="Y11" s="63">
        <f t="shared" si="5"/>
        <v>25</v>
      </c>
      <c r="Z11" s="57"/>
      <c r="AA11" s="57"/>
      <c r="AB11" s="57"/>
      <c r="AC11" s="57"/>
      <c r="AD11" s="57"/>
      <c r="AE11" s="57"/>
      <c r="AF11" s="104">
        <f>'Mitglieder SwissVeteran'!AK11</f>
        <v>1</v>
      </c>
      <c r="AG11" s="57" t="str">
        <f>'Mitglieder SwissVeteran'!AL11</f>
        <v>10.10.2011</v>
      </c>
      <c r="AH11" s="65" t="str">
        <f>'Mitglieder SwissVeteran'!K11</f>
        <v>rene.achermann@raonet.ch</v>
      </c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</row>
    <row r="12" spans="1:45" ht="15" customHeight="1" x14ac:dyDescent="0.25">
      <c r="A12" s="102" t="str">
        <f>'Mitglieder SwissVeteran'!AM12</f>
        <v>R 2</v>
      </c>
      <c r="B12" s="103" t="str">
        <f>'Mitglieder SwissVeteran'!P12</f>
        <v>Luzern SG der Stadt</v>
      </c>
      <c r="C12" s="103">
        <f>'Mitglieder SwissVeteran'!AN12</f>
        <v>0</v>
      </c>
      <c r="D12" s="104" t="str">
        <f>'Mitglieder SwissVeteran'!AP12</f>
        <v xml:space="preserve"> </v>
      </c>
      <c r="E12" s="103">
        <f>'Mitglieder SwissVeteran'!T12</f>
        <v>0</v>
      </c>
      <c r="F12" s="103">
        <f>'Mitglieder SwissVeteran'!A12</f>
        <v>99028155</v>
      </c>
      <c r="G12" s="103">
        <f>'Mitglieder SwissVeteran'!O12</f>
        <v>114750</v>
      </c>
      <c r="H12" s="103" t="str">
        <f>'Mitglieder SwissVeteran'!B12</f>
        <v>Achermann</v>
      </c>
      <c r="I12" s="103" t="str">
        <f>'Mitglieder SwissVeteran'!C12</f>
        <v>Ueli</v>
      </c>
      <c r="J12" s="56" t="str">
        <f t="shared" si="3"/>
        <v>Achermann Ueli</v>
      </c>
      <c r="K12" s="57" t="str">
        <f>'Mitglieder SwissVeteran'!H12</f>
        <v>09.10.1945</v>
      </c>
      <c r="L12" s="57" t="str">
        <f>'Mitglieder SwissVeteran'!H12</f>
        <v>09.10.1945</v>
      </c>
      <c r="M12" s="57" t="str">
        <f>'Mitglieder SwissVeteran'!R12</f>
        <v>01.01.2005</v>
      </c>
      <c r="N12" s="121" t="str">
        <f>'Mitglieder SwissVeteran'!D12</f>
        <v>Zihlmattweg</v>
      </c>
      <c r="O12" s="57" t="str">
        <f>'Mitglieder SwissVeteran'!E12</f>
        <v>45</v>
      </c>
      <c r="P12" s="57" t="str">
        <f>'Mitglieder SwissVeteran'!F12</f>
        <v>6005</v>
      </c>
      <c r="Q12" s="123" t="str">
        <f>'Mitglieder SwissVeteran'!G12</f>
        <v>Luzern</v>
      </c>
      <c r="R12" s="57"/>
      <c r="S12" s="10" t="str">
        <f t="shared" si="4"/>
        <v>Ja</v>
      </c>
      <c r="U12" s="57"/>
      <c r="V12" s="56" t="str">
        <f>'Mitglieder SwissVeteran'!AO12</f>
        <v>Herr</v>
      </c>
      <c r="W12" s="62" t="s">
        <v>3184</v>
      </c>
      <c r="X12" s="10" t="s">
        <v>794</v>
      </c>
      <c r="Y12" s="63">
        <f t="shared" si="5"/>
        <v>25</v>
      </c>
      <c r="Z12" s="57"/>
      <c r="AA12" s="57"/>
      <c r="AB12" s="57"/>
      <c r="AC12" s="57"/>
      <c r="AD12" s="57"/>
      <c r="AE12" s="57"/>
      <c r="AF12" s="104">
        <f>'Mitglieder SwissVeteran'!AK12</f>
        <v>1</v>
      </c>
      <c r="AG12" s="57" t="str">
        <f>'Mitglieder SwissVeteran'!AL12</f>
        <v>10.10.2006</v>
      </c>
      <c r="AH12" s="65" t="str">
        <f>'Mitglieder SwissVeteran'!K12</f>
        <v>hu-achermann@bluewin.ch</v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</row>
    <row r="13" spans="1:45" ht="15" customHeight="1" x14ac:dyDescent="0.25">
      <c r="A13" s="102" t="str">
        <f>'Mitglieder SwissVeteran'!AM13</f>
        <v>R12</v>
      </c>
      <c r="B13" s="103" t="str">
        <f>'Mitglieder SwissVeteran'!P13</f>
        <v>Dagmersellen FSG</v>
      </c>
      <c r="C13" s="103">
        <f>'Mitglieder SwissVeteran'!AN13</f>
        <v>0</v>
      </c>
      <c r="D13" s="104" t="str">
        <f>'Mitglieder SwissVeteran'!AP13</f>
        <v xml:space="preserve"> </v>
      </c>
      <c r="E13" s="103">
        <f>'Mitglieder SwissVeteran'!T13</f>
        <v>0</v>
      </c>
      <c r="F13" s="103">
        <f>'Mitglieder SwissVeteran'!A13</f>
        <v>99028156</v>
      </c>
      <c r="G13" s="103">
        <f>'Mitglieder SwissVeteran'!O13</f>
        <v>541672</v>
      </c>
      <c r="H13" s="103" t="str">
        <f>'Mitglieder SwissVeteran'!B13</f>
        <v>Achermann</v>
      </c>
      <c r="I13" s="103" t="str">
        <f>'Mitglieder SwissVeteran'!C13</f>
        <v>Vinzenz</v>
      </c>
      <c r="J13" s="56" t="str">
        <f t="shared" si="3"/>
        <v>Achermann Vinzenz</v>
      </c>
      <c r="K13" s="57" t="str">
        <f>'Mitglieder SwissVeteran'!H13</f>
        <v>30.04.1948</v>
      </c>
      <c r="L13" s="57" t="str">
        <f>'Mitglieder SwissVeteran'!H13</f>
        <v>30.04.1948</v>
      </c>
      <c r="M13" s="57" t="str">
        <f>'Mitglieder SwissVeteran'!R13</f>
        <v>01.01.2013</v>
      </c>
      <c r="N13" s="121" t="str">
        <f>'Mitglieder SwissVeteran'!D13</f>
        <v>Schmittengasse</v>
      </c>
      <c r="O13" s="57" t="str">
        <f>'Mitglieder SwissVeteran'!E13</f>
        <v>3</v>
      </c>
      <c r="P13" s="57" t="str">
        <f>'Mitglieder SwissVeteran'!F13</f>
        <v>6252</v>
      </c>
      <c r="Q13" s="123" t="str">
        <f>'Mitglieder SwissVeteran'!G13</f>
        <v>Dagmersellen</v>
      </c>
      <c r="R13" s="57"/>
      <c r="S13" s="10" t="str">
        <f t="shared" si="4"/>
        <v>Ja</v>
      </c>
      <c r="U13" s="57"/>
      <c r="V13" s="56" t="str">
        <f>'Mitglieder SwissVeteran'!AO13</f>
        <v>Herr</v>
      </c>
      <c r="W13" s="62" t="s">
        <v>3184</v>
      </c>
      <c r="X13" s="10" t="s">
        <v>794</v>
      </c>
      <c r="Y13" s="63">
        <f t="shared" si="5"/>
        <v>25</v>
      </c>
      <c r="Z13" s="57"/>
      <c r="AA13" s="57"/>
      <c r="AB13" s="57"/>
      <c r="AC13" s="57"/>
      <c r="AD13" s="57"/>
      <c r="AE13" s="57"/>
      <c r="AF13" s="104">
        <f>'Mitglieder SwissVeteran'!AK13</f>
        <v>0</v>
      </c>
      <c r="AG13" s="57">
        <f>'Mitglieder SwissVeteran'!AL13</f>
        <v>0</v>
      </c>
      <c r="AH13" s="65" t="str">
        <f>'Mitglieder SwissVeteran'!K13</f>
        <v>vinzenz.achermann@lksv.ch</v>
      </c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</row>
    <row r="14" spans="1:45" ht="15" customHeight="1" x14ac:dyDescent="0.25">
      <c r="A14" s="102" t="str">
        <f>'Mitglieder SwissVeteran'!AM14</f>
        <v>R 6</v>
      </c>
      <c r="B14" s="103" t="str">
        <f>'Mitglieder SwissVeteran'!P14</f>
        <v>Hochdorf WV</v>
      </c>
      <c r="C14" s="103">
        <f>'Mitglieder SwissVeteran'!AN14</f>
        <v>0</v>
      </c>
      <c r="D14" s="104" t="str">
        <f>'Mitglieder SwissVeteran'!AP14</f>
        <v xml:space="preserve"> </v>
      </c>
      <c r="E14" s="103">
        <f>'Mitglieder SwissVeteran'!T14</f>
        <v>0</v>
      </c>
      <c r="F14" s="103">
        <f>'Mitglieder SwissVeteran'!A14</f>
        <v>99028157</v>
      </c>
      <c r="G14" s="103">
        <f>'Mitglieder SwissVeteran'!O14</f>
        <v>275367</v>
      </c>
      <c r="H14" s="103" t="str">
        <f>'Mitglieder SwissVeteran'!B14</f>
        <v>Achermann</v>
      </c>
      <c r="I14" s="103" t="str">
        <f>'Mitglieder SwissVeteran'!C14</f>
        <v>Walter</v>
      </c>
      <c r="J14" s="56" t="str">
        <f t="shared" si="3"/>
        <v>Achermann Walter</v>
      </c>
      <c r="K14" s="57" t="str">
        <f>'Mitglieder SwissVeteran'!H14</f>
        <v>18.06.1951</v>
      </c>
      <c r="L14" s="57" t="str">
        <f>'Mitglieder SwissVeteran'!H14</f>
        <v>18.06.1951</v>
      </c>
      <c r="M14" s="57" t="str">
        <f>'Mitglieder SwissVeteran'!R14</f>
        <v>01.01.2017</v>
      </c>
      <c r="N14" s="121" t="str">
        <f>'Mitglieder SwissVeteran'!D14</f>
        <v>Kleinwangenstrasse</v>
      </c>
      <c r="O14" s="57" t="str">
        <f>'Mitglieder SwissVeteran'!E14</f>
        <v>81</v>
      </c>
      <c r="P14" s="57" t="str">
        <f>'Mitglieder SwissVeteran'!F14</f>
        <v>6280</v>
      </c>
      <c r="Q14" s="123" t="str">
        <f>'Mitglieder SwissVeteran'!G14</f>
        <v>Hochdorf</v>
      </c>
      <c r="R14" s="57"/>
      <c r="S14" s="10" t="str">
        <f t="shared" si="4"/>
        <v>Ja</v>
      </c>
      <c r="U14" s="57"/>
      <c r="V14" s="56" t="str">
        <f>'Mitglieder SwissVeteran'!AO14</f>
        <v>Herr</v>
      </c>
      <c r="W14" s="62" t="s">
        <v>3184</v>
      </c>
      <c r="X14" s="10" t="s">
        <v>794</v>
      </c>
      <c r="Y14" s="63">
        <f t="shared" si="5"/>
        <v>25</v>
      </c>
      <c r="Z14" s="57"/>
      <c r="AA14" s="57"/>
      <c r="AB14" s="57"/>
      <c r="AC14" s="57"/>
      <c r="AD14" s="57"/>
      <c r="AE14" s="57"/>
      <c r="AF14" s="104">
        <f>'Mitglieder SwissVeteran'!AK14</f>
        <v>0</v>
      </c>
      <c r="AG14" s="57">
        <f>'Mitglieder SwissVeteran'!AL14</f>
        <v>0</v>
      </c>
      <c r="AH14" s="65">
        <f>'Mitglieder SwissVeteran'!K14</f>
        <v>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</row>
    <row r="15" spans="1:45" ht="15" customHeight="1" x14ac:dyDescent="0.25">
      <c r="A15" s="102" t="str">
        <f>'Mitglieder SwissVeteran'!AM15</f>
        <v>R 8</v>
      </c>
      <c r="B15" s="103" t="str">
        <f>'Mitglieder SwissVeteran'!P15</f>
        <v>Rain SG</v>
      </c>
      <c r="C15" s="103">
        <f>'Mitglieder SwissVeteran'!AN15</f>
        <v>0</v>
      </c>
      <c r="D15" s="104" t="str">
        <f>'Mitglieder SwissVeteran'!AP15</f>
        <v>VV</v>
      </c>
      <c r="E15" s="103">
        <f>'Mitglieder SwissVeteran'!T15</f>
        <v>0</v>
      </c>
      <c r="F15" s="103">
        <f>'Mitglieder SwissVeteran'!A15</f>
        <v>99028158</v>
      </c>
      <c r="G15" s="103">
        <f>'Mitglieder SwissVeteran'!O15</f>
        <v>140514</v>
      </c>
      <c r="H15" s="103" t="str">
        <f>'Mitglieder SwissVeteran'!B15</f>
        <v>Aebischer</v>
      </c>
      <c r="I15" s="103" t="str">
        <f>'Mitglieder SwissVeteran'!C15</f>
        <v>Hans</v>
      </c>
      <c r="J15" s="56" t="str">
        <f t="shared" si="3"/>
        <v>Aebischer Hans</v>
      </c>
      <c r="K15" s="57" t="str">
        <f>'Mitglieder SwissVeteran'!H15</f>
        <v>21.11.1950</v>
      </c>
      <c r="L15" s="57" t="str">
        <f>'Mitglieder SwissVeteran'!H15</f>
        <v>21.11.1950</v>
      </c>
      <c r="M15" s="57" t="str">
        <f>'Mitglieder SwissVeteran'!R15</f>
        <v>01.01.2010</v>
      </c>
      <c r="N15" s="121" t="str">
        <f>'Mitglieder SwissVeteran'!D15</f>
        <v>Chileweid</v>
      </c>
      <c r="O15" s="57" t="str">
        <f>'Mitglieder SwissVeteran'!E15</f>
        <v>14</v>
      </c>
      <c r="P15" s="57" t="str">
        <f>'Mitglieder SwissVeteran'!F15</f>
        <v>6026</v>
      </c>
      <c r="Q15" s="123" t="str">
        <f>'Mitglieder SwissVeteran'!G15</f>
        <v>Rain</v>
      </c>
      <c r="R15" s="57"/>
      <c r="S15" s="10" t="str">
        <f t="shared" si="4"/>
        <v>Ja</v>
      </c>
      <c r="U15" s="57"/>
      <c r="V15" s="56" t="str">
        <f>'Mitglieder SwissVeteran'!AO15</f>
        <v>Herr</v>
      </c>
      <c r="W15" s="62" t="s">
        <v>3184</v>
      </c>
      <c r="X15" s="10" t="s">
        <v>794</v>
      </c>
      <c r="Y15" s="63">
        <f t="shared" si="5"/>
        <v>25</v>
      </c>
      <c r="Z15" s="57"/>
      <c r="AA15" s="57"/>
      <c r="AB15" s="57"/>
      <c r="AC15" s="57"/>
      <c r="AD15" s="57"/>
      <c r="AE15" s="57"/>
      <c r="AF15" s="104">
        <f>'Mitglieder SwissVeteran'!AK15</f>
        <v>1</v>
      </c>
      <c r="AG15" s="57" t="str">
        <f>'Mitglieder SwissVeteran'!AL15</f>
        <v>01.01.2010</v>
      </c>
      <c r="AH15" s="65" t="str">
        <f>'Mitglieder SwissVeteran'!K15</f>
        <v>haaebischer@bluewin.ch</v>
      </c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</row>
    <row r="16" spans="1:45" ht="15" customHeight="1" x14ac:dyDescent="0.25">
      <c r="A16" s="102" t="str">
        <f>'Mitglieder SwissVeteran'!AM16</f>
        <v>R12</v>
      </c>
      <c r="B16" s="103" t="str">
        <f>'Mitglieder SwissVeteran'!P16</f>
        <v>Richenthal FSG</v>
      </c>
      <c r="C16" s="103">
        <f>'Mitglieder SwissVeteran'!AN16</f>
        <v>0</v>
      </c>
      <c r="D16" s="104" t="str">
        <f>'Mitglieder SwissVeteran'!AP16</f>
        <v xml:space="preserve"> </v>
      </c>
      <c r="E16" s="103">
        <f>'Mitglieder SwissVeteran'!T16</f>
        <v>0</v>
      </c>
      <c r="F16" s="103">
        <f>'Mitglieder SwissVeteran'!A16</f>
        <v>99028159</v>
      </c>
      <c r="G16" s="103">
        <f>'Mitglieder SwissVeteran'!O16</f>
        <v>152527</v>
      </c>
      <c r="H16" s="103" t="str">
        <f>'Mitglieder SwissVeteran'!B16</f>
        <v>Aecherli</v>
      </c>
      <c r="I16" s="103" t="str">
        <f>'Mitglieder SwissVeteran'!C16</f>
        <v>Peter</v>
      </c>
      <c r="J16" s="56" t="str">
        <f t="shared" si="3"/>
        <v>Aecherli Peter</v>
      </c>
      <c r="K16" s="57" t="str">
        <f>'Mitglieder SwissVeteran'!H16</f>
        <v>15.02.1944</v>
      </c>
      <c r="L16" s="57" t="str">
        <f>'Mitglieder SwissVeteran'!H16</f>
        <v>15.02.1944</v>
      </c>
      <c r="M16" s="57" t="str">
        <f>'Mitglieder SwissVeteran'!R16</f>
        <v>01.01.2004</v>
      </c>
      <c r="N16" s="121" t="str">
        <f>'Mitglieder SwissVeteran'!D16</f>
        <v>Hauptstrasse</v>
      </c>
      <c r="O16" s="57" t="str">
        <f>'Mitglieder SwissVeteran'!E16</f>
        <v>14</v>
      </c>
      <c r="P16" s="57" t="str">
        <f>'Mitglieder SwissVeteran'!F16</f>
        <v>6260</v>
      </c>
      <c r="Q16" s="123" t="str">
        <f>'Mitglieder SwissVeteran'!G16</f>
        <v>Reiden</v>
      </c>
      <c r="R16" s="57"/>
      <c r="S16" s="10" t="str">
        <f t="shared" si="4"/>
        <v>Ja</v>
      </c>
      <c r="U16" s="57"/>
      <c r="V16" s="56" t="str">
        <f>'Mitglieder SwissVeteran'!AO16</f>
        <v>Herr</v>
      </c>
      <c r="W16" s="62" t="s">
        <v>3184</v>
      </c>
      <c r="X16" s="10" t="s">
        <v>794</v>
      </c>
      <c r="Y16" s="63">
        <f t="shared" si="5"/>
        <v>25</v>
      </c>
      <c r="Z16" s="57"/>
      <c r="AA16" s="57"/>
      <c r="AB16" s="57"/>
      <c r="AC16" s="57"/>
      <c r="AD16" s="57"/>
      <c r="AE16" s="57"/>
      <c r="AF16" s="104">
        <f>'Mitglieder SwissVeteran'!AK16</f>
        <v>1</v>
      </c>
      <c r="AG16" s="57" t="str">
        <f>'Mitglieder SwissVeteran'!AL16</f>
        <v>01.01.2011</v>
      </c>
      <c r="AH16" s="65" t="str">
        <f>'Mitglieder SwissVeteran'!K16</f>
        <v>aecherli@bluewin.ch</v>
      </c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</row>
    <row r="17" spans="1:45" ht="15" customHeight="1" x14ac:dyDescent="0.25">
      <c r="A17" s="102" t="str">
        <f>'Mitglieder SwissVeteran'!AM17</f>
        <v>R 8</v>
      </c>
      <c r="B17" s="103" t="str">
        <f>'Mitglieder SwissVeteran'!P17</f>
        <v>Rothenburg SG</v>
      </c>
      <c r="C17" s="103">
        <f>'Mitglieder SwissVeteran'!AN17</f>
        <v>0</v>
      </c>
      <c r="D17" s="104" t="str">
        <f>'Mitglieder SwissVeteran'!AP17</f>
        <v xml:space="preserve"> </v>
      </c>
      <c r="E17" s="103" t="str">
        <f>'Mitglieder SwissVeteran'!T17</f>
        <v>Rothenburg SG</v>
      </c>
      <c r="F17" s="103">
        <f>'Mitglieder SwissVeteran'!A17</f>
        <v>99028160</v>
      </c>
      <c r="G17" s="103">
        <f>'Mitglieder SwissVeteran'!O17</f>
        <v>167826</v>
      </c>
      <c r="H17" s="103" t="str">
        <f>'Mitglieder SwissVeteran'!B17</f>
        <v>Aerni</v>
      </c>
      <c r="I17" s="103" t="str">
        <f>'Mitglieder SwissVeteran'!C17</f>
        <v>Martin</v>
      </c>
      <c r="J17" s="56" t="str">
        <f t="shared" si="3"/>
        <v>Aerni Martin</v>
      </c>
      <c r="K17" s="57" t="str">
        <f>'Mitglieder SwissVeteran'!H17</f>
        <v>13.01.1946</v>
      </c>
      <c r="L17" s="57" t="str">
        <f>'Mitglieder SwissVeteran'!H17</f>
        <v>13.01.1946</v>
      </c>
      <c r="M17" s="57" t="str">
        <f>'Mitglieder SwissVeteran'!R17</f>
        <v>01.01.2006</v>
      </c>
      <c r="N17" s="121" t="str">
        <f>'Mitglieder SwissVeteran'!D17</f>
        <v>Höchweid</v>
      </c>
      <c r="O17" s="57" t="str">
        <f>'Mitglieder SwissVeteran'!E17</f>
        <v>11</v>
      </c>
      <c r="P17" s="57" t="str">
        <f>'Mitglieder SwissVeteran'!F17</f>
        <v>6023</v>
      </c>
      <c r="Q17" s="123" t="str">
        <f>'Mitglieder SwissVeteran'!G17</f>
        <v>Rothenburg</v>
      </c>
      <c r="R17" s="57"/>
      <c r="S17" s="10" t="str">
        <f t="shared" si="4"/>
        <v>Ja</v>
      </c>
      <c r="U17" s="57"/>
      <c r="V17" s="56" t="str">
        <f>'Mitglieder SwissVeteran'!AO17</f>
        <v>Herr</v>
      </c>
      <c r="W17" s="62" t="s">
        <v>3184</v>
      </c>
      <c r="X17" s="10" t="s">
        <v>794</v>
      </c>
      <c r="Y17" s="63">
        <f t="shared" si="5"/>
        <v>25</v>
      </c>
      <c r="Z17" s="57"/>
      <c r="AA17" s="57"/>
      <c r="AB17" s="57"/>
      <c r="AC17" s="57"/>
      <c r="AD17" s="57"/>
      <c r="AE17" s="57"/>
      <c r="AF17" s="104">
        <f>'Mitglieder SwissVeteran'!AK17</f>
        <v>1</v>
      </c>
      <c r="AG17" s="57" t="str">
        <f>'Mitglieder SwissVeteran'!AL17</f>
        <v>01.01.2008</v>
      </c>
      <c r="AH17" s="65" t="str">
        <f>'Mitglieder SwissVeteran'!K17</f>
        <v>martin-aerni@bluewin.ch</v>
      </c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</row>
    <row r="18" spans="1:45" ht="15" customHeight="1" x14ac:dyDescent="0.25">
      <c r="A18" s="102" t="str">
        <f>'Mitglieder SwissVeteran'!AM18</f>
        <v>R13</v>
      </c>
      <c r="B18" s="103" t="str">
        <f>'Mitglieder SwissVeteran'!P18</f>
        <v>Ettiswil FS</v>
      </c>
      <c r="C18" s="103">
        <f>'Mitglieder SwissVeteran'!AN18</f>
        <v>0</v>
      </c>
      <c r="D18" s="104" t="str">
        <f>'Mitglieder SwissVeteran'!AP18</f>
        <v xml:space="preserve"> </v>
      </c>
      <c r="E18" s="103">
        <f>'Mitglieder SwissVeteran'!T18</f>
        <v>0</v>
      </c>
      <c r="F18" s="103">
        <f>'Mitglieder SwissVeteran'!A18</f>
        <v>99028161</v>
      </c>
      <c r="G18" s="103">
        <f>'Mitglieder SwissVeteran'!O18</f>
        <v>103720</v>
      </c>
      <c r="H18" s="103" t="str">
        <f>'Mitglieder SwissVeteran'!B18</f>
        <v>Affentranger-Marti</v>
      </c>
      <c r="I18" s="103" t="str">
        <f>'Mitglieder SwissVeteran'!C18</f>
        <v>Ottili</v>
      </c>
      <c r="J18" s="56" t="str">
        <f t="shared" si="3"/>
        <v>Affentranger-Marti Ottili</v>
      </c>
      <c r="K18" s="57" t="str">
        <f>'Mitglieder SwissVeteran'!H18</f>
        <v>18.11.1954</v>
      </c>
      <c r="L18" s="57" t="str">
        <f>'Mitglieder SwissVeteran'!H18</f>
        <v>18.11.1954</v>
      </c>
      <c r="M18" s="57" t="str">
        <f>'Mitglieder SwissVeteran'!R18</f>
        <v>01.01.2014</v>
      </c>
      <c r="N18" s="121" t="str">
        <f>'Mitglieder SwissVeteran'!D18</f>
        <v>Baumgartenweg</v>
      </c>
      <c r="O18" s="57" t="str">
        <f>'Mitglieder SwissVeteran'!E18</f>
        <v>14</v>
      </c>
      <c r="P18" s="57" t="str">
        <f>'Mitglieder SwissVeteran'!F18</f>
        <v>6218</v>
      </c>
      <c r="Q18" s="123" t="str">
        <f>'Mitglieder SwissVeteran'!G18</f>
        <v>Ettiswil</v>
      </c>
      <c r="R18" s="57"/>
      <c r="S18" s="10" t="str">
        <f t="shared" si="4"/>
        <v>Ja</v>
      </c>
      <c r="U18" s="57"/>
      <c r="V18" s="56" t="str">
        <f>'Mitglieder SwissVeteran'!AO18</f>
        <v>Frau</v>
      </c>
      <c r="W18" s="62" t="s">
        <v>3184</v>
      </c>
      <c r="X18" s="10" t="s">
        <v>794</v>
      </c>
      <c r="Y18" s="63">
        <f t="shared" si="5"/>
        <v>25</v>
      </c>
      <c r="Z18" s="57"/>
      <c r="AA18" s="57"/>
      <c r="AB18" s="57"/>
      <c r="AC18" s="57"/>
      <c r="AD18" s="57"/>
      <c r="AE18" s="57"/>
      <c r="AF18" s="104">
        <f>'Mitglieder SwissVeteran'!AK18</f>
        <v>1</v>
      </c>
      <c r="AG18" s="57" t="str">
        <f>'Mitglieder SwissVeteran'!AL18</f>
        <v>10.10.2014</v>
      </c>
      <c r="AH18" s="65" t="str">
        <f>'Mitglieder SwissVeteran'!K18</f>
        <v>ot.affentranger@bluewin.ch</v>
      </c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</row>
    <row r="19" spans="1:45" ht="15" customHeight="1" x14ac:dyDescent="0.25">
      <c r="A19" s="102" t="str">
        <f>'Mitglieder SwissVeteran'!AM19</f>
        <v>R12</v>
      </c>
      <c r="B19" s="103" t="str">
        <f>'Mitglieder SwissVeteran'!P19</f>
        <v>Altishofen-Nebikon MSV</v>
      </c>
      <c r="C19" s="103">
        <f>'Mitglieder SwissVeteran'!AN19</f>
        <v>0</v>
      </c>
      <c r="D19" s="104" t="str">
        <f>'Mitglieder SwissVeteran'!AP19</f>
        <v xml:space="preserve"> </v>
      </c>
      <c r="E19" s="103">
        <f>'Mitglieder SwissVeteran'!T19</f>
        <v>0</v>
      </c>
      <c r="F19" s="103">
        <f>'Mitglieder SwissVeteran'!A19</f>
        <v>99028162</v>
      </c>
      <c r="G19" s="103">
        <f>'Mitglieder SwissVeteran'!O19</f>
        <v>105346</v>
      </c>
      <c r="H19" s="103" t="str">
        <f>'Mitglieder SwissVeteran'!B19</f>
        <v>Agner</v>
      </c>
      <c r="I19" s="103" t="str">
        <f>'Mitglieder SwissVeteran'!C19</f>
        <v>Peter</v>
      </c>
      <c r="J19" s="56" t="str">
        <f t="shared" si="3"/>
        <v>Agner Peter</v>
      </c>
      <c r="K19" s="57" t="str">
        <f>'Mitglieder SwissVeteran'!H19</f>
        <v>26.05.1958</v>
      </c>
      <c r="L19" s="57" t="str">
        <f>'Mitglieder SwissVeteran'!H19</f>
        <v>26.05.1958</v>
      </c>
      <c r="M19" s="57" t="str">
        <f>'Mitglieder SwissVeteran'!R19</f>
        <v>01.01.2018</v>
      </c>
      <c r="N19" s="121" t="str">
        <f>'Mitglieder SwissVeteran'!D19</f>
        <v>An der Luther</v>
      </c>
      <c r="O19" s="57" t="str">
        <f>'Mitglieder SwissVeteran'!E19</f>
        <v>2</v>
      </c>
      <c r="P19" s="57" t="str">
        <f>'Mitglieder SwissVeteran'!F19</f>
        <v>6247</v>
      </c>
      <c r="Q19" s="123" t="str">
        <f>'Mitglieder SwissVeteran'!G19</f>
        <v>Schötz</v>
      </c>
      <c r="R19" s="57"/>
      <c r="S19" s="10" t="str">
        <f t="shared" si="4"/>
        <v>Ja</v>
      </c>
      <c r="U19" s="57"/>
      <c r="V19" s="56" t="str">
        <f>'Mitglieder SwissVeteran'!AO19</f>
        <v>Herr</v>
      </c>
      <c r="W19" s="62" t="s">
        <v>3184</v>
      </c>
      <c r="X19" s="10" t="s">
        <v>794</v>
      </c>
      <c r="Y19" s="63">
        <f t="shared" si="5"/>
        <v>25</v>
      </c>
      <c r="Z19" s="57"/>
      <c r="AA19" s="57"/>
      <c r="AB19" s="57"/>
      <c r="AC19" s="57"/>
      <c r="AD19" s="57"/>
      <c r="AE19" s="57"/>
      <c r="AF19" s="104">
        <f>'Mitglieder SwissVeteran'!AK19</f>
        <v>0</v>
      </c>
      <c r="AG19" s="57">
        <f>'Mitglieder SwissVeteran'!AL19</f>
        <v>0</v>
      </c>
      <c r="AH19" s="65">
        <f>'Mitglieder SwissVeteran'!K19</f>
        <v>0</v>
      </c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</row>
    <row r="20" spans="1:45" ht="15" customHeight="1" x14ac:dyDescent="0.25">
      <c r="A20" s="102" t="str">
        <f>'Mitglieder SwissVeteran'!AM20</f>
        <v>R 8</v>
      </c>
      <c r="B20" s="103" t="str">
        <f>'Mitglieder SwissVeteran'!P20</f>
        <v>Rothenburg SG</v>
      </c>
      <c r="C20" s="103">
        <f>'Mitglieder SwissVeteran'!AN20</f>
        <v>0</v>
      </c>
      <c r="D20" s="104" t="str">
        <f>'Mitglieder SwissVeteran'!AP20</f>
        <v xml:space="preserve"> </v>
      </c>
      <c r="E20" s="103" t="str">
        <f>'Mitglieder SwissVeteran'!T20</f>
        <v>Rothenburg SG</v>
      </c>
      <c r="F20" s="103">
        <f>'Mitglieder SwissVeteran'!A20</f>
        <v>99028163</v>
      </c>
      <c r="G20" s="103">
        <f>'Mitglieder SwissVeteran'!O20</f>
        <v>167827</v>
      </c>
      <c r="H20" s="103" t="str">
        <f>'Mitglieder SwissVeteran'!B20</f>
        <v>Albisser</v>
      </c>
      <c r="I20" s="103" t="str">
        <f>'Mitglieder SwissVeteran'!C20</f>
        <v>Josef</v>
      </c>
      <c r="J20" s="56" t="str">
        <f t="shared" si="3"/>
        <v>Albisser Josef</v>
      </c>
      <c r="K20" s="57" t="str">
        <f>'Mitglieder SwissVeteran'!H20</f>
        <v>05.04.1946</v>
      </c>
      <c r="L20" s="57" t="str">
        <f>'Mitglieder SwissVeteran'!H20</f>
        <v>05.04.1946</v>
      </c>
      <c r="M20" s="57" t="str">
        <f>'Mitglieder SwissVeteran'!R20</f>
        <v>01.01.2006</v>
      </c>
      <c r="N20" s="121" t="str">
        <f>'Mitglieder SwissVeteran'!D20</f>
        <v>Franz-Zelgerstrasse</v>
      </c>
      <c r="O20" s="57" t="str">
        <f>'Mitglieder SwissVeteran'!E20</f>
        <v>13</v>
      </c>
      <c r="P20" s="57" t="str">
        <f>'Mitglieder SwissVeteran'!F20</f>
        <v>6023</v>
      </c>
      <c r="Q20" s="123" t="str">
        <f>'Mitglieder SwissVeteran'!G20</f>
        <v>Rothenburg</v>
      </c>
      <c r="R20" s="57"/>
      <c r="S20" s="10" t="str">
        <f t="shared" si="4"/>
        <v>Ja</v>
      </c>
      <c r="U20" s="57"/>
      <c r="V20" s="56" t="str">
        <f>'Mitglieder SwissVeteran'!AO20</f>
        <v>Herr</v>
      </c>
      <c r="W20" s="62" t="s">
        <v>3184</v>
      </c>
      <c r="X20" s="10" t="s">
        <v>794</v>
      </c>
      <c r="Y20" s="63">
        <f t="shared" si="5"/>
        <v>25</v>
      </c>
      <c r="Z20" s="57"/>
      <c r="AA20" s="57"/>
      <c r="AB20" s="57"/>
      <c r="AC20" s="57"/>
      <c r="AD20" s="57"/>
      <c r="AE20" s="57"/>
      <c r="AF20" s="104">
        <f>'Mitglieder SwissVeteran'!AK20</f>
        <v>1</v>
      </c>
      <c r="AG20" s="57" t="str">
        <f>'Mitglieder SwissVeteran'!AL20</f>
        <v>10.10.2006</v>
      </c>
      <c r="AH20" s="65" t="str">
        <f>'Mitglieder SwissVeteran'!K20</f>
        <v>seppalbisser@bluewin.ch</v>
      </c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</row>
    <row r="21" spans="1:45" s="71" customFormat="1" ht="15" customHeight="1" x14ac:dyDescent="0.25">
      <c r="A21" s="102" t="str">
        <f>'Mitglieder SwissVeteran'!AM21</f>
        <v>R13</v>
      </c>
      <c r="B21" s="103" t="str">
        <f>'Mitglieder SwissVeteran'!P21</f>
        <v>Willisau-Land SV</v>
      </c>
      <c r="C21" s="103">
        <f>'Mitglieder SwissVeteran'!AN21</f>
        <v>0</v>
      </c>
      <c r="D21" s="104" t="str">
        <f>'Mitglieder SwissVeteran'!AP21</f>
        <v xml:space="preserve"> </v>
      </c>
      <c r="E21" s="103">
        <f>'Mitglieder SwissVeteran'!T21</f>
        <v>0</v>
      </c>
      <c r="F21" s="103">
        <f>'Mitglieder SwissVeteran'!A21</f>
        <v>99028164</v>
      </c>
      <c r="G21" s="103">
        <f>'Mitglieder SwissVeteran'!O21</f>
        <v>182796</v>
      </c>
      <c r="H21" s="103" t="str">
        <f>'Mitglieder SwissVeteran'!B21</f>
        <v>Albisser</v>
      </c>
      <c r="I21" s="103" t="str">
        <f>'Mitglieder SwissVeteran'!C21</f>
        <v>Werner</v>
      </c>
      <c r="J21" s="56" t="str">
        <f t="shared" si="3"/>
        <v>Albisser Werner</v>
      </c>
      <c r="K21" s="57" t="str">
        <f>'Mitglieder SwissVeteran'!H21</f>
        <v>28.04.1948</v>
      </c>
      <c r="L21" s="57" t="str">
        <f>'Mitglieder SwissVeteran'!H21</f>
        <v>28.04.1948</v>
      </c>
      <c r="M21" s="57" t="str">
        <f>'Mitglieder SwissVeteran'!R21</f>
        <v>01.01.2008</v>
      </c>
      <c r="N21" s="121" t="str">
        <f>'Mitglieder SwissVeteran'!D21</f>
        <v>Chirbelmatt</v>
      </c>
      <c r="O21" s="57" t="str">
        <f>'Mitglieder SwissVeteran'!E21</f>
        <v>15</v>
      </c>
      <c r="P21" s="57" t="str">
        <f>'Mitglieder SwissVeteran'!F21</f>
        <v>6130</v>
      </c>
      <c r="Q21" s="123" t="str">
        <f>'Mitglieder SwissVeteran'!G21</f>
        <v>Willisau</v>
      </c>
      <c r="R21" s="57"/>
      <c r="S21" s="10" t="str">
        <f t="shared" si="4"/>
        <v>Ja</v>
      </c>
      <c r="T21" s="57"/>
      <c r="U21" s="57"/>
      <c r="V21" s="56" t="str">
        <f>'Mitglieder SwissVeteran'!AO21</f>
        <v>Herr</v>
      </c>
      <c r="W21" s="62" t="s">
        <v>3184</v>
      </c>
      <c r="X21" s="10" t="s">
        <v>794</v>
      </c>
      <c r="Y21" s="63">
        <f t="shared" si="5"/>
        <v>25</v>
      </c>
      <c r="Z21" s="57"/>
      <c r="AA21" s="57"/>
      <c r="AB21" s="57"/>
      <c r="AC21" s="57"/>
      <c r="AD21" s="57"/>
      <c r="AE21" s="57"/>
      <c r="AF21" s="104">
        <f>'Mitglieder SwissVeteran'!AK21</f>
        <v>1</v>
      </c>
      <c r="AG21" s="57" t="str">
        <f>'Mitglieder SwissVeteran'!AL21</f>
        <v>10.10.2008</v>
      </c>
      <c r="AH21" s="65">
        <f>'Mitglieder SwissVeteran'!K21</f>
        <v>0</v>
      </c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45" ht="15" customHeight="1" x14ac:dyDescent="0.25">
      <c r="A22" s="102" t="str">
        <f>'Mitglieder SwissVeteran'!AM22</f>
        <v>R17</v>
      </c>
      <c r="B22" s="103" t="str">
        <f>'Mitglieder SwissVeteran'!P22</f>
        <v>Schüpfheim SSG</v>
      </c>
      <c r="C22" s="103">
        <f>'Mitglieder SwissVeteran'!AN22</f>
        <v>0</v>
      </c>
      <c r="D22" s="104" t="str">
        <f>'Mitglieder SwissVeteran'!AP22</f>
        <v xml:space="preserve"> </v>
      </c>
      <c r="E22" s="103">
        <f>'Mitglieder SwissVeteran'!T22</f>
        <v>0</v>
      </c>
      <c r="F22" s="103">
        <f>'Mitglieder SwissVeteran'!A22</f>
        <v>99028165</v>
      </c>
      <c r="G22" s="103">
        <f>'Mitglieder SwissVeteran'!O22</f>
        <v>166812</v>
      </c>
      <c r="H22" s="103" t="str">
        <f>'Mitglieder SwissVeteran'!B22</f>
        <v>Alessandri</v>
      </c>
      <c r="I22" s="103" t="str">
        <f>'Mitglieder SwissVeteran'!C22</f>
        <v>Christoph</v>
      </c>
      <c r="J22" s="56" t="str">
        <f t="shared" si="3"/>
        <v>Alessandri Christoph</v>
      </c>
      <c r="K22" s="57" t="str">
        <f>'Mitglieder SwissVeteran'!H22</f>
        <v>24.01.1960</v>
      </c>
      <c r="L22" s="57" t="str">
        <f>'Mitglieder SwissVeteran'!H22</f>
        <v>24.01.1960</v>
      </c>
      <c r="M22" s="57" t="str">
        <f>'Mitglieder SwissVeteran'!R22</f>
        <v>01.01.2020</v>
      </c>
      <c r="N22" s="121" t="str">
        <f>'Mitglieder SwissVeteran'!D22</f>
        <v>Chratzerestrasse</v>
      </c>
      <c r="O22" s="57" t="str">
        <f>'Mitglieder SwissVeteran'!E22</f>
        <v>8</v>
      </c>
      <c r="P22" s="57" t="str">
        <f>'Mitglieder SwissVeteran'!F22</f>
        <v>6170</v>
      </c>
      <c r="Q22" s="123" t="str">
        <f>'Mitglieder SwissVeteran'!G22</f>
        <v>Schüpfheim</v>
      </c>
      <c r="R22" s="57"/>
      <c r="S22" s="10" t="str">
        <f t="shared" si="4"/>
        <v>Ja</v>
      </c>
      <c r="U22" s="57"/>
      <c r="V22" s="56" t="str">
        <f>'Mitglieder SwissVeteran'!AO22</f>
        <v>Herr</v>
      </c>
      <c r="W22" s="62" t="s">
        <v>3184</v>
      </c>
      <c r="X22" s="10" t="s">
        <v>794</v>
      </c>
      <c r="Y22" s="63">
        <f t="shared" si="5"/>
        <v>25</v>
      </c>
      <c r="Z22" s="57"/>
      <c r="AA22" s="57"/>
      <c r="AB22" s="57"/>
      <c r="AC22" s="57"/>
      <c r="AD22" s="57"/>
      <c r="AE22" s="57"/>
      <c r="AF22" s="104">
        <f>'Mitglieder SwissVeteran'!AK22</f>
        <v>0</v>
      </c>
      <c r="AG22" s="57">
        <f>'Mitglieder SwissVeteran'!AL22</f>
        <v>0</v>
      </c>
      <c r="AH22" s="65" t="str">
        <f>'Mitglieder SwissVeteran'!K22</f>
        <v>christoph.alessandri@bluewin.ch</v>
      </c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</row>
    <row r="23" spans="1:45" ht="15" customHeight="1" x14ac:dyDescent="0.25">
      <c r="A23" s="102" t="str">
        <f>'Mitglieder SwissVeteran'!AM23</f>
        <v>R13</v>
      </c>
      <c r="B23" s="103" t="str">
        <f>'Mitglieder SwissVeteran'!P23</f>
        <v>Santenberg SV</v>
      </c>
      <c r="C23" s="103">
        <f>'Mitglieder SwissVeteran'!AN23</f>
        <v>0</v>
      </c>
      <c r="D23" s="104" t="str">
        <f>'Mitglieder SwissVeteran'!AP23</f>
        <v xml:space="preserve"> </v>
      </c>
      <c r="E23" s="103">
        <f>'Mitglieder SwissVeteran'!T23</f>
        <v>0</v>
      </c>
      <c r="F23" s="103">
        <f>'Mitglieder SwissVeteran'!A23</f>
        <v>99028166</v>
      </c>
      <c r="G23" s="103">
        <f>'Mitglieder SwissVeteran'!O23</f>
        <v>140250</v>
      </c>
      <c r="H23" s="103" t="str">
        <f>'Mitglieder SwissVeteran'!B23</f>
        <v>Alt</v>
      </c>
      <c r="I23" s="103" t="str">
        <f>'Mitglieder SwissVeteran'!C23</f>
        <v>Alois</v>
      </c>
      <c r="J23" s="56" t="str">
        <f t="shared" si="3"/>
        <v>Alt Alois</v>
      </c>
      <c r="K23" s="57" t="str">
        <f>'Mitglieder SwissVeteran'!H23</f>
        <v>08.05.1957</v>
      </c>
      <c r="L23" s="57" t="str">
        <f>'Mitglieder SwissVeteran'!H23</f>
        <v>08.05.1957</v>
      </c>
      <c r="M23" s="57" t="str">
        <f>'Mitglieder SwissVeteran'!R23</f>
        <v>01.01.2017</v>
      </c>
      <c r="N23" s="121" t="str">
        <f>'Mitglieder SwissVeteran'!D23</f>
        <v>ober Käppeliweg</v>
      </c>
      <c r="O23" s="57" t="str">
        <f>'Mitglieder SwissVeteran'!E23</f>
        <v>18</v>
      </c>
      <c r="P23" s="57" t="str">
        <f>'Mitglieder SwissVeteran'!F23</f>
        <v>6243</v>
      </c>
      <c r="Q23" s="123" t="str">
        <f>'Mitglieder SwissVeteran'!G23</f>
        <v>Egolzwil</v>
      </c>
      <c r="R23" s="57"/>
      <c r="S23" s="10" t="str">
        <f t="shared" si="4"/>
        <v>Ja</v>
      </c>
      <c r="U23" s="57"/>
      <c r="V23" s="56" t="str">
        <f>'Mitglieder SwissVeteran'!AO23</f>
        <v>Herr</v>
      </c>
      <c r="W23" s="62" t="s">
        <v>3184</v>
      </c>
      <c r="X23" s="10" t="s">
        <v>794</v>
      </c>
      <c r="Y23" s="63">
        <f t="shared" si="5"/>
        <v>25</v>
      </c>
      <c r="Z23" s="57"/>
      <c r="AA23" s="57"/>
      <c r="AB23" s="57"/>
      <c r="AC23" s="57"/>
      <c r="AD23" s="57"/>
      <c r="AE23" s="57"/>
      <c r="AF23" s="104">
        <f>'Mitglieder SwissVeteran'!AK23</f>
        <v>0</v>
      </c>
      <c r="AG23" s="57">
        <f>'Mitglieder SwissVeteran'!AL23</f>
        <v>0</v>
      </c>
      <c r="AH23" s="65">
        <f>'Mitglieder SwissVeteran'!K23</f>
        <v>0</v>
      </c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</row>
    <row r="24" spans="1:45" ht="15" customHeight="1" x14ac:dyDescent="0.25">
      <c r="A24" s="102" t="str">
        <f>'Mitglieder SwissVeteran'!AM24</f>
        <v>R13</v>
      </c>
      <c r="B24" s="103">
        <f>'Mitglieder SwissVeteran'!P24</f>
        <v>0</v>
      </c>
      <c r="C24" s="103">
        <f>'Mitglieder SwissVeteran'!AN24</f>
        <v>0</v>
      </c>
      <c r="D24" s="104" t="str">
        <f>'Mitglieder SwissVeteran'!AP24</f>
        <v xml:space="preserve"> </v>
      </c>
      <c r="E24" s="103" t="str">
        <f>'Mitglieder SwissVeteran'!T24</f>
        <v>Willisau PS</v>
      </c>
      <c r="F24" s="103">
        <f>'Mitglieder SwissVeteran'!A24</f>
        <v>99028167</v>
      </c>
      <c r="G24" s="103">
        <f>'Mitglieder SwissVeteran'!O24</f>
        <v>195377</v>
      </c>
      <c r="H24" s="103" t="str">
        <f>'Mitglieder SwissVeteran'!B24</f>
        <v>Ambühl</v>
      </c>
      <c r="I24" s="103" t="str">
        <f>'Mitglieder SwissVeteran'!C24</f>
        <v>Heinz</v>
      </c>
      <c r="J24" s="56" t="str">
        <f t="shared" si="3"/>
        <v>Ambühl Heinz</v>
      </c>
      <c r="K24" s="57" t="str">
        <f>'Mitglieder SwissVeteran'!H24</f>
        <v>04.12.1943</v>
      </c>
      <c r="L24" s="57" t="str">
        <f>'Mitglieder SwissVeteran'!H24</f>
        <v>04.12.1943</v>
      </c>
      <c r="M24" s="57" t="str">
        <f>'Mitglieder SwissVeteran'!R24</f>
        <v>01.01.2003</v>
      </c>
      <c r="N24" s="121" t="str">
        <f>'Mitglieder SwissVeteran'!D24</f>
        <v>Neuenackerstrasse</v>
      </c>
      <c r="O24" s="57" t="str">
        <f>'Mitglieder SwissVeteran'!E24</f>
        <v>25</v>
      </c>
      <c r="P24" s="57" t="str">
        <f>'Mitglieder SwissVeteran'!F24</f>
        <v>3653</v>
      </c>
      <c r="Q24" s="123" t="str">
        <f>'Mitglieder SwissVeteran'!G24</f>
        <v>Oberhofen</v>
      </c>
      <c r="R24" s="57"/>
      <c r="S24" s="10" t="str">
        <f t="shared" si="4"/>
        <v>Ja</v>
      </c>
      <c r="U24" s="57"/>
      <c r="V24" s="56" t="str">
        <f>'Mitglieder SwissVeteran'!AO24</f>
        <v>Herr</v>
      </c>
      <c r="W24" s="62" t="s">
        <v>3184</v>
      </c>
      <c r="X24" s="10" t="s">
        <v>794</v>
      </c>
      <c r="Y24" s="63">
        <f t="shared" si="5"/>
        <v>25</v>
      </c>
      <c r="Z24" s="57"/>
      <c r="AA24" s="57"/>
      <c r="AB24" s="57"/>
      <c r="AC24" s="57"/>
      <c r="AD24" s="57"/>
      <c r="AE24" s="57"/>
      <c r="AF24" s="104">
        <f>'Mitglieder SwissVeteran'!AK24</f>
        <v>0</v>
      </c>
      <c r="AG24" s="57">
        <f>'Mitglieder SwissVeteran'!AL24</f>
        <v>0</v>
      </c>
      <c r="AH24" s="65">
        <f>'Mitglieder SwissVeteran'!K24</f>
        <v>0</v>
      </c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</row>
    <row r="25" spans="1:45" ht="15" customHeight="1" x14ac:dyDescent="0.25">
      <c r="A25" s="102" t="str">
        <f>'Mitglieder SwissVeteran'!AM25</f>
        <v>R 3</v>
      </c>
      <c r="B25" s="103" t="str">
        <f>'Mitglieder SwissVeteran'!P25</f>
        <v>Schwarzenberg FSG</v>
      </c>
      <c r="C25" s="103">
        <f>'Mitglieder SwissVeteran'!AN25</f>
        <v>0</v>
      </c>
      <c r="D25" s="104" t="str">
        <f>'Mitglieder SwissVeteran'!AP25</f>
        <v xml:space="preserve"> </v>
      </c>
      <c r="E25" s="103">
        <f>'Mitglieder SwissVeteran'!T25</f>
        <v>0</v>
      </c>
      <c r="F25" s="103">
        <f>'Mitglieder SwissVeteran'!A25</f>
        <v>99028168</v>
      </c>
      <c r="G25" s="103">
        <f>'Mitglieder SwissVeteran'!O25</f>
        <v>171744</v>
      </c>
      <c r="H25" s="103" t="str">
        <f>'Mitglieder SwissVeteran'!B25</f>
        <v>Amrein</v>
      </c>
      <c r="I25" s="103" t="str">
        <f>'Mitglieder SwissVeteran'!C25</f>
        <v>Beat</v>
      </c>
      <c r="J25" s="56" t="str">
        <f t="shared" si="3"/>
        <v>Amrein Beat</v>
      </c>
      <c r="K25" s="57" t="str">
        <f>'Mitglieder SwissVeteran'!H25</f>
        <v>15.04.1960</v>
      </c>
      <c r="L25" s="57" t="str">
        <f>'Mitglieder SwissVeteran'!H25</f>
        <v>15.04.1960</v>
      </c>
      <c r="M25" s="57" t="str">
        <f>'Mitglieder SwissVeteran'!R25</f>
        <v>01.01.2020</v>
      </c>
      <c r="N25" s="121" t="str">
        <f>'Mitglieder SwissVeteran'!D25</f>
        <v>Schwandenstrasse</v>
      </c>
      <c r="O25" s="57" t="str">
        <f>'Mitglieder SwissVeteran'!E25</f>
        <v>30</v>
      </c>
      <c r="P25" s="57" t="str">
        <f>'Mitglieder SwissVeteran'!F25</f>
        <v>6103</v>
      </c>
      <c r="Q25" s="123" t="str">
        <f>'Mitglieder SwissVeteran'!G25</f>
        <v>Schwarzenberg</v>
      </c>
      <c r="R25" s="57"/>
      <c r="S25" s="10" t="str">
        <f t="shared" si="4"/>
        <v>Ja</v>
      </c>
      <c r="U25" s="57"/>
      <c r="V25" s="56" t="str">
        <f>'Mitglieder SwissVeteran'!AO25</f>
        <v>Herr</v>
      </c>
      <c r="W25" s="62" t="s">
        <v>3184</v>
      </c>
      <c r="X25" s="10" t="s">
        <v>794</v>
      </c>
      <c r="Y25" s="63">
        <f t="shared" si="5"/>
        <v>25</v>
      </c>
      <c r="Z25" s="57"/>
      <c r="AA25" s="57"/>
      <c r="AB25" s="57"/>
      <c r="AC25" s="57"/>
      <c r="AD25" s="57"/>
      <c r="AE25" s="57"/>
      <c r="AF25" s="104">
        <f>'Mitglieder SwissVeteran'!AK25</f>
        <v>0</v>
      </c>
      <c r="AG25" s="57">
        <f>'Mitglieder SwissVeteran'!AL25</f>
        <v>0</v>
      </c>
      <c r="AH25" s="65" t="str">
        <f>'Mitglieder SwissVeteran'!K25</f>
        <v>ab.amrein@hotmail.ch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</row>
    <row r="26" spans="1:45" ht="15" customHeight="1" x14ac:dyDescent="0.25">
      <c r="A26" s="102" t="str">
        <f>'Mitglieder SwissVeteran'!AM26</f>
        <v>R16</v>
      </c>
      <c r="B26" s="103" t="str">
        <f>'Mitglieder SwissVeteran'!P26</f>
        <v>Malters S</v>
      </c>
      <c r="C26" s="103" t="str">
        <f>'Mitglieder SwissVeteran'!AN26</f>
        <v>RO</v>
      </c>
      <c r="D26" s="104" t="str">
        <f>'Mitglieder SwissVeteran'!AP26</f>
        <v>VV</v>
      </c>
      <c r="E26" s="103" t="str">
        <f>'Mitglieder SwissVeteran'!T26</f>
        <v>Malters S</v>
      </c>
      <c r="F26" s="103">
        <f>'Mitglieder SwissVeteran'!A26</f>
        <v>99028169</v>
      </c>
      <c r="G26" s="103">
        <f>'Mitglieder SwissVeteran'!O26</f>
        <v>100330</v>
      </c>
      <c r="H26" s="103" t="str">
        <f>'Mitglieder SwissVeteran'!B26</f>
        <v>Amrein</v>
      </c>
      <c r="I26" s="103" t="str">
        <f>'Mitglieder SwissVeteran'!C26</f>
        <v>Werner</v>
      </c>
      <c r="J26" s="56" t="str">
        <f t="shared" si="3"/>
        <v>Amrein Werner</v>
      </c>
      <c r="K26" s="57" t="str">
        <f>'Mitglieder SwissVeteran'!H26</f>
        <v>23.11.1949</v>
      </c>
      <c r="L26" s="57" t="str">
        <f>'Mitglieder SwissVeteran'!H26</f>
        <v>23.11.1949</v>
      </c>
      <c r="M26" s="57" t="str">
        <f>'Mitglieder SwissVeteran'!R26</f>
        <v>01.01.2009</v>
      </c>
      <c r="N26" s="121" t="str">
        <f>'Mitglieder SwissVeteran'!D26</f>
        <v>Schachenstrasse</v>
      </c>
      <c r="O26" s="57" t="str">
        <f>'Mitglieder SwissVeteran'!E26</f>
        <v>6</v>
      </c>
      <c r="P26" s="57" t="str">
        <f>'Mitglieder SwissVeteran'!F26</f>
        <v>6102</v>
      </c>
      <c r="Q26" s="123" t="str">
        <f>'Mitglieder SwissVeteran'!G26</f>
        <v>Malters</v>
      </c>
      <c r="R26" s="57"/>
      <c r="S26" s="10" t="str">
        <f t="shared" si="4"/>
        <v>Ja</v>
      </c>
      <c r="U26" s="57"/>
      <c r="V26" s="56" t="str">
        <f>'Mitglieder SwissVeteran'!AO26</f>
        <v>Herr</v>
      </c>
      <c r="W26" s="62" t="s">
        <v>3184</v>
      </c>
      <c r="X26" s="10" t="s">
        <v>794</v>
      </c>
      <c r="Y26" s="63">
        <f t="shared" si="5"/>
        <v>25</v>
      </c>
      <c r="Z26" s="57"/>
      <c r="AA26" s="57"/>
      <c r="AB26" s="57"/>
      <c r="AC26" s="57"/>
      <c r="AD26" s="57"/>
      <c r="AE26" s="57"/>
      <c r="AF26" s="104">
        <f>'Mitglieder SwissVeteran'!AK26</f>
        <v>1</v>
      </c>
      <c r="AG26" s="57" t="str">
        <f>'Mitglieder SwissVeteran'!AL26</f>
        <v>10.10.2009</v>
      </c>
      <c r="AH26" s="65" t="str">
        <f>'Mitglieder SwissVeteran'!K26</f>
        <v>w.amrein49@bluewin.ch</v>
      </c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</row>
    <row r="27" spans="1:45" ht="15" customHeight="1" x14ac:dyDescent="0.25">
      <c r="A27" s="102" t="str">
        <f>'Mitglieder SwissVeteran'!AM27</f>
        <v>R 3</v>
      </c>
      <c r="B27" s="103" t="str">
        <f>'Mitglieder SwissVeteran'!P27</f>
        <v>Schwarzenberg FSG</v>
      </c>
      <c r="C27" s="103">
        <f>'Mitglieder SwissVeteran'!AN27</f>
        <v>0</v>
      </c>
      <c r="D27" s="104" t="str">
        <f>'Mitglieder SwissVeteran'!AP27</f>
        <v xml:space="preserve"> </v>
      </c>
      <c r="E27" s="103">
        <f>'Mitglieder SwissVeteran'!T27</f>
        <v>0</v>
      </c>
      <c r="F27" s="103">
        <f>'Mitglieder SwissVeteran'!A27</f>
        <v>99028170</v>
      </c>
      <c r="G27" s="103">
        <f>'Mitglieder SwissVeteran'!O27</f>
        <v>171702</v>
      </c>
      <c r="H27" s="103" t="str">
        <f>'Mitglieder SwissVeteran'!B27</f>
        <v>Amrein-Kempf</v>
      </c>
      <c r="I27" s="103" t="str">
        <f>'Mitglieder SwissVeteran'!C27</f>
        <v>Agnes</v>
      </c>
      <c r="J27" s="56" t="str">
        <f t="shared" si="3"/>
        <v>Amrein-Kempf Agnes</v>
      </c>
      <c r="K27" s="57" t="str">
        <f>'Mitglieder SwissVeteran'!H27</f>
        <v>05.05.1961</v>
      </c>
      <c r="L27" s="57" t="str">
        <f>'Mitglieder SwissVeteran'!H27</f>
        <v>05.05.1961</v>
      </c>
      <c r="M27" s="57" t="str">
        <f>'Mitglieder SwissVeteran'!R27</f>
        <v>01.01.2021</v>
      </c>
      <c r="N27" s="121" t="str">
        <f>'Mitglieder SwissVeteran'!D27</f>
        <v>Schwandenstrasse</v>
      </c>
      <c r="O27" s="57" t="str">
        <f>'Mitglieder SwissVeteran'!E27</f>
        <v>30</v>
      </c>
      <c r="P27" s="57" t="str">
        <f>'Mitglieder SwissVeteran'!F27</f>
        <v>6103</v>
      </c>
      <c r="Q27" s="123" t="str">
        <f>'Mitglieder SwissVeteran'!G27</f>
        <v>Schwarzenberg</v>
      </c>
      <c r="R27" s="57"/>
      <c r="S27" s="10" t="str">
        <f t="shared" si="4"/>
        <v>Ja</v>
      </c>
      <c r="U27" s="57"/>
      <c r="V27" s="56" t="str">
        <f>'Mitglieder SwissVeteran'!AO27</f>
        <v>Frau</v>
      </c>
      <c r="W27" s="62" t="s">
        <v>3184</v>
      </c>
      <c r="X27" s="10" t="s">
        <v>794</v>
      </c>
      <c r="Y27" s="63">
        <f t="shared" si="5"/>
        <v>25</v>
      </c>
      <c r="Z27" s="57"/>
      <c r="AA27" s="57"/>
      <c r="AB27" s="57"/>
      <c r="AC27" s="57"/>
      <c r="AD27" s="57"/>
      <c r="AE27" s="57"/>
      <c r="AF27" s="104">
        <f>'Mitglieder SwissVeteran'!AK27</f>
        <v>0</v>
      </c>
      <c r="AG27" s="57">
        <f>'Mitglieder SwissVeteran'!AL27</f>
        <v>0</v>
      </c>
      <c r="AH27" s="65" t="str">
        <f>'Mitglieder SwissVeteran'!K27</f>
        <v>a.b.amrein@hotmail.ch</v>
      </c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</row>
    <row r="28" spans="1:45" ht="15" customHeight="1" x14ac:dyDescent="0.25">
      <c r="A28" s="102" t="str">
        <f>'Mitglieder SwissVeteran'!AM28</f>
        <v>R16</v>
      </c>
      <c r="B28" s="103" t="str">
        <f>'Mitglieder SwissVeteran'!P28</f>
        <v>Schachen SG</v>
      </c>
      <c r="C28" s="103">
        <f>'Mitglieder SwissVeteran'!AN28</f>
        <v>0</v>
      </c>
      <c r="D28" s="104" t="str">
        <f>'Mitglieder SwissVeteran'!AP28</f>
        <v>VV</v>
      </c>
      <c r="E28" s="103">
        <f>'Mitglieder SwissVeteran'!T28</f>
        <v>0</v>
      </c>
      <c r="F28" s="103">
        <f>'Mitglieder SwissVeteran'!A28</f>
        <v>99028171</v>
      </c>
      <c r="G28" s="103">
        <f>'Mitglieder SwissVeteran'!O28</f>
        <v>170273</v>
      </c>
      <c r="H28" s="103" t="str">
        <f>'Mitglieder SwissVeteran'!B28</f>
        <v>Amstutz</v>
      </c>
      <c r="I28" s="103" t="str">
        <f>'Mitglieder SwissVeteran'!C28</f>
        <v>Paul</v>
      </c>
      <c r="J28" s="56" t="str">
        <f t="shared" si="3"/>
        <v>Amstutz Paul</v>
      </c>
      <c r="K28" s="57" t="str">
        <f>'Mitglieder SwissVeteran'!H28</f>
        <v>01.01.1955</v>
      </c>
      <c r="L28" s="57" t="str">
        <f>'Mitglieder SwissVeteran'!H28</f>
        <v>01.01.1955</v>
      </c>
      <c r="M28" s="57" t="str">
        <f>'Mitglieder SwissVeteran'!R28</f>
        <v>01.01.2015</v>
      </c>
      <c r="N28" s="121" t="str">
        <f>'Mitglieder SwissVeteran'!D28</f>
        <v>Eggischwand</v>
      </c>
      <c r="O28" s="57">
        <f>'Mitglieder SwissVeteran'!E28</f>
        <v>0</v>
      </c>
      <c r="P28" s="57" t="str">
        <f>'Mitglieder SwissVeteran'!F28</f>
        <v>6105</v>
      </c>
      <c r="Q28" s="123" t="str">
        <f>'Mitglieder SwissVeteran'!G28</f>
        <v>Schachen LU</v>
      </c>
      <c r="R28" s="57"/>
      <c r="S28" s="10" t="str">
        <f t="shared" si="4"/>
        <v>Ja</v>
      </c>
      <c r="U28" s="57"/>
      <c r="V28" s="56" t="str">
        <f>'Mitglieder SwissVeteran'!AO28</f>
        <v>Herr</v>
      </c>
      <c r="W28" s="62" t="s">
        <v>3184</v>
      </c>
      <c r="X28" s="10" t="s">
        <v>794</v>
      </c>
      <c r="Y28" s="63">
        <f t="shared" si="5"/>
        <v>25</v>
      </c>
      <c r="Z28" s="57"/>
      <c r="AA28" s="57"/>
      <c r="AB28" s="57"/>
      <c r="AC28" s="57"/>
      <c r="AD28" s="57"/>
      <c r="AE28" s="57"/>
      <c r="AF28" s="104">
        <f>'Mitglieder SwissVeteran'!AK28</f>
        <v>1</v>
      </c>
      <c r="AG28" s="57" t="str">
        <f>'Mitglieder SwissVeteran'!AL28</f>
        <v>10.10.2016</v>
      </c>
      <c r="AH28" s="65" t="str">
        <f>'Mitglieder SwissVeteran'!K28</f>
        <v>eggischwand@bluewin.ch</v>
      </c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</row>
    <row r="29" spans="1:45" ht="15" customHeight="1" x14ac:dyDescent="0.25">
      <c r="A29" s="102" t="str">
        <f>'Mitglieder SwissVeteran'!AM29</f>
        <v>R 6</v>
      </c>
      <c r="B29" s="103" t="str">
        <f>'Mitglieder SwissVeteran'!P29</f>
        <v>Ballwil SV</v>
      </c>
      <c r="C29" s="103">
        <f>'Mitglieder SwissVeteran'!AN29</f>
        <v>0</v>
      </c>
      <c r="D29" s="104" t="str">
        <f>'Mitglieder SwissVeteran'!AP29</f>
        <v xml:space="preserve"> </v>
      </c>
      <c r="E29" s="103">
        <f>'Mitglieder SwissVeteran'!T29</f>
        <v>0</v>
      </c>
      <c r="F29" s="103">
        <f>'Mitglieder SwissVeteran'!A29</f>
        <v>99028172</v>
      </c>
      <c r="G29" s="103">
        <f>'Mitglieder SwissVeteran'!O29</f>
        <v>156504</v>
      </c>
      <c r="H29" s="103" t="str">
        <f>'Mitglieder SwissVeteran'!B29</f>
        <v>Amstutz</v>
      </c>
      <c r="I29" s="103" t="str">
        <f>'Mitglieder SwissVeteran'!C29</f>
        <v>Werner</v>
      </c>
      <c r="J29" s="56" t="str">
        <f t="shared" si="3"/>
        <v>Amstutz Werner</v>
      </c>
      <c r="K29" s="57" t="str">
        <f>'Mitglieder SwissVeteran'!H29</f>
        <v>03.08.1960</v>
      </c>
      <c r="L29" s="57" t="str">
        <f>'Mitglieder SwissVeteran'!H29</f>
        <v>03.08.1960</v>
      </c>
      <c r="M29" s="57" t="str">
        <f>'Mitglieder SwissVeteran'!R29</f>
        <v>01.01.2020</v>
      </c>
      <c r="N29" s="121" t="str">
        <f>'Mitglieder SwissVeteran'!D29</f>
        <v>Luzernerstrasse</v>
      </c>
      <c r="O29" s="57" t="str">
        <f>'Mitglieder SwissVeteran'!E29</f>
        <v>16</v>
      </c>
      <c r="P29" s="57" t="str">
        <f>'Mitglieder SwissVeteran'!F29</f>
        <v>6275</v>
      </c>
      <c r="Q29" s="123" t="str">
        <f>'Mitglieder SwissVeteran'!G29</f>
        <v>Ballwil</v>
      </c>
      <c r="R29" s="57"/>
      <c r="S29" s="10" t="str">
        <f t="shared" si="4"/>
        <v>Ja</v>
      </c>
      <c r="U29" s="57"/>
      <c r="V29" s="56" t="str">
        <f>'Mitglieder SwissVeteran'!AO29</f>
        <v>Herr</v>
      </c>
      <c r="W29" s="62" t="s">
        <v>3184</v>
      </c>
      <c r="X29" s="10" t="s">
        <v>794</v>
      </c>
      <c r="Y29" s="63">
        <f t="shared" si="5"/>
        <v>25</v>
      </c>
      <c r="Z29" s="57"/>
      <c r="AA29" s="57"/>
      <c r="AB29" s="57"/>
      <c r="AC29" s="57"/>
      <c r="AD29" s="57"/>
      <c r="AE29" s="57"/>
      <c r="AF29" s="104">
        <f>'Mitglieder SwissVeteran'!AK29</f>
        <v>0</v>
      </c>
      <c r="AG29" s="57">
        <f>'Mitglieder SwissVeteran'!AL29</f>
        <v>0</v>
      </c>
      <c r="AH29" s="65" t="str">
        <f>'Mitglieder SwissVeteran'!K29</f>
        <v>werneram@bluewin.ch</v>
      </c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</row>
    <row r="30" spans="1:45" ht="15" customHeight="1" x14ac:dyDescent="0.25">
      <c r="A30" s="102" t="str">
        <f>'Mitglieder SwissVeteran'!AM30</f>
        <v>R13</v>
      </c>
      <c r="B30" s="103" t="str">
        <f>'Mitglieder SwissVeteran'!P30</f>
        <v>Willisau-Land SV</v>
      </c>
      <c r="C30" s="103">
        <f>'Mitglieder SwissVeteran'!AN30</f>
        <v>0</v>
      </c>
      <c r="D30" s="104" t="str">
        <f>'Mitglieder SwissVeteran'!AP30</f>
        <v xml:space="preserve"> </v>
      </c>
      <c r="E30" s="103">
        <f>'Mitglieder SwissVeteran'!T30</f>
        <v>0</v>
      </c>
      <c r="F30" s="103">
        <f>'Mitglieder SwissVeteran'!A30</f>
        <v>99028145</v>
      </c>
      <c r="G30" s="103">
        <f>'Mitglieder SwissVeteran'!O30</f>
        <v>182801</v>
      </c>
      <c r="H30" s="103" t="str">
        <f>'Mitglieder SwissVeteran'!B30</f>
        <v>Aregger</v>
      </c>
      <c r="I30" s="103" t="str">
        <f>'Mitglieder SwissVeteran'!C30</f>
        <v>Emil</v>
      </c>
      <c r="J30" s="56" t="str">
        <f t="shared" si="3"/>
        <v>Aregger Emil</v>
      </c>
      <c r="K30" s="57" t="str">
        <f>'Mitglieder SwissVeteran'!H30</f>
        <v>24.03.1945</v>
      </c>
      <c r="L30" s="57" t="str">
        <f>'Mitglieder SwissVeteran'!H30</f>
        <v>24.03.1945</v>
      </c>
      <c r="M30" s="57" t="str">
        <f>'Mitglieder SwissVeteran'!R30</f>
        <v>01.01.2005</v>
      </c>
      <c r="N30" s="121" t="str">
        <f>'Mitglieder SwissVeteran'!D30</f>
        <v>Geissburgring</v>
      </c>
      <c r="O30" s="57" t="str">
        <f>'Mitglieder SwissVeteran'!E30</f>
        <v>2</v>
      </c>
      <c r="P30" s="57" t="str">
        <f>'Mitglieder SwissVeteran'!F30</f>
        <v>6130</v>
      </c>
      <c r="Q30" s="123" t="str">
        <f>'Mitglieder SwissVeteran'!G30</f>
        <v>Willisau</v>
      </c>
      <c r="R30" s="57"/>
      <c r="S30" s="10" t="str">
        <f t="shared" si="4"/>
        <v>Ja</v>
      </c>
      <c r="U30" s="57"/>
      <c r="V30" s="56" t="str">
        <f>'Mitglieder SwissVeteran'!AO30</f>
        <v>Herr</v>
      </c>
      <c r="W30" s="62" t="s">
        <v>3184</v>
      </c>
      <c r="X30" s="10" t="s">
        <v>794</v>
      </c>
      <c r="Y30" s="63">
        <f t="shared" si="5"/>
        <v>25</v>
      </c>
      <c r="Z30" s="57"/>
      <c r="AA30" s="57"/>
      <c r="AB30" s="57"/>
      <c r="AC30" s="57"/>
      <c r="AD30" s="57"/>
      <c r="AE30" s="57"/>
      <c r="AF30" s="104">
        <f>'Mitglieder SwissVeteran'!AK30</f>
        <v>1</v>
      </c>
      <c r="AG30" s="57" t="str">
        <f>'Mitglieder SwissVeteran'!AL30</f>
        <v>10.10.2006</v>
      </c>
      <c r="AH30" s="65" t="str">
        <f>'Mitglieder SwissVeteran'!K30</f>
        <v>emil.aregger@bluewin.ch</v>
      </c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</row>
    <row r="31" spans="1:45" ht="15" customHeight="1" x14ac:dyDescent="0.25">
      <c r="A31" s="102" t="str">
        <f>'Mitglieder SwissVeteran'!AM31</f>
        <v>R13</v>
      </c>
      <c r="B31" s="103" t="str">
        <f>'Mitglieder SwissVeteran'!P31</f>
        <v>Willisau-Land SV</v>
      </c>
      <c r="C31" s="103">
        <f>'Mitglieder SwissVeteran'!AN31</f>
        <v>0</v>
      </c>
      <c r="D31" s="104" t="str">
        <f>'Mitglieder SwissVeteran'!AP31</f>
        <v xml:space="preserve"> </v>
      </c>
      <c r="E31" s="103">
        <f>'Mitglieder SwissVeteran'!T31</f>
        <v>0</v>
      </c>
      <c r="F31" s="103">
        <f>'Mitglieder SwissVeteran'!A31</f>
        <v>99028173</v>
      </c>
      <c r="G31" s="103">
        <f>'Mitglieder SwissVeteran'!O31</f>
        <v>182800</v>
      </c>
      <c r="H31" s="103" t="str">
        <f>'Mitglieder SwissVeteran'!B31</f>
        <v>Aregger</v>
      </c>
      <c r="I31" s="103" t="str">
        <f>'Mitglieder SwissVeteran'!C31</f>
        <v>Erwin</v>
      </c>
      <c r="J31" s="56" t="str">
        <f t="shared" si="3"/>
        <v>Aregger Erwin</v>
      </c>
      <c r="K31" s="57" t="str">
        <f>'Mitglieder SwissVeteran'!H31</f>
        <v>18.05.1951</v>
      </c>
      <c r="L31" s="57" t="str">
        <f>'Mitglieder SwissVeteran'!H31</f>
        <v>18.05.1951</v>
      </c>
      <c r="M31" s="57" t="str">
        <f>'Mitglieder SwissVeteran'!R31</f>
        <v>01.01.2011</v>
      </c>
      <c r="N31" s="121" t="str">
        <f>'Mitglieder SwissVeteran'!D31</f>
        <v>Post</v>
      </c>
      <c r="O31" s="57">
        <f>'Mitglieder SwissVeteran'!E31</f>
        <v>0</v>
      </c>
      <c r="P31" s="57" t="str">
        <f>'Mitglieder SwissVeteran'!F31</f>
        <v>6126</v>
      </c>
      <c r="Q31" s="123" t="str">
        <f>'Mitglieder SwissVeteran'!G31</f>
        <v>Daiwil</v>
      </c>
      <c r="R31" s="57"/>
      <c r="S31" s="10" t="str">
        <f t="shared" si="4"/>
        <v>Ja</v>
      </c>
      <c r="U31" s="57"/>
      <c r="V31" s="56" t="str">
        <f>'Mitglieder SwissVeteran'!AO31</f>
        <v>Herr</v>
      </c>
      <c r="W31" s="62" t="s">
        <v>3184</v>
      </c>
      <c r="X31" s="10" t="s">
        <v>794</v>
      </c>
      <c r="Y31" s="63">
        <f t="shared" si="5"/>
        <v>25</v>
      </c>
      <c r="Z31" s="57"/>
      <c r="AA31" s="57"/>
      <c r="AB31" s="57"/>
      <c r="AC31" s="57"/>
      <c r="AD31" s="57"/>
      <c r="AE31" s="57"/>
      <c r="AF31" s="104">
        <f>'Mitglieder SwissVeteran'!AK31</f>
        <v>0</v>
      </c>
      <c r="AG31" s="57">
        <f>'Mitglieder SwissVeteran'!AL31</f>
        <v>0</v>
      </c>
      <c r="AH31" s="65" t="str">
        <f>'Mitglieder SwissVeteran'!K31</f>
        <v>pia_aregger@bluewin.ch</v>
      </c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</row>
    <row r="32" spans="1:45" ht="15" customHeight="1" x14ac:dyDescent="0.25">
      <c r="A32" s="102" t="str">
        <f>'Mitglieder SwissVeteran'!AM32</f>
        <v>R12</v>
      </c>
      <c r="B32" s="103" t="str">
        <f>'Mitglieder SwissVeteran'!P32</f>
        <v>Altishofen-Nebikon Sebastian</v>
      </c>
      <c r="C32" s="103">
        <f>'Mitglieder SwissVeteran'!AN32</f>
        <v>0</v>
      </c>
      <c r="D32" s="104" t="str">
        <f>'Mitglieder SwissVeteran'!AP32</f>
        <v xml:space="preserve"> </v>
      </c>
      <c r="E32" s="103" t="str">
        <f>'Mitglieder SwissVeteran'!T32</f>
        <v>Reiden PSB</v>
      </c>
      <c r="F32" s="103">
        <f>'Mitglieder SwissVeteran'!A32</f>
        <v>99028144</v>
      </c>
      <c r="G32" s="103">
        <f>'Mitglieder SwissVeteran'!O32</f>
        <v>143028</v>
      </c>
      <c r="H32" s="103" t="str">
        <f>'Mitglieder SwissVeteran'!B32</f>
        <v>Aregger</v>
      </c>
      <c r="I32" s="103" t="str">
        <f>'Mitglieder SwissVeteran'!C32</f>
        <v>Kurt</v>
      </c>
      <c r="J32" s="56" t="str">
        <f t="shared" si="3"/>
        <v>Aregger Kurt</v>
      </c>
      <c r="K32" s="57" t="str">
        <f>'Mitglieder SwissVeteran'!H32</f>
        <v>18.08.1962</v>
      </c>
      <c r="L32" s="57" t="str">
        <f>'Mitglieder SwissVeteran'!H32</f>
        <v>18.08.1962</v>
      </c>
      <c r="M32" s="57" t="str">
        <f>'Mitglieder SwissVeteran'!R32</f>
        <v>01.01.2022</v>
      </c>
      <c r="N32" s="121" t="str">
        <f>'Mitglieder SwissVeteran'!D32</f>
        <v>Rumi</v>
      </c>
      <c r="O32" s="57" t="str">
        <f>'Mitglieder SwissVeteran'!E32</f>
        <v>6</v>
      </c>
      <c r="P32" s="57" t="str">
        <f>'Mitglieder SwissVeteran'!F32</f>
        <v>6246</v>
      </c>
      <c r="Q32" s="123" t="str">
        <f>'Mitglieder SwissVeteran'!G32</f>
        <v>Altishofen</v>
      </c>
      <c r="R32" s="57"/>
      <c r="S32" s="10" t="str">
        <f t="shared" si="4"/>
        <v>Ja</v>
      </c>
      <c r="U32" s="57"/>
      <c r="V32" s="56" t="str">
        <f>'Mitglieder SwissVeteran'!AO32</f>
        <v>Herr</v>
      </c>
      <c r="W32" s="62" t="s">
        <v>3184</v>
      </c>
      <c r="X32" s="10" t="s">
        <v>794</v>
      </c>
      <c r="Y32" s="63">
        <f t="shared" si="5"/>
        <v>25</v>
      </c>
      <c r="Z32" s="57"/>
      <c r="AA32" s="57"/>
      <c r="AB32" s="57"/>
      <c r="AC32" s="57"/>
      <c r="AD32" s="57"/>
      <c r="AE32" s="57"/>
      <c r="AF32" s="104">
        <f>'Mitglieder SwissVeteran'!AK32</f>
        <v>1</v>
      </c>
      <c r="AG32" s="57" t="str">
        <f>'Mitglieder SwissVeteran'!AL32</f>
        <v>16.12.2022</v>
      </c>
      <c r="AH32" s="65" t="str">
        <f>'Mitglieder SwissVeteran'!K32</f>
        <v>kurt.aregger@bluewmail.ch</v>
      </c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</row>
    <row r="33" spans="1:45" ht="15" customHeight="1" x14ac:dyDescent="0.25">
      <c r="A33" s="102" t="str">
        <f>'Mitglieder SwissVeteran'!AM33</f>
        <v>R13</v>
      </c>
      <c r="B33" s="103" t="str">
        <f>'Mitglieder SwissVeteran'!P33</f>
        <v>Willisau-Land SV</v>
      </c>
      <c r="C33" s="103">
        <f>'Mitglieder SwissVeteran'!AN33</f>
        <v>0</v>
      </c>
      <c r="D33" s="104" t="str">
        <f>'Mitglieder SwissVeteran'!AP33</f>
        <v xml:space="preserve"> </v>
      </c>
      <c r="E33" s="103">
        <f>'Mitglieder SwissVeteran'!T33</f>
        <v>0</v>
      </c>
      <c r="F33" s="103">
        <f>'Mitglieder SwissVeteran'!A33</f>
        <v>99028142</v>
      </c>
      <c r="G33" s="103">
        <f>'Mitglieder SwissVeteran'!O33</f>
        <v>182807</v>
      </c>
      <c r="H33" s="103" t="str">
        <f>'Mitglieder SwissVeteran'!B33</f>
        <v>Aregger</v>
      </c>
      <c r="I33" s="103" t="str">
        <f>'Mitglieder SwissVeteran'!C33</f>
        <v>Peter</v>
      </c>
      <c r="J33" s="56" t="str">
        <f t="shared" si="3"/>
        <v>Aregger Peter</v>
      </c>
      <c r="K33" s="57" t="str">
        <f>'Mitglieder SwissVeteran'!H33</f>
        <v>04.08.1949</v>
      </c>
      <c r="L33" s="57" t="str">
        <f>'Mitglieder SwissVeteran'!H33</f>
        <v>04.08.1949</v>
      </c>
      <c r="M33" s="57" t="str">
        <f>'Mitglieder SwissVeteran'!R33</f>
        <v>01.01.2009</v>
      </c>
      <c r="N33" s="121" t="str">
        <f>'Mitglieder SwissVeteran'!D33</f>
        <v>Gütschrain</v>
      </c>
      <c r="O33" s="57" t="str">
        <f>'Mitglieder SwissVeteran'!E33</f>
        <v>7</v>
      </c>
      <c r="P33" s="57" t="str">
        <f>'Mitglieder SwissVeteran'!F33</f>
        <v>6130</v>
      </c>
      <c r="Q33" s="123" t="str">
        <f>'Mitglieder SwissVeteran'!G33</f>
        <v>Willisau</v>
      </c>
      <c r="R33" s="57"/>
      <c r="S33" s="10" t="str">
        <f t="shared" si="4"/>
        <v>Ja</v>
      </c>
      <c r="U33" s="57"/>
      <c r="V33" s="56" t="str">
        <f>'Mitglieder SwissVeteran'!AO33</f>
        <v>Herr</v>
      </c>
      <c r="W33" s="62" t="s">
        <v>3184</v>
      </c>
      <c r="X33" s="10" t="s">
        <v>794</v>
      </c>
      <c r="Y33" s="63">
        <f t="shared" si="5"/>
        <v>25</v>
      </c>
      <c r="Z33" s="57"/>
      <c r="AA33" s="57"/>
      <c r="AB33" s="57"/>
      <c r="AC33" s="57"/>
      <c r="AD33" s="57"/>
      <c r="AE33" s="57"/>
      <c r="AF33" s="104">
        <f>'Mitglieder SwissVeteran'!AK33</f>
        <v>0</v>
      </c>
      <c r="AG33" s="57">
        <f>'Mitglieder SwissVeteran'!AL33</f>
        <v>0</v>
      </c>
      <c r="AH33" s="65" t="str">
        <f>'Mitglieder SwissVeteran'!K33</f>
        <v>p.aregger@starnet.ch</v>
      </c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</row>
    <row r="34" spans="1:45" ht="15" customHeight="1" x14ac:dyDescent="0.25">
      <c r="A34" s="102" t="str">
        <f>'Mitglieder SwissVeteran'!AM34</f>
        <v>R13</v>
      </c>
      <c r="B34" s="103" t="str">
        <f>'Mitglieder SwissVeteran'!P34</f>
        <v>Ruessgraben Sport</v>
      </c>
      <c r="C34" s="103">
        <f>'Mitglieder SwissVeteran'!AN34</f>
        <v>0</v>
      </c>
      <c r="D34" s="104" t="str">
        <f>'Mitglieder SwissVeteran'!AP34</f>
        <v xml:space="preserve"> </v>
      </c>
      <c r="E34" s="103">
        <f>'Mitglieder SwissVeteran'!T34</f>
        <v>0</v>
      </c>
      <c r="F34" s="103">
        <f>'Mitglieder SwissVeteran'!A34</f>
        <v>99028115</v>
      </c>
      <c r="G34" s="103">
        <f>'Mitglieder SwissVeteran'!O34</f>
        <v>126980</v>
      </c>
      <c r="H34" s="103" t="str">
        <f>'Mitglieder SwissVeteran'!B34</f>
        <v>Arnet</v>
      </c>
      <c r="I34" s="103" t="str">
        <f>'Mitglieder SwissVeteran'!C34</f>
        <v>Josef</v>
      </c>
      <c r="J34" s="56" t="str">
        <f t="shared" si="3"/>
        <v>Arnet Josef</v>
      </c>
      <c r="K34" s="57" t="str">
        <f>'Mitglieder SwissVeteran'!H34</f>
        <v>07.06.1932</v>
      </c>
      <c r="L34" s="57" t="str">
        <f>'Mitglieder SwissVeteran'!H34</f>
        <v>07.06.1932</v>
      </c>
      <c r="M34" s="57" t="str">
        <f>'Mitglieder SwissVeteran'!R34</f>
        <v>01.01.1992</v>
      </c>
      <c r="N34" s="121" t="str">
        <f>'Mitglieder SwissVeteran'!D34</f>
        <v>Altschmitten</v>
      </c>
      <c r="O34" s="57" t="str">
        <f>'Mitglieder SwissVeteran'!E34</f>
        <v>5</v>
      </c>
      <c r="P34" s="57" t="str">
        <f>'Mitglieder SwissVeteran'!F34</f>
        <v>6142</v>
      </c>
      <c r="Q34" s="123" t="str">
        <f>'Mitglieder SwissVeteran'!G34</f>
        <v>Gettnau</v>
      </c>
      <c r="R34" s="57"/>
      <c r="S34" s="10" t="str">
        <f t="shared" si="4"/>
        <v>Ja</v>
      </c>
      <c r="U34" s="57"/>
      <c r="V34" s="56" t="str">
        <f>'Mitglieder SwissVeteran'!AO34</f>
        <v>Herr</v>
      </c>
      <c r="W34" s="62" t="s">
        <v>3184</v>
      </c>
      <c r="X34" s="10" t="s">
        <v>794</v>
      </c>
      <c r="Y34" s="63">
        <f t="shared" si="5"/>
        <v>25</v>
      </c>
      <c r="Z34" s="57"/>
      <c r="AA34" s="57"/>
      <c r="AB34" s="57"/>
      <c r="AC34" s="57"/>
      <c r="AD34" s="57"/>
      <c r="AE34" s="57"/>
      <c r="AF34" s="104">
        <f>'Mitglieder SwissVeteran'!AK34</f>
        <v>1</v>
      </c>
      <c r="AG34" s="57" t="str">
        <f>'Mitglieder SwissVeteran'!AL34</f>
        <v>10.10.1992</v>
      </c>
      <c r="AH34" s="65">
        <f>'Mitglieder SwissVeteran'!K34</f>
        <v>0</v>
      </c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</row>
    <row r="35" spans="1:45" ht="15" customHeight="1" x14ac:dyDescent="0.25">
      <c r="A35" s="102" t="str">
        <f>'Mitglieder SwissVeteran'!AM35</f>
        <v>R11</v>
      </c>
      <c r="B35" s="103" t="str">
        <f>'Mitglieder SwissVeteran'!P35</f>
        <v>Nottwil FSG</v>
      </c>
      <c r="C35" s="103">
        <f>'Mitglieder SwissVeteran'!AN35</f>
        <v>0</v>
      </c>
      <c r="D35" s="104" t="str">
        <f>'Mitglieder SwissVeteran'!AP35</f>
        <v xml:space="preserve"> </v>
      </c>
      <c r="E35" s="103">
        <f>'Mitglieder SwissVeteran'!T35</f>
        <v>0</v>
      </c>
      <c r="F35" s="103">
        <f>'Mitglieder SwissVeteran'!A35</f>
        <v>99028116</v>
      </c>
      <c r="G35" s="103">
        <f>'Mitglieder SwissVeteran'!O35</f>
        <v>146866</v>
      </c>
      <c r="H35" s="103" t="str">
        <f>'Mitglieder SwissVeteran'!B35</f>
        <v>Arnold</v>
      </c>
      <c r="I35" s="103" t="str">
        <f>'Mitglieder SwissVeteran'!C35</f>
        <v>André</v>
      </c>
      <c r="J35" s="56" t="str">
        <f t="shared" si="3"/>
        <v>Arnold André</v>
      </c>
      <c r="K35" s="57" t="str">
        <f>'Mitglieder SwissVeteran'!H35</f>
        <v>11.01.1961</v>
      </c>
      <c r="L35" s="57" t="str">
        <f>'Mitglieder SwissVeteran'!H35</f>
        <v>11.01.1961</v>
      </c>
      <c r="M35" s="57" t="str">
        <f>'Mitglieder SwissVeteran'!R35</f>
        <v>01.01.2021</v>
      </c>
      <c r="N35" s="121" t="str">
        <f>'Mitglieder SwissVeteran'!D35</f>
        <v>Bahnhofstrasse</v>
      </c>
      <c r="O35" s="57" t="str">
        <f>'Mitglieder SwissVeteran'!E35</f>
        <v>4</v>
      </c>
      <c r="P35" s="57" t="str">
        <f>'Mitglieder SwissVeteran'!F35</f>
        <v>6233</v>
      </c>
      <c r="Q35" s="123" t="str">
        <f>'Mitglieder SwissVeteran'!G35</f>
        <v>Büron</v>
      </c>
      <c r="R35" s="57"/>
      <c r="S35" s="10" t="str">
        <f t="shared" si="4"/>
        <v>Ja</v>
      </c>
      <c r="U35" s="57"/>
      <c r="V35" s="56" t="str">
        <f>'Mitglieder SwissVeteran'!AO35</f>
        <v>Herr</v>
      </c>
      <c r="W35" s="62" t="s">
        <v>3184</v>
      </c>
      <c r="X35" s="10" t="s">
        <v>794</v>
      </c>
      <c r="Y35" s="63">
        <f t="shared" si="5"/>
        <v>25</v>
      </c>
      <c r="Z35" s="57"/>
      <c r="AA35" s="57"/>
      <c r="AB35" s="57"/>
      <c r="AC35" s="57"/>
      <c r="AD35" s="57"/>
      <c r="AE35" s="57"/>
      <c r="AF35" s="104">
        <f>'Mitglieder SwissVeteran'!AK35</f>
        <v>0</v>
      </c>
      <c r="AG35" s="57">
        <f>'Mitglieder SwissVeteran'!AL35</f>
        <v>0</v>
      </c>
      <c r="AH35" s="65" t="str">
        <f>'Mitglieder SwissVeteran'!K35</f>
        <v>andre_a@bluewin.ch</v>
      </c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</row>
    <row r="36" spans="1:45" ht="15" customHeight="1" x14ac:dyDescent="0.25">
      <c r="A36" s="102" t="str">
        <f>'Mitglieder SwissVeteran'!AM36</f>
        <v>R12</v>
      </c>
      <c r="B36" s="103" t="str">
        <f>'Mitglieder SwissVeteran'!P36</f>
        <v>Richenthal FSG</v>
      </c>
      <c r="C36" s="103">
        <f>'Mitglieder SwissVeteran'!AN36</f>
        <v>0</v>
      </c>
      <c r="D36" s="104" t="str">
        <f>'Mitglieder SwissVeteran'!AP36</f>
        <v xml:space="preserve"> </v>
      </c>
      <c r="E36" s="103">
        <f>'Mitglieder SwissVeteran'!T36</f>
        <v>0</v>
      </c>
      <c r="F36" s="103">
        <f>'Mitglieder SwissVeteran'!A36</f>
        <v>99028117</v>
      </c>
      <c r="G36" s="103">
        <f>'Mitglieder SwissVeteran'!O36</f>
        <v>201822</v>
      </c>
      <c r="H36" s="103" t="str">
        <f>'Mitglieder SwissVeteran'!B36</f>
        <v>Arnold</v>
      </c>
      <c r="I36" s="103" t="str">
        <f>'Mitglieder SwissVeteran'!C36</f>
        <v>Anton</v>
      </c>
      <c r="J36" s="56" t="str">
        <f t="shared" si="3"/>
        <v>Arnold Anton</v>
      </c>
      <c r="K36" s="57" t="str">
        <f>'Mitglieder SwissVeteran'!H36</f>
        <v>03.07.1962</v>
      </c>
      <c r="L36" s="57" t="str">
        <f>'Mitglieder SwissVeteran'!H36</f>
        <v>03.07.1962</v>
      </c>
      <c r="M36" s="57" t="str">
        <f>'Mitglieder SwissVeteran'!R36</f>
        <v>01.01.2022</v>
      </c>
      <c r="N36" s="121" t="str">
        <f>'Mitglieder SwissVeteran'!D36</f>
        <v>Bachmatte</v>
      </c>
      <c r="O36" s="57" t="str">
        <f>'Mitglieder SwissVeteran'!E36</f>
        <v>3</v>
      </c>
      <c r="P36" s="57" t="str">
        <f>'Mitglieder SwissVeteran'!F36</f>
        <v>6263</v>
      </c>
      <c r="Q36" s="123" t="str">
        <f>'Mitglieder SwissVeteran'!G36</f>
        <v>Richenthal</v>
      </c>
      <c r="R36" s="57"/>
      <c r="S36" s="10" t="str">
        <f t="shared" si="4"/>
        <v>Ja</v>
      </c>
      <c r="U36" s="57"/>
      <c r="V36" s="56" t="str">
        <f>'Mitglieder SwissVeteran'!AO36</f>
        <v>Herr</v>
      </c>
      <c r="W36" s="62" t="s">
        <v>3184</v>
      </c>
      <c r="X36" s="10" t="s">
        <v>794</v>
      </c>
      <c r="Y36" s="63">
        <f t="shared" si="5"/>
        <v>25</v>
      </c>
      <c r="Z36" s="57"/>
      <c r="AA36" s="57"/>
      <c r="AB36" s="57"/>
      <c r="AC36" s="57"/>
      <c r="AD36" s="57"/>
      <c r="AE36" s="57"/>
      <c r="AF36" s="104">
        <f>'Mitglieder SwissVeteran'!AK36</f>
        <v>0</v>
      </c>
      <c r="AG36" s="57">
        <f>'Mitglieder SwissVeteran'!AL36</f>
        <v>0</v>
      </c>
      <c r="AH36" s="65">
        <f>'Mitglieder SwissVeteran'!K36</f>
        <v>0</v>
      </c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</row>
    <row r="37" spans="1:45" ht="15" customHeight="1" x14ac:dyDescent="0.25">
      <c r="A37" s="102" t="str">
        <f>'Mitglieder SwissVeteran'!AM37</f>
        <v>R13</v>
      </c>
      <c r="B37" s="103" t="str">
        <f>'Mitglieder SwissVeteran'!P37</f>
        <v>Willisau-Land SV</v>
      </c>
      <c r="C37" s="103">
        <f>'Mitglieder SwissVeteran'!AN37</f>
        <v>0</v>
      </c>
      <c r="D37" s="104" t="str">
        <f>'Mitglieder SwissVeteran'!AP37</f>
        <v xml:space="preserve"> </v>
      </c>
      <c r="E37" s="103">
        <f>'Mitglieder SwissVeteran'!T37</f>
        <v>0</v>
      </c>
      <c r="F37" s="103">
        <f>'Mitglieder SwissVeteran'!A37</f>
        <v>99047047</v>
      </c>
      <c r="G37" s="103">
        <f>'Mitglieder SwissVeteran'!O37</f>
        <v>259906</v>
      </c>
      <c r="H37" s="103" t="str">
        <f>'Mitglieder SwissVeteran'!B37</f>
        <v>Arnold</v>
      </c>
      <c r="I37" s="103" t="str">
        <f>'Mitglieder SwissVeteran'!C37</f>
        <v>Beat</v>
      </c>
      <c r="J37" s="56" t="str">
        <f t="shared" si="3"/>
        <v>Arnold Beat</v>
      </c>
      <c r="K37" s="57" t="str">
        <f>'Mitglieder SwissVeteran'!H37</f>
        <v>05.12.1957</v>
      </c>
      <c r="L37" s="57" t="str">
        <f>'Mitglieder SwissVeteran'!H37</f>
        <v>05.12.1957</v>
      </c>
      <c r="M37" s="57" t="str">
        <f>'Mitglieder SwissVeteran'!R37</f>
        <v>09.03.2023</v>
      </c>
      <c r="N37" s="121" t="str">
        <f>'Mitglieder SwissVeteran'!D37</f>
        <v>Im Ostergau</v>
      </c>
      <c r="O37" s="57" t="str">
        <f>'Mitglieder SwissVeteran'!E37</f>
        <v>35</v>
      </c>
      <c r="P37" s="57" t="str">
        <f>'Mitglieder SwissVeteran'!F37</f>
        <v>6130</v>
      </c>
      <c r="Q37" s="123" t="str">
        <f>'Mitglieder SwissVeteran'!G37</f>
        <v>Willisau</v>
      </c>
      <c r="R37" s="57"/>
      <c r="S37" s="10" t="str">
        <f t="shared" si="4"/>
        <v>Ja</v>
      </c>
      <c r="U37" s="57"/>
      <c r="V37" s="56" t="str">
        <f>'Mitglieder SwissVeteran'!AO37</f>
        <v>Herr</v>
      </c>
      <c r="W37" s="62" t="s">
        <v>3184</v>
      </c>
      <c r="X37" s="10" t="s">
        <v>794</v>
      </c>
      <c r="Y37" s="63">
        <f t="shared" si="5"/>
        <v>25</v>
      </c>
      <c r="Z37" s="57"/>
      <c r="AA37" s="57"/>
      <c r="AB37" s="57"/>
      <c r="AC37" s="57"/>
      <c r="AD37" s="57"/>
      <c r="AE37" s="57"/>
      <c r="AF37" s="104">
        <f>'Mitglieder SwissVeteran'!AK37</f>
        <v>0</v>
      </c>
      <c r="AG37" s="57">
        <f>'Mitglieder SwissVeteran'!AL37</f>
        <v>0</v>
      </c>
      <c r="AH37" s="65">
        <f>'Mitglieder SwissVeteran'!K37</f>
        <v>0</v>
      </c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</row>
    <row r="38" spans="1:45" ht="15" customHeight="1" x14ac:dyDescent="0.25">
      <c r="A38" s="102" t="str">
        <f>'Mitglieder SwissVeteran'!AM38</f>
        <v>R11</v>
      </c>
      <c r="B38" s="103" t="str">
        <f>'Mitglieder SwissVeteran'!P38</f>
        <v>Sursee FSG</v>
      </c>
      <c r="C38" s="103">
        <f>'Mitglieder SwissVeteran'!AN38</f>
        <v>0</v>
      </c>
      <c r="D38" s="104" t="str">
        <f>'Mitglieder SwissVeteran'!AP38</f>
        <v xml:space="preserve"> </v>
      </c>
      <c r="E38" s="103">
        <f>'Mitglieder SwissVeteran'!T38</f>
        <v>0</v>
      </c>
      <c r="F38" s="103">
        <f>'Mitglieder SwissVeteran'!A38</f>
        <v>99046799</v>
      </c>
      <c r="G38" s="103">
        <f>'Mitglieder SwissVeteran'!O38</f>
        <v>609368</v>
      </c>
      <c r="H38" s="103" t="str">
        <f>'Mitglieder SwissVeteran'!B38</f>
        <v>Arnold</v>
      </c>
      <c r="I38" s="103" t="str">
        <f>'Mitglieder SwissVeteran'!C38</f>
        <v>Christoph</v>
      </c>
      <c r="J38" s="56" t="str">
        <f t="shared" si="3"/>
        <v>Arnold Christoph</v>
      </c>
      <c r="K38" s="57" t="str">
        <f>'Mitglieder SwissVeteran'!H38</f>
        <v>28.01.1963</v>
      </c>
      <c r="L38" s="57" t="str">
        <f>'Mitglieder SwissVeteran'!H38</f>
        <v>28.01.1963</v>
      </c>
      <c r="M38" s="57" t="str">
        <f>'Mitglieder SwissVeteran'!R38</f>
        <v>17.01.2023</v>
      </c>
      <c r="N38" s="121" t="str">
        <f>'Mitglieder SwissVeteran'!D38</f>
        <v>Badstrasse</v>
      </c>
      <c r="O38" s="57" t="str">
        <f>'Mitglieder SwissVeteran'!E38</f>
        <v>13B</v>
      </c>
      <c r="P38" s="57" t="str">
        <f>'Mitglieder SwissVeteran'!F38</f>
        <v>6210</v>
      </c>
      <c r="Q38" s="123" t="str">
        <f>'Mitglieder SwissVeteran'!G38</f>
        <v>Sursee</v>
      </c>
      <c r="R38" s="57"/>
      <c r="S38" s="10" t="str">
        <f t="shared" si="4"/>
        <v>Ja</v>
      </c>
      <c r="U38" s="57"/>
      <c r="V38" s="56" t="str">
        <f>'Mitglieder SwissVeteran'!AO38</f>
        <v>Herr</v>
      </c>
      <c r="W38" s="62" t="s">
        <v>3184</v>
      </c>
      <c r="X38" s="10" t="s">
        <v>794</v>
      </c>
      <c r="Y38" s="63">
        <f t="shared" si="5"/>
        <v>25</v>
      </c>
      <c r="Z38" s="57"/>
      <c r="AA38" s="57"/>
      <c r="AB38" s="57"/>
      <c r="AC38" s="57"/>
      <c r="AD38" s="57"/>
      <c r="AE38" s="57"/>
      <c r="AF38" s="104">
        <f>'Mitglieder SwissVeteran'!AK38</f>
        <v>0</v>
      </c>
      <c r="AG38" s="57">
        <f>'Mitglieder SwissVeteran'!AL38</f>
        <v>0</v>
      </c>
      <c r="AH38" s="65" t="str">
        <f>'Mitglieder SwissVeteran'!K38</f>
        <v>christopharnold@bluewin.ch</v>
      </c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</row>
    <row r="39" spans="1:45" ht="15" customHeight="1" x14ac:dyDescent="0.25">
      <c r="A39" s="102" t="str">
        <f>'Mitglieder SwissVeteran'!AM39</f>
        <v>R12</v>
      </c>
      <c r="B39" s="103" t="str">
        <f>'Mitglieder SwissVeteran'!P39</f>
        <v>Richenthal FSG</v>
      </c>
      <c r="C39" s="103">
        <f>'Mitglieder SwissVeteran'!AN39</f>
        <v>0</v>
      </c>
      <c r="D39" s="104" t="str">
        <f>'Mitglieder SwissVeteran'!AP39</f>
        <v xml:space="preserve"> </v>
      </c>
      <c r="E39" s="103">
        <f>'Mitglieder SwissVeteran'!T39</f>
        <v>0</v>
      </c>
      <c r="F39" s="103">
        <f>'Mitglieder SwissVeteran'!A39</f>
        <v>99028118</v>
      </c>
      <c r="G39" s="103">
        <f>'Mitglieder SwissVeteran'!O39</f>
        <v>247500</v>
      </c>
      <c r="H39" s="103" t="str">
        <f>'Mitglieder SwissVeteran'!B39</f>
        <v>Arnold</v>
      </c>
      <c r="I39" s="103" t="str">
        <f>'Mitglieder SwissVeteran'!C39</f>
        <v>Hansruedi</v>
      </c>
      <c r="J39" s="56" t="str">
        <f t="shared" si="3"/>
        <v>Arnold Hansruedi</v>
      </c>
      <c r="K39" s="57" t="str">
        <f>'Mitglieder SwissVeteran'!H39</f>
        <v>26.02.1944</v>
      </c>
      <c r="L39" s="57" t="str">
        <f>'Mitglieder SwissVeteran'!H39</f>
        <v>26.02.1944</v>
      </c>
      <c r="M39" s="57" t="str">
        <f>'Mitglieder SwissVeteran'!R39</f>
        <v>01.01.2004</v>
      </c>
      <c r="N39" s="121" t="str">
        <f>'Mitglieder SwissVeteran'!D39</f>
        <v>Hauptstrasse</v>
      </c>
      <c r="O39" s="57" t="str">
        <f>'Mitglieder SwissVeteran'!E39</f>
        <v>72</v>
      </c>
      <c r="P39" s="57" t="str">
        <f>'Mitglieder SwissVeteran'!F39</f>
        <v>6260</v>
      </c>
      <c r="Q39" s="123" t="str">
        <f>'Mitglieder SwissVeteran'!G39</f>
        <v>Reiden</v>
      </c>
      <c r="R39" s="57"/>
      <c r="S39" s="10" t="str">
        <f t="shared" si="4"/>
        <v>Ja</v>
      </c>
      <c r="U39" s="57"/>
      <c r="V39" s="56" t="str">
        <f>'Mitglieder SwissVeteran'!AO39</f>
        <v>Herr</v>
      </c>
      <c r="W39" s="62" t="s">
        <v>3184</v>
      </c>
      <c r="X39" s="10" t="s">
        <v>794</v>
      </c>
      <c r="Y39" s="63">
        <f t="shared" si="5"/>
        <v>25</v>
      </c>
      <c r="Z39" s="57"/>
      <c r="AA39" s="57"/>
      <c r="AB39" s="57"/>
      <c r="AC39" s="57"/>
      <c r="AD39" s="57"/>
      <c r="AE39" s="57"/>
      <c r="AF39" s="104">
        <f>'Mitglieder SwissVeteran'!AK39</f>
        <v>0</v>
      </c>
      <c r="AG39" s="57">
        <f>'Mitglieder SwissVeteran'!AL39</f>
        <v>0</v>
      </c>
      <c r="AH39" s="65" t="str">
        <f>'Mitglieder SwissVeteran'!K39</f>
        <v>hr.arnold@bluewin.ch</v>
      </c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</row>
    <row r="40" spans="1:45" ht="15" customHeight="1" x14ac:dyDescent="0.25">
      <c r="A40" s="102" t="str">
        <f>'Mitglieder SwissVeteran'!AM40</f>
        <v>R15</v>
      </c>
      <c r="B40" s="103" t="str">
        <f>'Mitglieder SwissVeteran'!P40</f>
        <v>Roggliswil-Pfaffnau FSG</v>
      </c>
      <c r="C40" s="103">
        <f>'Mitglieder SwissVeteran'!AN40</f>
        <v>0</v>
      </c>
      <c r="D40" s="104" t="str">
        <f>'Mitglieder SwissVeteran'!AP40</f>
        <v xml:space="preserve"> </v>
      </c>
      <c r="E40" s="103">
        <f>'Mitglieder SwissVeteran'!T40</f>
        <v>0</v>
      </c>
      <c r="F40" s="103">
        <f>'Mitglieder SwissVeteran'!A40</f>
        <v>99028119</v>
      </c>
      <c r="G40" s="103">
        <f>'Mitglieder SwissVeteran'!O40</f>
        <v>173598</v>
      </c>
      <c r="H40" s="103" t="str">
        <f>'Mitglieder SwissVeteran'!B40</f>
        <v>Arnold</v>
      </c>
      <c r="I40" s="103" t="str">
        <f>'Mitglieder SwissVeteran'!C40</f>
        <v>Josef</v>
      </c>
      <c r="J40" s="56" t="str">
        <f t="shared" si="3"/>
        <v>Arnold Josef</v>
      </c>
      <c r="K40" s="57" t="str">
        <f>'Mitglieder SwissVeteran'!H40</f>
        <v>07.02.1938</v>
      </c>
      <c r="L40" s="57" t="str">
        <f>'Mitglieder SwissVeteran'!H40</f>
        <v>07.02.1938</v>
      </c>
      <c r="M40" s="57" t="str">
        <f>'Mitglieder SwissVeteran'!R40</f>
        <v>01.01.1996</v>
      </c>
      <c r="N40" s="121" t="str">
        <f>'Mitglieder SwissVeteran'!D40</f>
        <v>Spitzhubelstrasse</v>
      </c>
      <c r="O40" s="57" t="str">
        <f>'Mitglieder SwissVeteran'!E40</f>
        <v>3</v>
      </c>
      <c r="P40" s="57" t="str">
        <f>'Mitglieder SwissVeteran'!F40</f>
        <v>6264</v>
      </c>
      <c r="Q40" s="123" t="str">
        <f>'Mitglieder SwissVeteran'!G40</f>
        <v>Pfaffnau</v>
      </c>
      <c r="R40" s="57"/>
      <c r="S40" s="10" t="str">
        <f t="shared" si="4"/>
        <v>Ja</v>
      </c>
      <c r="U40" s="57"/>
      <c r="V40" s="56" t="str">
        <f>'Mitglieder SwissVeteran'!AO40</f>
        <v>Herr</v>
      </c>
      <c r="W40" s="62" t="s">
        <v>3184</v>
      </c>
      <c r="X40" s="10" t="s">
        <v>794</v>
      </c>
      <c r="Y40" s="63">
        <f t="shared" si="5"/>
        <v>25</v>
      </c>
      <c r="Z40" s="57"/>
      <c r="AA40" s="57"/>
      <c r="AB40" s="57"/>
      <c r="AC40" s="57"/>
      <c r="AD40" s="57"/>
      <c r="AE40" s="57"/>
      <c r="AF40" s="104">
        <f>'Mitglieder SwissVeteran'!AK40</f>
        <v>1</v>
      </c>
      <c r="AG40" s="57" t="str">
        <f>'Mitglieder SwissVeteran'!AL40</f>
        <v>01.01.2003</v>
      </c>
      <c r="AH40" s="65">
        <f>'Mitglieder SwissVeteran'!K40</f>
        <v>0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</row>
    <row r="41" spans="1:45" ht="15" customHeight="1" x14ac:dyDescent="0.25">
      <c r="A41" s="102" t="str">
        <f>'Mitglieder SwissVeteran'!AM41</f>
        <v>R10</v>
      </c>
      <c r="B41" s="103" t="str">
        <f>'Mitglieder SwissVeteran'!P41</f>
        <v>Sursee FSG</v>
      </c>
      <c r="C41" s="103">
        <f>'Mitglieder SwissVeteran'!AN41</f>
        <v>0</v>
      </c>
      <c r="D41" s="104" t="str">
        <f>'Mitglieder SwissVeteran'!AP41</f>
        <v xml:space="preserve"> </v>
      </c>
      <c r="E41" s="103">
        <f>'Mitglieder SwissVeteran'!T41</f>
        <v>0</v>
      </c>
      <c r="F41" s="103">
        <f>'Mitglieder SwissVeteran'!A41</f>
        <v>99028120</v>
      </c>
      <c r="G41" s="103">
        <f>'Mitglieder SwissVeteran'!O41</f>
        <v>171357</v>
      </c>
      <c r="H41" s="103" t="str">
        <f>'Mitglieder SwissVeteran'!B41</f>
        <v>Arnold</v>
      </c>
      <c r="I41" s="103" t="str">
        <f>'Mitglieder SwissVeteran'!C41</f>
        <v>Josef</v>
      </c>
      <c r="J41" s="56" t="str">
        <f t="shared" si="3"/>
        <v>Arnold Josef</v>
      </c>
      <c r="K41" s="57" t="str">
        <f>'Mitglieder SwissVeteran'!H41</f>
        <v>02.04.1936</v>
      </c>
      <c r="L41" s="57" t="str">
        <f>'Mitglieder SwissVeteran'!H41</f>
        <v>02.04.1936</v>
      </c>
      <c r="M41" s="57" t="str">
        <f>'Mitglieder SwissVeteran'!R41</f>
        <v>01.01.1998</v>
      </c>
      <c r="N41" s="121" t="str">
        <f>'Mitglieder SwissVeteran'!D41</f>
        <v>Lindenrain</v>
      </c>
      <c r="O41" s="57" t="str">
        <f>'Mitglieder SwissVeteran'!E41</f>
        <v>2</v>
      </c>
      <c r="P41" s="57" t="str">
        <f>'Mitglieder SwissVeteran'!F41</f>
        <v>6234</v>
      </c>
      <c r="Q41" s="123" t="str">
        <f>'Mitglieder SwissVeteran'!G41</f>
        <v>Triengen</v>
      </c>
      <c r="R41" s="57"/>
      <c r="S41" s="10" t="str">
        <f t="shared" si="4"/>
        <v>Ja</v>
      </c>
      <c r="U41" s="57"/>
      <c r="V41" s="56" t="str">
        <f>'Mitglieder SwissVeteran'!AO41</f>
        <v>Herr</v>
      </c>
      <c r="W41" s="62" t="s">
        <v>3184</v>
      </c>
      <c r="X41" s="10" t="s">
        <v>794</v>
      </c>
      <c r="Y41" s="63">
        <f t="shared" si="5"/>
        <v>25</v>
      </c>
      <c r="Z41" s="57"/>
      <c r="AA41" s="57"/>
      <c r="AB41" s="57"/>
      <c r="AC41" s="57"/>
      <c r="AD41" s="57"/>
      <c r="AE41" s="57"/>
      <c r="AF41" s="104">
        <f>'Mitglieder SwissVeteran'!AK41</f>
        <v>1</v>
      </c>
      <c r="AG41" s="57" t="str">
        <f>'Mitglieder SwissVeteran'!AL41</f>
        <v>10.10.2009</v>
      </c>
      <c r="AH41" s="65">
        <f>'Mitglieder SwissVeteran'!K41</f>
        <v>0</v>
      </c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</row>
    <row r="42" spans="1:45" ht="15" customHeight="1" x14ac:dyDescent="0.25">
      <c r="A42" s="102" t="str">
        <f>'Mitglieder SwissVeteran'!AM42</f>
        <v>R 2</v>
      </c>
      <c r="B42" s="103" t="str">
        <f>'Mitglieder SwissVeteran'!P42</f>
        <v>Luzern WSSV</v>
      </c>
      <c r="C42" s="103" t="str">
        <f>'Mitglieder SwissVeteran'!AN42</f>
        <v>EN</v>
      </c>
      <c r="D42" s="104" t="str">
        <f>'Mitglieder SwissVeteran'!AP42</f>
        <v xml:space="preserve"> </v>
      </c>
      <c r="E42" s="103">
        <f>'Mitglieder SwissVeteran'!T42</f>
        <v>0</v>
      </c>
      <c r="F42" s="103">
        <f>'Mitglieder SwissVeteran'!A42</f>
        <v>99028121</v>
      </c>
      <c r="G42" s="103">
        <f>'Mitglieder SwissVeteran'!O42</f>
        <v>100321</v>
      </c>
      <c r="H42" s="103" t="str">
        <f>'Mitglieder SwissVeteran'!B42</f>
        <v>Arnold</v>
      </c>
      <c r="I42" s="103" t="str">
        <f>'Mitglieder SwissVeteran'!C42</f>
        <v>Karl</v>
      </c>
      <c r="J42" s="56" t="str">
        <f t="shared" si="3"/>
        <v>Arnold Karl</v>
      </c>
      <c r="K42" s="57" t="str">
        <f>'Mitglieder SwissVeteran'!H42</f>
        <v>16.03.1935</v>
      </c>
      <c r="L42" s="57" t="str">
        <f>'Mitglieder SwissVeteran'!H42</f>
        <v>16.03.1935</v>
      </c>
      <c r="M42" s="57" t="str">
        <f>'Mitglieder SwissVeteran'!R42</f>
        <v>01.01.1995</v>
      </c>
      <c r="N42" s="121" t="str">
        <f>'Mitglieder SwissVeteran'!D42</f>
        <v>Tribschenstrasse</v>
      </c>
      <c r="O42" s="57" t="str">
        <f>'Mitglieder SwissVeteran'!E42</f>
        <v>32</v>
      </c>
      <c r="P42" s="57" t="str">
        <f>'Mitglieder SwissVeteran'!F42</f>
        <v>6005</v>
      </c>
      <c r="Q42" s="123" t="str">
        <f>'Mitglieder SwissVeteran'!G42</f>
        <v>Luzern</v>
      </c>
      <c r="R42" s="57"/>
      <c r="S42" s="10" t="str">
        <f t="shared" si="4"/>
        <v>Ja</v>
      </c>
      <c r="U42" s="57"/>
      <c r="V42" s="56" t="str">
        <f>'Mitglieder SwissVeteran'!AO42</f>
        <v>Herr</v>
      </c>
      <c r="W42" s="62" t="s">
        <v>3184</v>
      </c>
      <c r="X42" s="10" t="s">
        <v>794</v>
      </c>
      <c r="Y42" s="63">
        <f t="shared" si="5"/>
        <v>25</v>
      </c>
      <c r="Z42" s="57"/>
      <c r="AA42" s="57"/>
      <c r="AB42" s="57"/>
      <c r="AC42" s="57"/>
      <c r="AD42" s="57"/>
      <c r="AE42" s="57"/>
      <c r="AF42" s="104">
        <f>'Mitglieder SwissVeteran'!AK42</f>
        <v>1</v>
      </c>
      <c r="AG42" s="57" t="str">
        <f>'Mitglieder SwissVeteran'!AL42</f>
        <v>01.01.1995</v>
      </c>
      <c r="AH42" s="65" t="str">
        <f>'Mitglieder SwissVeteran'!K42</f>
        <v>kari.arnold@boebi.com</v>
      </c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</row>
    <row r="43" spans="1:45" ht="15" customHeight="1" x14ac:dyDescent="0.25">
      <c r="A43" s="102" t="str">
        <f>'Mitglieder SwissVeteran'!AM43</f>
        <v>R11</v>
      </c>
      <c r="B43" s="103" t="str">
        <f>'Mitglieder SwissVeteran'!P43</f>
        <v>Ruswil SV</v>
      </c>
      <c r="C43" s="103">
        <f>'Mitglieder SwissVeteran'!AN43</f>
        <v>0</v>
      </c>
      <c r="D43" s="104" t="str">
        <f>'Mitglieder SwissVeteran'!AP43</f>
        <v xml:space="preserve"> </v>
      </c>
      <c r="E43" s="103">
        <f>'Mitglieder SwissVeteran'!T43</f>
        <v>0</v>
      </c>
      <c r="F43" s="103">
        <f>'Mitglieder SwissVeteran'!A43</f>
        <v>99028122</v>
      </c>
      <c r="G43" s="103">
        <f>'Mitglieder SwissVeteran'!O43</f>
        <v>100377</v>
      </c>
      <c r="H43" s="103" t="str">
        <f>'Mitglieder SwissVeteran'!B43</f>
        <v>Arnold</v>
      </c>
      <c r="I43" s="103" t="str">
        <f>'Mitglieder SwissVeteran'!C43</f>
        <v>Markus</v>
      </c>
      <c r="J43" s="56" t="str">
        <f t="shared" si="3"/>
        <v>Arnold Markus</v>
      </c>
      <c r="K43" s="57" t="str">
        <f>'Mitglieder SwissVeteran'!H43</f>
        <v>12.12.1955</v>
      </c>
      <c r="L43" s="57" t="str">
        <f>'Mitglieder SwissVeteran'!H43</f>
        <v>12.12.1955</v>
      </c>
      <c r="M43" s="57" t="str">
        <f>'Mitglieder SwissVeteran'!R43</f>
        <v>01.01.2015</v>
      </c>
      <c r="N43" s="121" t="str">
        <f>'Mitglieder SwissVeteran'!D43</f>
        <v>Seehalde</v>
      </c>
      <c r="O43" s="57" t="str">
        <f>'Mitglieder SwissVeteran'!E43</f>
        <v>15</v>
      </c>
      <c r="P43" s="57" t="str">
        <f>'Mitglieder SwissVeteran'!F43</f>
        <v>6243</v>
      </c>
      <c r="Q43" s="123" t="str">
        <f>'Mitglieder SwissVeteran'!G43</f>
        <v>Egolzwil</v>
      </c>
      <c r="R43" s="57"/>
      <c r="S43" s="10" t="str">
        <f t="shared" si="4"/>
        <v>Ja</v>
      </c>
      <c r="U43" s="57"/>
      <c r="V43" s="56" t="str">
        <f>'Mitglieder SwissVeteran'!AO43</f>
        <v>Herr</v>
      </c>
      <c r="W43" s="62" t="s">
        <v>3184</v>
      </c>
      <c r="X43" s="10" t="s">
        <v>794</v>
      </c>
      <c r="Y43" s="63">
        <f t="shared" si="5"/>
        <v>25</v>
      </c>
      <c r="Z43" s="57"/>
      <c r="AA43" s="57"/>
      <c r="AB43" s="57"/>
      <c r="AC43" s="57"/>
      <c r="AD43" s="57"/>
      <c r="AE43" s="57"/>
      <c r="AF43" s="104">
        <f>'Mitglieder SwissVeteran'!AK43</f>
        <v>1</v>
      </c>
      <c r="AG43" s="57" t="str">
        <f>'Mitglieder SwissVeteran'!AL43</f>
        <v>10.10.2021</v>
      </c>
      <c r="AH43" s="65" t="str">
        <f>'Mitglieder SwissVeteran'!K43</f>
        <v>m.arnold@wabool.ch</v>
      </c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</row>
    <row r="44" spans="1:45" ht="15" customHeight="1" x14ac:dyDescent="0.25">
      <c r="A44" s="102" t="str">
        <f>'Mitglieder SwissVeteran'!AM44</f>
        <v>R 2</v>
      </c>
      <c r="B44" s="103" t="str">
        <f>'Mitglieder SwissVeteran'!P44</f>
        <v>Luzern SG der Stadt</v>
      </c>
      <c r="C44" s="103">
        <f>'Mitglieder SwissVeteran'!AN44</f>
        <v>0</v>
      </c>
      <c r="D44" s="104" t="str">
        <f>'Mitglieder SwissVeteran'!AP44</f>
        <v xml:space="preserve"> </v>
      </c>
      <c r="E44" s="103">
        <f>'Mitglieder SwissVeteran'!T44</f>
        <v>0</v>
      </c>
      <c r="F44" s="103">
        <f>'Mitglieder SwissVeteran'!A44</f>
        <v>99028123</v>
      </c>
      <c r="G44" s="103">
        <f>'Mitglieder SwissVeteran'!O44</f>
        <v>187703</v>
      </c>
      <c r="H44" s="103" t="str">
        <f>'Mitglieder SwissVeteran'!B44</f>
        <v>Arnold</v>
      </c>
      <c r="I44" s="103" t="str">
        <f>'Mitglieder SwissVeteran'!C44</f>
        <v>Niklaus</v>
      </c>
      <c r="J44" s="56" t="str">
        <f t="shared" si="3"/>
        <v>Arnold Niklaus</v>
      </c>
      <c r="K44" s="57" t="str">
        <f>'Mitglieder SwissVeteran'!H44</f>
        <v>10.12.1940</v>
      </c>
      <c r="L44" s="57" t="str">
        <f>'Mitglieder SwissVeteran'!H44</f>
        <v>10.12.1940</v>
      </c>
      <c r="M44" s="57" t="str">
        <f>'Mitglieder SwissVeteran'!R44</f>
        <v>01.01.2000</v>
      </c>
      <c r="N44" s="121" t="str">
        <f>'Mitglieder SwissVeteran'!D44</f>
        <v>Seestrasse</v>
      </c>
      <c r="O44" s="57" t="str">
        <f>'Mitglieder SwissVeteran'!E44</f>
        <v>61A</v>
      </c>
      <c r="P44" s="57" t="str">
        <f>'Mitglieder SwissVeteran'!F44</f>
        <v>6052</v>
      </c>
      <c r="Q44" s="123" t="str">
        <f>'Mitglieder SwissVeteran'!G44</f>
        <v>Hergiswil NW</v>
      </c>
      <c r="R44" s="57"/>
      <c r="S44" s="10" t="str">
        <f t="shared" si="4"/>
        <v>Ja</v>
      </c>
      <c r="U44" s="57"/>
      <c r="V44" s="56" t="str">
        <f>'Mitglieder SwissVeteran'!AO44</f>
        <v>Herr</v>
      </c>
      <c r="W44" s="62" t="s">
        <v>3184</v>
      </c>
      <c r="X44" s="10" t="s">
        <v>794</v>
      </c>
      <c r="Y44" s="63">
        <f t="shared" si="5"/>
        <v>25</v>
      </c>
      <c r="Z44" s="57"/>
      <c r="AA44" s="57"/>
      <c r="AB44" s="57"/>
      <c r="AC44" s="57"/>
      <c r="AD44" s="57"/>
      <c r="AE44" s="57"/>
      <c r="AF44" s="104">
        <f>'Mitglieder SwissVeteran'!AK44</f>
        <v>1</v>
      </c>
      <c r="AG44" s="57" t="str">
        <f>'Mitglieder SwissVeteran'!AL44</f>
        <v>10.10.2015</v>
      </c>
      <c r="AH44" s="65" t="str">
        <f>'Mitglieder SwissVeteran'!K44</f>
        <v>nic.arnold@bluewin.ch</v>
      </c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</row>
    <row r="45" spans="1:45" ht="15" customHeight="1" x14ac:dyDescent="0.25">
      <c r="A45" s="102" t="str">
        <f>'Mitglieder SwissVeteran'!AM45</f>
        <v>R 9</v>
      </c>
      <c r="B45" s="103" t="str">
        <f>'Mitglieder SwissVeteran'!P45</f>
        <v>Sempach SG</v>
      </c>
      <c r="C45" s="103">
        <f>'Mitglieder SwissVeteran'!AN45</f>
        <v>0</v>
      </c>
      <c r="D45" s="104" t="str">
        <f>'Mitglieder SwissVeteran'!AP45</f>
        <v xml:space="preserve"> </v>
      </c>
      <c r="E45" s="103">
        <f>'Mitglieder SwissVeteran'!T45</f>
        <v>0</v>
      </c>
      <c r="F45" s="103">
        <f>'Mitglieder SwissVeteran'!A45</f>
        <v>99028124</v>
      </c>
      <c r="G45" s="103">
        <f>'Mitglieder SwissVeteran'!O45</f>
        <v>813810</v>
      </c>
      <c r="H45" s="103" t="str">
        <f>'Mitglieder SwissVeteran'!B45</f>
        <v>Arnold</v>
      </c>
      <c r="I45" s="103" t="str">
        <f>'Mitglieder SwissVeteran'!C45</f>
        <v>Ruedi</v>
      </c>
      <c r="J45" s="56" t="str">
        <f t="shared" si="3"/>
        <v>Arnold Ruedi</v>
      </c>
      <c r="K45" s="57" t="str">
        <f>'Mitglieder SwissVeteran'!H45</f>
        <v>08.12.1959</v>
      </c>
      <c r="L45" s="57" t="str">
        <f>'Mitglieder SwissVeteran'!H45</f>
        <v>08.12.1959</v>
      </c>
      <c r="M45" s="57" t="str">
        <f>'Mitglieder SwissVeteran'!R45</f>
        <v>01.01.2019</v>
      </c>
      <c r="N45" s="121" t="str">
        <f>'Mitglieder SwissVeteran'!D45</f>
        <v>Zollhaus</v>
      </c>
      <c r="O45" s="57" t="str">
        <f>'Mitglieder SwissVeteran'!E45</f>
        <v>1</v>
      </c>
      <c r="P45" s="57" t="str">
        <f>'Mitglieder SwissVeteran'!F45</f>
        <v>6214</v>
      </c>
      <c r="Q45" s="123" t="str">
        <f>'Mitglieder SwissVeteran'!G45</f>
        <v>Schenkon</v>
      </c>
      <c r="R45" s="57"/>
      <c r="S45" s="10" t="str">
        <f t="shared" si="4"/>
        <v>Ja</v>
      </c>
      <c r="U45" s="57"/>
      <c r="V45" s="56" t="str">
        <f>'Mitglieder SwissVeteran'!AO45</f>
        <v>Herr</v>
      </c>
      <c r="W45" s="62" t="s">
        <v>3184</v>
      </c>
      <c r="X45" s="10" t="s">
        <v>794</v>
      </c>
      <c r="Y45" s="63">
        <f t="shared" si="5"/>
        <v>25</v>
      </c>
      <c r="Z45" s="57"/>
      <c r="AA45" s="57"/>
      <c r="AB45" s="57"/>
      <c r="AC45" s="57"/>
      <c r="AD45" s="57"/>
      <c r="AE45" s="57"/>
      <c r="AF45" s="104">
        <f>'Mitglieder SwissVeteran'!AK45</f>
        <v>0</v>
      </c>
      <c r="AG45" s="57">
        <f>'Mitglieder SwissVeteran'!AL45</f>
        <v>0</v>
      </c>
      <c r="AH45" s="65" t="str">
        <f>'Mitglieder SwissVeteran'!K45</f>
        <v>ruediarnold@gmx.ch</v>
      </c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1:45" ht="15" customHeight="1" x14ac:dyDescent="0.25">
      <c r="A46" s="102" t="str">
        <f>'Mitglieder SwissVeteran'!AM46</f>
        <v>R 4</v>
      </c>
      <c r="B46" s="103" t="str">
        <f>'Mitglieder SwissVeteran'!P46</f>
        <v>Luzern SG der Stadt</v>
      </c>
      <c r="C46" s="103">
        <f>'Mitglieder SwissVeteran'!AN46</f>
        <v>0</v>
      </c>
      <c r="D46" s="104" t="str">
        <f>'Mitglieder SwissVeteran'!AP46</f>
        <v xml:space="preserve"> </v>
      </c>
      <c r="E46" s="103" t="str">
        <f>'Mitglieder SwissVeteran'!T46</f>
        <v>Weggis PK</v>
      </c>
      <c r="F46" s="103">
        <f>'Mitglieder SwissVeteran'!A46</f>
        <v>99028125</v>
      </c>
      <c r="G46" s="103">
        <f>'Mitglieder SwissVeteran'!O46</f>
        <v>101111</v>
      </c>
      <c r="H46" s="103" t="str">
        <f>'Mitglieder SwissVeteran'!B46</f>
        <v>Arnold</v>
      </c>
      <c r="I46" s="103" t="str">
        <f>'Mitglieder SwissVeteran'!C46</f>
        <v>Walter</v>
      </c>
      <c r="J46" s="56" t="str">
        <f t="shared" si="3"/>
        <v>Arnold Walter</v>
      </c>
      <c r="K46" s="57" t="str">
        <f>'Mitglieder SwissVeteran'!H46</f>
        <v>05.06.1953</v>
      </c>
      <c r="L46" s="57" t="str">
        <f>'Mitglieder SwissVeteran'!H46</f>
        <v>05.06.1953</v>
      </c>
      <c r="M46" s="57" t="str">
        <f>'Mitglieder SwissVeteran'!R46</f>
        <v>01.01.2013</v>
      </c>
      <c r="N46" s="121" t="str">
        <f>'Mitglieder SwissVeteran'!D46</f>
        <v>Rigistrasse</v>
      </c>
      <c r="O46" s="57" t="str">
        <f>'Mitglieder SwissVeteran'!E46</f>
        <v>97</v>
      </c>
      <c r="P46" s="57" t="str">
        <f>'Mitglieder SwissVeteran'!F46</f>
        <v>6353</v>
      </c>
      <c r="Q46" s="123" t="str">
        <f>'Mitglieder SwissVeteran'!G46</f>
        <v>Weggis</v>
      </c>
      <c r="R46" s="57"/>
      <c r="S46" s="10" t="str">
        <f t="shared" si="4"/>
        <v>Ja</v>
      </c>
      <c r="U46" s="57"/>
      <c r="V46" s="56" t="str">
        <f>'Mitglieder SwissVeteran'!AO46</f>
        <v>Herr</v>
      </c>
      <c r="W46" s="62" t="s">
        <v>3184</v>
      </c>
      <c r="X46" s="10" t="s">
        <v>794</v>
      </c>
      <c r="Y46" s="63">
        <f t="shared" si="5"/>
        <v>25</v>
      </c>
      <c r="Z46" s="57"/>
      <c r="AA46" s="57"/>
      <c r="AB46" s="57"/>
      <c r="AC46" s="57"/>
      <c r="AD46" s="57"/>
      <c r="AE46" s="57"/>
      <c r="AF46" s="104">
        <f>'Mitglieder SwissVeteran'!AK46</f>
        <v>1</v>
      </c>
      <c r="AG46" s="57" t="str">
        <f>'Mitglieder SwissVeteran'!AL46</f>
        <v>10.10.2015</v>
      </c>
      <c r="AH46" s="65" t="str">
        <f>'Mitglieder SwissVeteran'!K46</f>
        <v>walti.arnold@hispeed.ch</v>
      </c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</row>
    <row r="47" spans="1:45" ht="15" customHeight="1" x14ac:dyDescent="0.25">
      <c r="A47" s="102" t="str">
        <f>'Mitglieder SwissVeteran'!AM47</f>
        <v>R15</v>
      </c>
      <c r="B47" s="103" t="str">
        <f>'Mitglieder SwissVeteran'!P47</f>
        <v>Fischbach WV</v>
      </c>
      <c r="C47" s="103">
        <f>'Mitglieder SwissVeteran'!AN47</f>
        <v>0</v>
      </c>
      <c r="D47" s="104" t="str">
        <f>'Mitglieder SwissVeteran'!AP47</f>
        <v xml:space="preserve"> </v>
      </c>
      <c r="E47" s="103">
        <f>'Mitglieder SwissVeteran'!T47</f>
        <v>0</v>
      </c>
      <c r="F47" s="103">
        <f>'Mitglieder SwissVeteran'!A47</f>
        <v>99028126</v>
      </c>
      <c r="G47" s="103">
        <f>'Mitglieder SwissVeteran'!O47</f>
        <v>104198</v>
      </c>
      <c r="H47" s="103" t="str">
        <f>'Mitglieder SwissVeteran'!B47</f>
        <v>Äschlimann</v>
      </c>
      <c r="I47" s="103" t="str">
        <f>'Mitglieder SwissVeteran'!C47</f>
        <v>Hans-Ruedi</v>
      </c>
      <c r="J47" s="56" t="str">
        <f t="shared" si="3"/>
        <v>Äschlimann Hans-Ruedi</v>
      </c>
      <c r="K47" s="57" t="str">
        <f>'Mitglieder SwissVeteran'!H47</f>
        <v>21.09.1956</v>
      </c>
      <c r="L47" s="57" t="str">
        <f>'Mitglieder SwissVeteran'!H47</f>
        <v>21.09.1956</v>
      </c>
      <c r="M47" s="57" t="str">
        <f>'Mitglieder SwissVeteran'!R47</f>
        <v>01.01.2016</v>
      </c>
      <c r="N47" s="121" t="str">
        <f>'Mitglieder SwissVeteran'!D47</f>
        <v>Klösterli</v>
      </c>
      <c r="O47" s="57" t="str">
        <f>'Mitglieder SwissVeteran'!E47</f>
        <v>1</v>
      </c>
      <c r="P47" s="57" t="str">
        <f>'Mitglieder SwissVeteran'!F47</f>
        <v>6145</v>
      </c>
      <c r="Q47" s="123" t="str">
        <f>'Mitglieder SwissVeteran'!G47</f>
        <v>Fischbach</v>
      </c>
      <c r="R47" s="57"/>
      <c r="S47" s="10" t="str">
        <f t="shared" si="4"/>
        <v>Ja</v>
      </c>
      <c r="U47" s="57"/>
      <c r="V47" s="56" t="str">
        <f>'Mitglieder SwissVeteran'!AO47</f>
        <v>Herr</v>
      </c>
      <c r="W47" s="62" t="s">
        <v>3184</v>
      </c>
      <c r="X47" s="10" t="s">
        <v>794</v>
      </c>
      <c r="Y47" s="63">
        <f t="shared" si="5"/>
        <v>25</v>
      </c>
      <c r="Z47" s="57"/>
      <c r="AA47" s="57"/>
      <c r="AB47" s="57"/>
      <c r="AC47" s="57"/>
      <c r="AD47" s="57"/>
      <c r="AE47" s="57"/>
      <c r="AF47" s="104">
        <f>'Mitglieder SwissVeteran'!AK47</f>
        <v>1</v>
      </c>
      <c r="AG47" s="57" t="str">
        <f>'Mitglieder SwissVeteran'!AL47</f>
        <v>10.10.2017</v>
      </c>
      <c r="AH47" s="65" t="str">
        <f>'Mitglieder SwissVeteran'!K47</f>
        <v>aeschlimannstoren@gmx.ch</v>
      </c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</row>
    <row r="48" spans="1:45" ht="15" customHeight="1" x14ac:dyDescent="0.25">
      <c r="A48" s="102" t="str">
        <f>'Mitglieder SwissVeteran'!AM48</f>
        <v>R 3</v>
      </c>
      <c r="B48" s="103" t="str">
        <f>'Mitglieder SwissVeteran'!P48</f>
        <v>Kriens SG</v>
      </c>
      <c r="C48" s="103">
        <f>'Mitglieder SwissVeteran'!AN48</f>
        <v>0</v>
      </c>
      <c r="D48" s="104" t="str">
        <f>'Mitglieder SwissVeteran'!AP48</f>
        <v xml:space="preserve"> </v>
      </c>
      <c r="E48" s="103" t="str">
        <f>'Mitglieder SwissVeteran'!T48</f>
        <v>Kriens SG</v>
      </c>
      <c r="F48" s="103">
        <f>'Mitglieder SwissVeteran'!A48</f>
        <v>99028127</v>
      </c>
      <c r="G48" s="103">
        <f>'Mitglieder SwissVeteran'!O48</f>
        <v>112339</v>
      </c>
      <c r="H48" s="103" t="str">
        <f>'Mitglieder SwissVeteran'!B48</f>
        <v>Aschwanden</v>
      </c>
      <c r="I48" s="103" t="str">
        <f>'Mitglieder SwissVeteran'!C48</f>
        <v>Markus</v>
      </c>
      <c r="J48" s="56" t="str">
        <f t="shared" si="3"/>
        <v>Aschwanden Markus</v>
      </c>
      <c r="K48" s="57" t="str">
        <f>'Mitglieder SwissVeteran'!H48</f>
        <v>17.03.1947</v>
      </c>
      <c r="L48" s="57" t="str">
        <f>'Mitglieder SwissVeteran'!H48</f>
        <v>17.03.1947</v>
      </c>
      <c r="M48" s="57" t="str">
        <f>'Mitglieder SwissVeteran'!R48</f>
        <v>01.01.2007</v>
      </c>
      <c r="N48" s="121" t="str">
        <f>'Mitglieder SwissVeteran'!D48</f>
        <v>Fenkernstrasse</v>
      </c>
      <c r="O48" s="57" t="str">
        <f>'Mitglieder SwissVeteran'!E48</f>
        <v>17</v>
      </c>
      <c r="P48" s="57" t="str">
        <f>'Mitglieder SwissVeteran'!F48</f>
        <v>6010</v>
      </c>
      <c r="Q48" s="123" t="str">
        <f>'Mitglieder SwissVeteran'!G48</f>
        <v>Kriens</v>
      </c>
      <c r="R48" s="57"/>
      <c r="S48" s="10" t="str">
        <f t="shared" si="4"/>
        <v>Ja</v>
      </c>
      <c r="U48" s="57"/>
      <c r="V48" s="56" t="str">
        <f>'Mitglieder SwissVeteran'!AO48</f>
        <v>Herr</v>
      </c>
      <c r="W48" s="62" t="s">
        <v>3184</v>
      </c>
      <c r="X48" s="10" t="s">
        <v>794</v>
      </c>
      <c r="Y48" s="63">
        <f t="shared" si="5"/>
        <v>25</v>
      </c>
      <c r="Z48" s="57"/>
      <c r="AA48" s="57"/>
      <c r="AB48" s="57"/>
      <c r="AC48" s="57"/>
      <c r="AD48" s="57"/>
      <c r="AE48" s="57"/>
      <c r="AF48" s="104">
        <f>'Mitglieder SwissVeteran'!AK48</f>
        <v>1</v>
      </c>
      <c r="AG48" s="57" t="str">
        <f>'Mitglieder SwissVeteran'!AL48</f>
        <v>10.10.2007</v>
      </c>
      <c r="AH48" s="65" t="str">
        <f>'Mitglieder SwissVeteran'!K48</f>
        <v>m.m.aschwanden@bluewin.ch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</row>
    <row r="49" spans="1:45" ht="15" customHeight="1" x14ac:dyDescent="0.25">
      <c r="A49" s="102" t="str">
        <f>'Mitglieder SwissVeteran'!AM49</f>
        <v>R 8</v>
      </c>
      <c r="B49" s="103">
        <f>'Mitglieder SwissVeteran'!P49</f>
        <v>0</v>
      </c>
      <c r="C49" s="103">
        <f>'Mitglieder SwissVeteran'!AN49</f>
        <v>0</v>
      </c>
      <c r="D49" s="104" t="str">
        <f>'Mitglieder SwissVeteran'!AP49</f>
        <v xml:space="preserve"> </v>
      </c>
      <c r="E49" s="103" t="str">
        <f>'Mitglieder SwissVeteran'!T49</f>
        <v>Emmen FS PC</v>
      </c>
      <c r="F49" s="103">
        <f>'Mitglieder SwissVeteran'!A49</f>
        <v>99028128</v>
      </c>
      <c r="G49" s="103">
        <f>'Mitglieder SwissVeteran'!O49</f>
        <v>205190</v>
      </c>
      <c r="H49" s="103" t="str">
        <f>'Mitglieder SwissVeteran'!B49</f>
        <v>Atilgan</v>
      </c>
      <c r="I49" s="103" t="str">
        <f>'Mitglieder SwissVeteran'!C49</f>
        <v>Adnan</v>
      </c>
      <c r="J49" s="56" t="str">
        <f t="shared" si="3"/>
        <v>Atilgan Adnan</v>
      </c>
      <c r="K49" s="57" t="str">
        <f>'Mitglieder SwissVeteran'!H49</f>
        <v>27.11.1950</v>
      </c>
      <c r="L49" s="57" t="str">
        <f>'Mitglieder SwissVeteran'!H49</f>
        <v>27.11.1950</v>
      </c>
      <c r="M49" s="57" t="str">
        <f>'Mitglieder SwissVeteran'!R49</f>
        <v>01.01.2010</v>
      </c>
      <c r="N49" s="121" t="str">
        <f>'Mitglieder SwissVeteran'!D49</f>
        <v>Allmendstrasse</v>
      </c>
      <c r="O49" s="57" t="str">
        <f>'Mitglieder SwissVeteran'!E49</f>
        <v>11A</v>
      </c>
      <c r="P49" s="57" t="str">
        <f>'Mitglieder SwissVeteran'!F49</f>
        <v>6048</v>
      </c>
      <c r="Q49" s="123" t="str">
        <f>'Mitglieder SwissVeteran'!G49</f>
        <v>Horw</v>
      </c>
      <c r="R49" s="57"/>
      <c r="S49" s="10" t="str">
        <f t="shared" si="4"/>
        <v>Ja</v>
      </c>
      <c r="U49" s="57"/>
      <c r="V49" s="56" t="str">
        <f>'Mitglieder SwissVeteran'!AO49</f>
        <v>Herr</v>
      </c>
      <c r="W49" s="62" t="s">
        <v>3184</v>
      </c>
      <c r="X49" s="10" t="s">
        <v>794</v>
      </c>
      <c r="Y49" s="63">
        <f t="shared" si="5"/>
        <v>25</v>
      </c>
      <c r="Z49" s="57"/>
      <c r="AA49" s="57"/>
      <c r="AB49" s="57"/>
      <c r="AC49" s="57"/>
      <c r="AD49" s="57"/>
      <c r="AE49" s="57"/>
      <c r="AF49" s="104">
        <f>'Mitglieder SwissVeteran'!AK49</f>
        <v>1</v>
      </c>
      <c r="AG49" s="57" t="str">
        <f>'Mitglieder SwissVeteran'!AL49</f>
        <v>10.10.2011</v>
      </c>
      <c r="AH49" s="65" t="str">
        <f>'Mitglieder SwissVeteran'!K49</f>
        <v>a.atilgan@gmx.ch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</row>
    <row r="50" spans="1:45" ht="15" customHeight="1" x14ac:dyDescent="0.25">
      <c r="A50" s="102" t="str">
        <f>'Mitglieder SwissVeteran'!AM50</f>
        <v>R 8</v>
      </c>
      <c r="B50" s="103" t="str">
        <f>'Mitglieder SwissVeteran'!P50</f>
        <v>Eschenbach FS</v>
      </c>
      <c r="C50" s="103">
        <f>'Mitglieder SwissVeteran'!AN50</f>
        <v>0</v>
      </c>
      <c r="D50" s="104" t="str">
        <f>'Mitglieder SwissVeteran'!AP50</f>
        <v xml:space="preserve"> </v>
      </c>
      <c r="E50" s="103">
        <f>'Mitglieder SwissVeteran'!T50</f>
        <v>0</v>
      </c>
      <c r="F50" s="103">
        <f>'Mitglieder SwissVeteran'!A50</f>
        <v>99028129</v>
      </c>
      <c r="G50" s="103">
        <f>'Mitglieder SwissVeteran'!O50</f>
        <v>185741</v>
      </c>
      <c r="H50" s="103" t="str">
        <f>'Mitglieder SwissVeteran'!B50</f>
        <v>Bächer</v>
      </c>
      <c r="I50" s="103" t="str">
        <f>'Mitglieder SwissVeteran'!C50</f>
        <v>Josef</v>
      </c>
      <c r="J50" s="56" t="str">
        <f t="shared" si="3"/>
        <v>Bächer Josef</v>
      </c>
      <c r="K50" s="57" t="str">
        <f>'Mitglieder SwissVeteran'!H50</f>
        <v>19.05.1942</v>
      </c>
      <c r="L50" s="57" t="str">
        <f>'Mitglieder SwissVeteran'!H50</f>
        <v>19.05.1942</v>
      </c>
      <c r="M50" s="57" t="str">
        <f>'Mitglieder SwissVeteran'!R50</f>
        <v>01.01.2002</v>
      </c>
      <c r="N50" s="121" t="str">
        <f>'Mitglieder SwissVeteran'!D50</f>
        <v>Sommerau</v>
      </c>
      <c r="O50" s="57" t="str">
        <f>'Mitglieder SwissVeteran'!E50</f>
        <v>83</v>
      </c>
      <c r="P50" s="57" t="str">
        <f>'Mitglieder SwissVeteran'!F50</f>
        <v>6274</v>
      </c>
      <c r="Q50" s="123" t="str">
        <f>'Mitglieder SwissVeteran'!G50</f>
        <v>Eschenbach</v>
      </c>
      <c r="R50" s="57"/>
      <c r="S50" s="10" t="str">
        <f t="shared" si="4"/>
        <v>Ja</v>
      </c>
      <c r="U50" s="57"/>
      <c r="V50" s="56" t="str">
        <f>'Mitglieder SwissVeteran'!AO50</f>
        <v>Herr</v>
      </c>
      <c r="W50" s="62" t="s">
        <v>3184</v>
      </c>
      <c r="X50" s="10" t="s">
        <v>794</v>
      </c>
      <c r="Y50" s="63">
        <f t="shared" si="5"/>
        <v>25</v>
      </c>
      <c r="Z50" s="57"/>
      <c r="AA50" s="57"/>
      <c r="AB50" s="57"/>
      <c r="AC50" s="57"/>
      <c r="AD50" s="57"/>
      <c r="AE50" s="57"/>
      <c r="AF50" s="104">
        <f>'Mitglieder SwissVeteran'!AK50</f>
        <v>1</v>
      </c>
      <c r="AG50" s="57" t="str">
        <f>'Mitglieder SwissVeteran'!AL50</f>
        <v>10.10.2010</v>
      </c>
      <c r="AH50" s="65" t="str">
        <f>'Mitglieder SwissVeteran'!K50</f>
        <v>josef.baecher@bluewin.ch</v>
      </c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</row>
    <row r="51" spans="1:45" ht="15" customHeight="1" x14ac:dyDescent="0.25">
      <c r="A51" s="102" t="str">
        <f>'Mitglieder SwissVeteran'!AM51</f>
        <v>R 2</v>
      </c>
      <c r="B51" s="103" t="str">
        <f>'Mitglieder SwissVeteran'!P51</f>
        <v>Luzern SG der Stadt</v>
      </c>
      <c r="C51" s="103">
        <f>'Mitglieder SwissVeteran'!AN51</f>
        <v>0</v>
      </c>
      <c r="D51" s="104" t="str">
        <f>'Mitglieder SwissVeteran'!AP51</f>
        <v xml:space="preserve"> </v>
      </c>
      <c r="E51" s="103">
        <f>'Mitglieder SwissVeteran'!T51</f>
        <v>0</v>
      </c>
      <c r="F51" s="103">
        <f>'Mitglieder SwissVeteran'!A51</f>
        <v>99028130</v>
      </c>
      <c r="G51" s="103">
        <f>'Mitglieder SwissVeteran'!O51</f>
        <v>187706</v>
      </c>
      <c r="H51" s="103" t="str">
        <f>'Mitglieder SwissVeteran'!B51</f>
        <v>Bächi</v>
      </c>
      <c r="I51" s="103" t="str">
        <f>'Mitglieder SwissVeteran'!C51</f>
        <v>Hans-Ueli</v>
      </c>
      <c r="J51" s="56" t="str">
        <f t="shared" si="3"/>
        <v>Bächi Hans-Ueli</v>
      </c>
      <c r="K51" s="57" t="str">
        <f>'Mitglieder SwissVeteran'!H51</f>
        <v>05.07.1936</v>
      </c>
      <c r="L51" s="57" t="str">
        <f>'Mitglieder SwissVeteran'!H51</f>
        <v>05.07.1936</v>
      </c>
      <c r="M51" s="57" t="str">
        <f>'Mitglieder SwissVeteran'!R51</f>
        <v>01.01.1996</v>
      </c>
      <c r="N51" s="121" t="str">
        <f>'Mitglieder SwissVeteran'!D51</f>
        <v>Ennetweg</v>
      </c>
      <c r="O51" s="57" t="str">
        <f>'Mitglieder SwissVeteran'!E51</f>
        <v>12</v>
      </c>
      <c r="P51" s="57" t="str">
        <f>'Mitglieder SwissVeteran'!F51</f>
        <v>6045</v>
      </c>
      <c r="Q51" s="123" t="str">
        <f>'Mitglieder SwissVeteran'!G51</f>
        <v>Meggen</v>
      </c>
      <c r="R51" s="57"/>
      <c r="S51" s="10" t="str">
        <f t="shared" si="4"/>
        <v>Ja</v>
      </c>
      <c r="U51" s="57"/>
      <c r="V51" s="56" t="str">
        <f>'Mitglieder SwissVeteran'!AO51</f>
        <v>Herr</v>
      </c>
      <c r="W51" s="62" t="s">
        <v>3184</v>
      </c>
      <c r="X51" s="10" t="s">
        <v>794</v>
      </c>
      <c r="Y51" s="63">
        <f t="shared" si="5"/>
        <v>25</v>
      </c>
      <c r="Z51" s="57"/>
      <c r="AA51" s="57"/>
      <c r="AB51" s="57"/>
      <c r="AC51" s="57"/>
      <c r="AD51" s="57"/>
      <c r="AE51" s="57"/>
      <c r="AF51" s="104">
        <f>'Mitglieder SwissVeteran'!AK51</f>
        <v>0</v>
      </c>
      <c r="AG51" s="57">
        <f>'Mitglieder SwissVeteran'!AL51</f>
        <v>0</v>
      </c>
      <c r="AH51" s="65" t="str">
        <f>'Mitglieder SwissVeteran'!K51</f>
        <v>hansueli.baechi@bauconsilium.ch</v>
      </c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</row>
    <row r="52" spans="1:45" ht="15" customHeight="1" x14ac:dyDescent="0.25">
      <c r="A52" s="102" t="str">
        <f>'Mitglieder SwissVeteran'!AM52</f>
        <v>R 3</v>
      </c>
      <c r="B52" s="103" t="str">
        <f>'Mitglieder SwissVeteran'!P52</f>
        <v>Schwarzenberg FSG</v>
      </c>
      <c r="C52" s="103">
        <f>'Mitglieder SwissVeteran'!AN52</f>
        <v>0</v>
      </c>
      <c r="D52" s="104" t="str">
        <f>'Mitglieder SwissVeteran'!AP52</f>
        <v xml:space="preserve"> </v>
      </c>
      <c r="E52" s="103">
        <f>'Mitglieder SwissVeteran'!T52</f>
        <v>0</v>
      </c>
      <c r="F52" s="103">
        <f>'Mitglieder SwissVeteran'!A52</f>
        <v>99028131</v>
      </c>
      <c r="G52" s="103">
        <f>'Mitglieder SwissVeteran'!O52</f>
        <v>171796</v>
      </c>
      <c r="H52" s="103" t="str">
        <f>'Mitglieder SwissVeteran'!B52</f>
        <v>Bachmann</v>
      </c>
      <c r="I52" s="103" t="str">
        <f>'Mitglieder SwissVeteran'!C52</f>
        <v>Andreas</v>
      </c>
      <c r="J52" s="56" t="str">
        <f t="shared" si="3"/>
        <v>Bachmann Andreas</v>
      </c>
      <c r="K52" s="57" t="str">
        <f>'Mitglieder SwissVeteran'!H52</f>
        <v>05.10.1959</v>
      </c>
      <c r="L52" s="57" t="str">
        <f>'Mitglieder SwissVeteran'!H52</f>
        <v>05.10.1959</v>
      </c>
      <c r="M52" s="57" t="str">
        <f>'Mitglieder SwissVeteran'!R52</f>
        <v>01.01.2019</v>
      </c>
      <c r="N52" s="121" t="str">
        <f>'Mitglieder SwissVeteran'!D52</f>
        <v>Bannwaldstrasse</v>
      </c>
      <c r="O52" s="57" t="str">
        <f>'Mitglieder SwissVeteran'!E52</f>
        <v>62</v>
      </c>
      <c r="P52" s="57" t="str">
        <f>'Mitglieder SwissVeteran'!F52</f>
        <v>6103</v>
      </c>
      <c r="Q52" s="123" t="str">
        <f>'Mitglieder SwissVeteran'!G52</f>
        <v>Schwarzenberg</v>
      </c>
      <c r="R52" s="57"/>
      <c r="S52" s="10" t="str">
        <f t="shared" si="4"/>
        <v>Ja</v>
      </c>
      <c r="U52" s="57"/>
      <c r="V52" s="56" t="str">
        <f>'Mitglieder SwissVeteran'!AO52</f>
        <v>Herr</v>
      </c>
      <c r="W52" s="62" t="s">
        <v>3184</v>
      </c>
      <c r="X52" s="10" t="s">
        <v>794</v>
      </c>
      <c r="Y52" s="63">
        <f t="shared" si="5"/>
        <v>25</v>
      </c>
      <c r="Z52" s="57"/>
      <c r="AA52" s="57"/>
      <c r="AB52" s="57"/>
      <c r="AC52" s="57"/>
      <c r="AD52" s="57"/>
      <c r="AE52" s="57"/>
      <c r="AF52" s="104">
        <f>'Mitglieder SwissVeteran'!AK52</f>
        <v>1</v>
      </c>
      <c r="AG52" s="57" t="str">
        <f>'Mitglieder SwissVeteran'!AL52</f>
        <v>10.10.2021</v>
      </c>
      <c r="AH52" s="65" t="str">
        <f>'Mitglieder SwissVeteran'!K52</f>
        <v>andreas.bachmann@bluewin.ch</v>
      </c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45" ht="15" customHeight="1" x14ac:dyDescent="0.25">
      <c r="A53" s="102" t="str">
        <f>'Mitglieder SwissVeteran'!AM53</f>
        <v>R 3</v>
      </c>
      <c r="B53" s="103" t="str">
        <f>'Mitglieder SwissVeteran'!P53</f>
        <v>Kriens ASV</v>
      </c>
      <c r="C53" s="103">
        <f>'Mitglieder SwissVeteran'!AN53</f>
        <v>0</v>
      </c>
      <c r="D53" s="104" t="str">
        <f>'Mitglieder SwissVeteran'!AP53</f>
        <v>VV</v>
      </c>
      <c r="E53" s="103" t="str">
        <f>'Mitglieder SwissVeteran'!T53</f>
        <v>Kriens ASV</v>
      </c>
      <c r="F53" s="103">
        <f>'Mitglieder SwissVeteran'!A53</f>
        <v>99028132</v>
      </c>
      <c r="G53" s="103">
        <f>'Mitglieder SwissVeteran'!O53</f>
        <v>114059</v>
      </c>
      <c r="H53" s="103" t="str">
        <f>'Mitglieder SwissVeteran'!B53</f>
        <v>Bachmann</v>
      </c>
      <c r="I53" s="103" t="str">
        <f>'Mitglieder SwissVeteran'!C53</f>
        <v>Annemarie</v>
      </c>
      <c r="J53" s="56" t="str">
        <f t="shared" si="3"/>
        <v>Bachmann Annemarie</v>
      </c>
      <c r="K53" s="57" t="str">
        <f>'Mitglieder SwissVeteran'!H53</f>
        <v>21.02.1949</v>
      </c>
      <c r="L53" s="57" t="str">
        <f>'Mitglieder SwissVeteran'!H53</f>
        <v>21.02.1949</v>
      </c>
      <c r="M53" s="57" t="str">
        <f>'Mitglieder SwissVeteran'!R53</f>
        <v>01.01.2009</v>
      </c>
      <c r="N53" s="121" t="str">
        <f>'Mitglieder SwissVeteran'!D53</f>
        <v>Luzernerstrasse</v>
      </c>
      <c r="O53" s="57" t="str">
        <f>'Mitglieder SwissVeteran'!E53</f>
        <v>8</v>
      </c>
      <c r="P53" s="57" t="str">
        <f>'Mitglieder SwissVeteran'!F53</f>
        <v>6010</v>
      </c>
      <c r="Q53" s="123" t="str">
        <f>'Mitglieder SwissVeteran'!G53</f>
        <v>Kriens</v>
      </c>
      <c r="R53" s="57"/>
      <c r="S53" s="10" t="str">
        <f t="shared" si="4"/>
        <v>Ja</v>
      </c>
      <c r="U53" s="57"/>
      <c r="V53" s="56" t="str">
        <f>'Mitglieder SwissVeteran'!AO53</f>
        <v>Frau</v>
      </c>
      <c r="W53" s="62" t="s">
        <v>3184</v>
      </c>
      <c r="X53" s="10" t="s">
        <v>794</v>
      </c>
      <c r="Y53" s="63">
        <f t="shared" si="5"/>
        <v>25</v>
      </c>
      <c r="Z53" s="57"/>
      <c r="AA53" s="57"/>
      <c r="AB53" s="57"/>
      <c r="AC53" s="57"/>
      <c r="AD53" s="57"/>
      <c r="AE53" s="57"/>
      <c r="AF53" s="104">
        <f>'Mitglieder SwissVeteran'!AK53</f>
        <v>1</v>
      </c>
      <c r="AG53" s="57" t="str">
        <f>'Mitglieder SwissVeteran'!AL53</f>
        <v>10.10.2011</v>
      </c>
      <c r="AH53" s="65">
        <f>'Mitglieder SwissVeteran'!K53</f>
        <v>0</v>
      </c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</row>
    <row r="54" spans="1:45" ht="15" customHeight="1" x14ac:dyDescent="0.25">
      <c r="A54" s="102" t="str">
        <f>'Mitglieder SwissVeteran'!AM54</f>
        <v>R 6</v>
      </c>
      <c r="B54" s="103" t="str">
        <f>'Mitglieder SwissVeteran'!P54</f>
        <v>Rain SG</v>
      </c>
      <c r="C54" s="103">
        <f>'Mitglieder SwissVeteran'!AN54</f>
        <v>0</v>
      </c>
      <c r="D54" s="104" t="str">
        <f>'Mitglieder SwissVeteran'!AP54</f>
        <v xml:space="preserve"> </v>
      </c>
      <c r="E54" s="103" t="str">
        <f>'Mitglieder SwissVeteran'!T54</f>
        <v>Hitzkirchertal PC</v>
      </c>
      <c r="F54" s="103">
        <f>'Mitglieder SwissVeteran'!A54</f>
        <v>99028133</v>
      </c>
      <c r="G54" s="103">
        <f>'Mitglieder SwissVeteran'!O54</f>
        <v>168717</v>
      </c>
      <c r="H54" s="103" t="str">
        <f>'Mitglieder SwissVeteran'!B54</f>
        <v>Bachmann</v>
      </c>
      <c r="I54" s="103" t="str">
        <f>'Mitglieder SwissVeteran'!C54</f>
        <v>Franz</v>
      </c>
      <c r="J54" s="56" t="str">
        <f t="shared" si="3"/>
        <v>Bachmann Franz</v>
      </c>
      <c r="K54" s="57" t="str">
        <f>'Mitglieder SwissVeteran'!H54</f>
        <v>21.07.1943</v>
      </c>
      <c r="L54" s="57" t="str">
        <f>'Mitglieder SwissVeteran'!H54</f>
        <v>21.07.1943</v>
      </c>
      <c r="M54" s="57" t="str">
        <f>'Mitglieder SwissVeteran'!R54</f>
        <v>01.01.2003</v>
      </c>
      <c r="N54" s="121" t="str">
        <f>'Mitglieder SwissVeteran'!D54</f>
        <v>Neuhüsli</v>
      </c>
      <c r="O54" s="57">
        <f>'Mitglieder SwissVeteran'!E54</f>
        <v>0</v>
      </c>
      <c r="P54" s="57" t="str">
        <f>'Mitglieder SwissVeteran'!F54</f>
        <v>6026</v>
      </c>
      <c r="Q54" s="123" t="str">
        <f>'Mitglieder SwissVeteran'!G54</f>
        <v>Rain</v>
      </c>
      <c r="R54" s="57"/>
      <c r="S54" s="10" t="str">
        <f t="shared" si="4"/>
        <v>Ja</v>
      </c>
      <c r="U54" s="57"/>
      <c r="V54" s="56" t="str">
        <f>'Mitglieder SwissVeteran'!AO54</f>
        <v>Herr</v>
      </c>
      <c r="W54" s="62" t="s">
        <v>3184</v>
      </c>
      <c r="X54" s="10" t="s">
        <v>794</v>
      </c>
      <c r="Y54" s="63">
        <f t="shared" si="5"/>
        <v>25</v>
      </c>
      <c r="Z54" s="57"/>
      <c r="AA54" s="57"/>
      <c r="AB54" s="57"/>
      <c r="AC54" s="57"/>
      <c r="AD54" s="57"/>
      <c r="AE54" s="57"/>
      <c r="AF54" s="104">
        <f>'Mitglieder SwissVeteran'!AK54</f>
        <v>1</v>
      </c>
      <c r="AG54" s="57" t="str">
        <f>'Mitglieder SwissVeteran'!AL54</f>
        <v>10.10.2003</v>
      </c>
      <c r="AH54" s="65">
        <f>'Mitglieder SwissVeteran'!K54</f>
        <v>0</v>
      </c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</row>
    <row r="55" spans="1:45" ht="15" customHeight="1" x14ac:dyDescent="0.25">
      <c r="A55" s="102" t="str">
        <f>'Mitglieder SwissVeteran'!AM55</f>
        <v>R 3</v>
      </c>
      <c r="B55" s="103" t="str">
        <f>'Mitglieder SwissVeteran'!P55</f>
        <v>Kriens ASV</v>
      </c>
      <c r="C55" s="103">
        <f>'Mitglieder SwissVeteran'!AN55</f>
        <v>0</v>
      </c>
      <c r="D55" s="104" t="str">
        <f>'Mitglieder SwissVeteran'!AP55</f>
        <v xml:space="preserve"> </v>
      </c>
      <c r="E55" s="103">
        <f>'Mitglieder SwissVeteran'!T55</f>
        <v>0</v>
      </c>
      <c r="F55" s="103">
        <f>'Mitglieder SwissVeteran'!A55</f>
        <v>99028134</v>
      </c>
      <c r="G55" s="103">
        <f>'Mitglieder SwissVeteran'!O55</f>
        <v>115262</v>
      </c>
      <c r="H55" s="103" t="str">
        <f>'Mitglieder SwissVeteran'!B55</f>
        <v>Bachmann</v>
      </c>
      <c r="I55" s="103" t="str">
        <f>'Mitglieder SwissVeteran'!C55</f>
        <v>Hans</v>
      </c>
      <c r="J55" s="56" t="str">
        <f t="shared" si="3"/>
        <v>Bachmann Hans</v>
      </c>
      <c r="K55" s="57" t="str">
        <f>'Mitglieder SwissVeteran'!H55</f>
        <v>18.05.1947</v>
      </c>
      <c r="L55" s="57" t="str">
        <f>'Mitglieder SwissVeteran'!H55</f>
        <v>18.05.1947</v>
      </c>
      <c r="M55" s="57" t="str">
        <f>'Mitglieder SwissVeteran'!R55</f>
        <v>01.01.2007</v>
      </c>
      <c r="N55" s="121" t="str">
        <f>'Mitglieder SwissVeteran'!D55</f>
        <v>Luzernstrasse</v>
      </c>
      <c r="O55" s="57" t="str">
        <f>'Mitglieder SwissVeteran'!E55</f>
        <v>8</v>
      </c>
      <c r="P55" s="57" t="str">
        <f>'Mitglieder SwissVeteran'!F55</f>
        <v>6010</v>
      </c>
      <c r="Q55" s="123" t="str">
        <f>'Mitglieder SwissVeteran'!G55</f>
        <v>Kriens</v>
      </c>
      <c r="R55" s="57"/>
      <c r="S55" s="10" t="str">
        <f t="shared" si="4"/>
        <v>Ja</v>
      </c>
      <c r="U55" s="57"/>
      <c r="V55" s="56" t="str">
        <f>'Mitglieder SwissVeteran'!AO55</f>
        <v>Herr</v>
      </c>
      <c r="W55" s="62" t="s">
        <v>3184</v>
      </c>
      <c r="X55" s="10" t="s">
        <v>794</v>
      </c>
      <c r="Y55" s="63">
        <f t="shared" si="5"/>
        <v>25</v>
      </c>
      <c r="Z55" s="57"/>
      <c r="AA55" s="57"/>
      <c r="AB55" s="57"/>
      <c r="AC55" s="57"/>
      <c r="AD55" s="57"/>
      <c r="AE55" s="57"/>
      <c r="AF55" s="104">
        <f>'Mitglieder SwissVeteran'!AK55</f>
        <v>1</v>
      </c>
      <c r="AG55" s="57" t="str">
        <f>'Mitglieder SwissVeteran'!AL55</f>
        <v>10.10.2011</v>
      </c>
      <c r="AH55" s="65" t="str">
        <f>'Mitglieder SwissVeteran'!K55</f>
        <v>hs.an.bachmann@hispeed.ch</v>
      </c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</row>
    <row r="56" spans="1:45" ht="15" customHeight="1" x14ac:dyDescent="0.25">
      <c r="A56" s="102" t="str">
        <f>'Mitglieder SwissVeteran'!AM56</f>
        <v>R 3</v>
      </c>
      <c r="B56" s="103" t="str">
        <f>'Mitglieder SwissVeteran'!P56</f>
        <v>Luzern FSV</v>
      </c>
      <c r="C56" s="103" t="str">
        <f>'Mitglieder SwissVeteran'!AN56</f>
        <v>RO</v>
      </c>
      <c r="D56" s="104" t="str">
        <f>'Mitglieder SwissVeteran'!AP56</f>
        <v>VV</v>
      </c>
      <c r="E56" s="103" t="str">
        <f>'Mitglieder SwissVeteran'!T56</f>
        <v>Luzern FSV</v>
      </c>
      <c r="F56" s="103">
        <f>'Mitglieder SwissVeteran'!A56</f>
        <v>99028135</v>
      </c>
      <c r="G56" s="103">
        <f>'Mitglieder SwissVeteran'!O56</f>
        <v>110395</v>
      </c>
      <c r="H56" s="103" t="str">
        <f>'Mitglieder SwissVeteran'!B56</f>
        <v>Bachmann</v>
      </c>
      <c r="I56" s="103" t="str">
        <f>'Mitglieder SwissVeteran'!C56</f>
        <v>Hebi</v>
      </c>
      <c r="J56" s="56" t="str">
        <f t="shared" si="3"/>
        <v>Bachmann Hebi</v>
      </c>
      <c r="K56" s="57" t="str">
        <f>'Mitglieder SwissVeteran'!H56</f>
        <v>30.03.1947</v>
      </c>
      <c r="L56" s="57" t="str">
        <f>'Mitglieder SwissVeteran'!H56</f>
        <v>30.03.1947</v>
      </c>
      <c r="M56" s="57" t="str">
        <f>'Mitglieder SwissVeteran'!R56</f>
        <v>01.01.2007</v>
      </c>
      <c r="N56" s="121" t="str">
        <f>'Mitglieder SwissVeteran'!D56</f>
        <v>Rütistrasse</v>
      </c>
      <c r="O56" s="57" t="str">
        <f>'Mitglieder SwissVeteran'!E56</f>
        <v>22</v>
      </c>
      <c r="P56" s="57" t="str">
        <f>'Mitglieder SwissVeteran'!F56</f>
        <v>6032</v>
      </c>
      <c r="Q56" s="123" t="str">
        <f>'Mitglieder SwissVeteran'!G56</f>
        <v>Emmen</v>
      </c>
      <c r="R56" s="57"/>
      <c r="S56" s="10" t="str">
        <f t="shared" si="4"/>
        <v>Ja</v>
      </c>
      <c r="U56" s="57"/>
      <c r="V56" s="56" t="str">
        <f>'Mitglieder SwissVeteran'!AO56</f>
        <v>Herr</v>
      </c>
      <c r="W56" s="62" t="s">
        <v>3184</v>
      </c>
      <c r="X56" s="10" t="s">
        <v>794</v>
      </c>
      <c r="Y56" s="63">
        <f t="shared" si="5"/>
        <v>25</v>
      </c>
      <c r="Z56" s="57"/>
      <c r="AA56" s="57"/>
      <c r="AB56" s="57"/>
      <c r="AC56" s="57"/>
      <c r="AD56" s="57"/>
      <c r="AE56" s="57"/>
      <c r="AF56" s="104">
        <f>'Mitglieder SwissVeteran'!AK56</f>
        <v>1</v>
      </c>
      <c r="AG56" s="57" t="str">
        <f>'Mitglieder SwissVeteran'!AL56</f>
        <v>10.10.2007</v>
      </c>
      <c r="AH56" s="65" t="str">
        <f>'Mitglieder SwissVeteran'!K56</f>
        <v>hebi.bachmann@bluewin.ch</v>
      </c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</row>
    <row r="57" spans="1:45" ht="15" customHeight="1" x14ac:dyDescent="0.25">
      <c r="A57" s="102" t="str">
        <f>'Mitglieder SwissVeteran'!AM57</f>
        <v>R16</v>
      </c>
      <c r="B57" s="103" t="str">
        <f>'Mitglieder SwissVeteran'!P57</f>
        <v>Malters S</v>
      </c>
      <c r="C57" s="103">
        <f>'Mitglieder SwissVeteran'!AN57</f>
        <v>0</v>
      </c>
      <c r="D57" s="104" t="str">
        <f>'Mitglieder SwissVeteran'!AP57</f>
        <v xml:space="preserve"> </v>
      </c>
      <c r="E57" s="103" t="str">
        <f>'Mitglieder SwissVeteran'!T57</f>
        <v>Malters S</v>
      </c>
      <c r="F57" s="103">
        <f>'Mitglieder SwissVeteran'!A57</f>
        <v>99028136</v>
      </c>
      <c r="G57" s="103">
        <f>'Mitglieder SwissVeteran'!O57</f>
        <v>177551</v>
      </c>
      <c r="H57" s="103" t="str">
        <f>'Mitglieder SwissVeteran'!B57</f>
        <v>Bachmann</v>
      </c>
      <c r="I57" s="103" t="str">
        <f>'Mitglieder SwissVeteran'!C57</f>
        <v>Werner</v>
      </c>
      <c r="J57" s="56" t="str">
        <f t="shared" si="3"/>
        <v>Bachmann Werner</v>
      </c>
      <c r="K57" s="57" t="str">
        <f>'Mitglieder SwissVeteran'!H57</f>
        <v>12.03.1944</v>
      </c>
      <c r="L57" s="57" t="str">
        <f>'Mitglieder SwissVeteran'!H57</f>
        <v>12.03.1944</v>
      </c>
      <c r="M57" s="57" t="str">
        <f>'Mitglieder SwissVeteran'!R57</f>
        <v>01.01.2004</v>
      </c>
      <c r="N57" s="121" t="str">
        <f>'Mitglieder SwissVeteran'!D57</f>
        <v>Schwandenstrasse</v>
      </c>
      <c r="O57" s="57" t="str">
        <f>'Mitglieder SwissVeteran'!E57</f>
        <v>5</v>
      </c>
      <c r="P57" s="57" t="str">
        <f>'Mitglieder SwissVeteran'!F57</f>
        <v>6103</v>
      </c>
      <c r="Q57" s="123" t="str">
        <f>'Mitglieder SwissVeteran'!G57</f>
        <v>Schwarzenberg</v>
      </c>
      <c r="R57" s="57"/>
      <c r="S57" s="10" t="str">
        <f t="shared" si="4"/>
        <v>Ja</v>
      </c>
      <c r="U57" s="57"/>
      <c r="V57" s="56" t="str">
        <f>'Mitglieder SwissVeteran'!AO57</f>
        <v>Herr</v>
      </c>
      <c r="W57" s="62" t="s">
        <v>3184</v>
      </c>
      <c r="X57" s="10" t="s">
        <v>794</v>
      </c>
      <c r="Y57" s="63">
        <f t="shared" si="5"/>
        <v>25</v>
      </c>
      <c r="Z57" s="57"/>
      <c r="AA57" s="57"/>
      <c r="AB57" s="57"/>
      <c r="AC57" s="57"/>
      <c r="AD57" s="57"/>
      <c r="AE57" s="57"/>
      <c r="AF57" s="104">
        <f>'Mitglieder SwissVeteran'!AK57</f>
        <v>0</v>
      </c>
      <c r="AG57" s="57">
        <f>'Mitglieder SwissVeteran'!AL57</f>
        <v>0</v>
      </c>
      <c r="AH57" s="65">
        <f>'Mitglieder SwissVeteran'!K57</f>
        <v>0</v>
      </c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</row>
    <row r="58" spans="1:45" ht="15" customHeight="1" x14ac:dyDescent="0.25">
      <c r="A58" s="102" t="str">
        <f>'Mitglieder SwissVeteran'!AM58</f>
        <v>R 9</v>
      </c>
      <c r="B58" s="103" t="str">
        <f>'Mitglieder SwissVeteran'!P58</f>
        <v>Neudorf LU FSG</v>
      </c>
      <c r="C58" s="103">
        <f>'Mitglieder SwissVeteran'!AN58</f>
        <v>0</v>
      </c>
      <c r="D58" s="104" t="str">
        <f>'Mitglieder SwissVeteran'!AP58</f>
        <v xml:space="preserve"> </v>
      </c>
      <c r="E58" s="103">
        <f>'Mitglieder SwissVeteran'!T58</f>
        <v>0</v>
      </c>
      <c r="F58" s="103">
        <f>'Mitglieder SwissVeteran'!A58</f>
        <v>99028137</v>
      </c>
      <c r="G58" s="103">
        <f>'Mitglieder SwissVeteran'!O58</f>
        <v>140516</v>
      </c>
      <c r="H58" s="103" t="str">
        <f>'Mitglieder SwissVeteran'!B58</f>
        <v>Bachofer</v>
      </c>
      <c r="I58" s="103" t="str">
        <f>'Mitglieder SwissVeteran'!C58</f>
        <v>Alfred</v>
      </c>
      <c r="J58" s="56" t="str">
        <f t="shared" si="3"/>
        <v>Bachofer Alfred</v>
      </c>
      <c r="K58" s="57" t="str">
        <f>'Mitglieder SwissVeteran'!H58</f>
        <v>31.10.1933</v>
      </c>
      <c r="L58" s="57" t="str">
        <f>'Mitglieder SwissVeteran'!H58</f>
        <v>31.10.1933</v>
      </c>
      <c r="M58" s="57" t="str">
        <f>'Mitglieder SwissVeteran'!R58</f>
        <v>01.01.1994</v>
      </c>
      <c r="N58" s="121" t="str">
        <f>'Mitglieder SwissVeteran'!D58</f>
        <v>Gassmatt</v>
      </c>
      <c r="O58" s="57" t="str">
        <f>'Mitglieder SwissVeteran'!E58</f>
        <v>3</v>
      </c>
      <c r="P58" s="57" t="str">
        <f>'Mitglieder SwissVeteran'!F58</f>
        <v>6025</v>
      </c>
      <c r="Q58" s="123" t="str">
        <f>'Mitglieder SwissVeteran'!G58</f>
        <v>Neudorf</v>
      </c>
      <c r="R58" s="57"/>
      <c r="S58" s="10" t="str">
        <f t="shared" si="4"/>
        <v>Ja</v>
      </c>
      <c r="U58" s="57"/>
      <c r="V58" s="56" t="str">
        <f>'Mitglieder SwissVeteran'!AO58</f>
        <v>Herr</v>
      </c>
      <c r="W58" s="62" t="s">
        <v>3184</v>
      </c>
      <c r="X58" s="10" t="s">
        <v>794</v>
      </c>
      <c r="Y58" s="63">
        <f t="shared" si="5"/>
        <v>25</v>
      </c>
      <c r="Z58" s="57"/>
      <c r="AA58" s="57"/>
      <c r="AB58" s="57"/>
      <c r="AC58" s="57"/>
      <c r="AD58" s="57"/>
      <c r="AE58" s="57"/>
      <c r="AF58" s="104">
        <f>'Mitglieder SwissVeteran'!AK58</f>
        <v>1</v>
      </c>
      <c r="AG58" s="57" t="str">
        <f>'Mitglieder SwissVeteran'!AL58</f>
        <v>01.01.1995</v>
      </c>
      <c r="AH58" s="65">
        <f>'Mitglieder SwissVeteran'!K58</f>
        <v>0</v>
      </c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</row>
    <row r="59" spans="1:45" ht="15" customHeight="1" x14ac:dyDescent="0.25">
      <c r="A59" s="102" t="str">
        <f>'Mitglieder SwissVeteran'!AM59</f>
        <v>R11</v>
      </c>
      <c r="B59" s="103" t="str">
        <f>'Mitglieder SwissVeteran'!P59</f>
        <v>Oberkirch SG</v>
      </c>
      <c r="C59" s="103">
        <f>'Mitglieder SwissVeteran'!AN59</f>
        <v>0</v>
      </c>
      <c r="D59" s="104" t="str">
        <f>'Mitglieder SwissVeteran'!AP59</f>
        <v xml:space="preserve"> </v>
      </c>
      <c r="E59" s="103">
        <f>'Mitglieder SwissVeteran'!T59</f>
        <v>0</v>
      </c>
      <c r="F59" s="103">
        <f>'Mitglieder SwissVeteran'!A59</f>
        <v>99028138</v>
      </c>
      <c r="G59" s="103">
        <f>'Mitglieder SwissVeteran'!O59</f>
        <v>608406</v>
      </c>
      <c r="H59" s="103" t="str">
        <f>'Mitglieder SwissVeteran'!B59</f>
        <v>Baeriswyl</v>
      </c>
      <c r="I59" s="103" t="str">
        <f>'Mitglieder SwissVeteran'!C59</f>
        <v>Joel</v>
      </c>
      <c r="J59" s="56" t="str">
        <f t="shared" si="3"/>
        <v>Baeriswyl Joel</v>
      </c>
      <c r="K59" s="57" t="str">
        <f>'Mitglieder SwissVeteran'!H59</f>
        <v>12.11.1957</v>
      </c>
      <c r="L59" s="57" t="str">
        <f>'Mitglieder SwissVeteran'!H59</f>
        <v>12.11.1957</v>
      </c>
      <c r="M59" s="57" t="str">
        <f>'Mitglieder SwissVeteran'!R59</f>
        <v>01.01.2017</v>
      </c>
      <c r="N59" s="121" t="str">
        <f>'Mitglieder SwissVeteran'!D59</f>
        <v>Münigenfeld</v>
      </c>
      <c r="O59" s="57" t="str">
        <f>'Mitglieder SwissVeteran'!E59</f>
        <v>5</v>
      </c>
      <c r="P59" s="57" t="str">
        <f>'Mitglieder SwissVeteran'!F59</f>
        <v>6208</v>
      </c>
      <c r="Q59" s="123" t="str">
        <f>'Mitglieder SwissVeteran'!G59</f>
        <v>Oberkirch</v>
      </c>
      <c r="R59" s="57"/>
      <c r="S59" s="10" t="str">
        <f t="shared" si="4"/>
        <v>Ja</v>
      </c>
      <c r="U59" s="57"/>
      <c r="V59" s="56" t="str">
        <f>'Mitglieder SwissVeteran'!AO59</f>
        <v>Herr</v>
      </c>
      <c r="W59" s="62" t="s">
        <v>3184</v>
      </c>
      <c r="X59" s="10" t="s">
        <v>794</v>
      </c>
      <c r="Y59" s="63">
        <f t="shared" si="5"/>
        <v>25</v>
      </c>
      <c r="Z59" s="57"/>
      <c r="AA59" s="57"/>
      <c r="AB59" s="57"/>
      <c r="AC59" s="57"/>
      <c r="AD59" s="57"/>
      <c r="AE59" s="57"/>
      <c r="AF59" s="104">
        <f>'Mitglieder SwissVeteran'!AK59</f>
        <v>0</v>
      </c>
      <c r="AG59" s="57">
        <f>'Mitglieder SwissVeteran'!AL59</f>
        <v>0</v>
      </c>
      <c r="AH59" s="65" t="str">
        <f>'Mitglieder SwissVeteran'!K59</f>
        <v>baerisj@bluewin.ch</v>
      </c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</row>
    <row r="60" spans="1:45" ht="15" customHeight="1" x14ac:dyDescent="0.25">
      <c r="A60" s="102" t="str">
        <f>'Mitglieder SwissVeteran'!AM60</f>
        <v>R13</v>
      </c>
      <c r="B60" s="103" t="str">
        <f>'Mitglieder SwissVeteran'!P60</f>
        <v>Santenberg SV</v>
      </c>
      <c r="C60" s="103">
        <f>'Mitglieder SwissVeteran'!AN60</f>
        <v>0</v>
      </c>
      <c r="D60" s="104" t="str">
        <f>'Mitglieder SwissVeteran'!AP60</f>
        <v xml:space="preserve"> </v>
      </c>
      <c r="E60" s="103">
        <f>'Mitglieder SwissVeteran'!T60</f>
        <v>0</v>
      </c>
      <c r="F60" s="103">
        <f>'Mitglieder SwissVeteran'!A60</f>
        <v>99028139</v>
      </c>
      <c r="G60" s="103">
        <f>'Mitglieder SwissVeteran'!O60</f>
        <v>140255</v>
      </c>
      <c r="H60" s="103" t="str">
        <f>'Mitglieder SwissVeteran'!B60</f>
        <v>Bammert</v>
      </c>
      <c r="I60" s="103" t="str">
        <f>'Mitglieder SwissVeteran'!C60</f>
        <v>Josef</v>
      </c>
      <c r="J60" s="56" t="str">
        <f t="shared" si="3"/>
        <v>Bammert Josef</v>
      </c>
      <c r="K60" s="57" t="str">
        <f>'Mitglieder SwissVeteran'!H60</f>
        <v>12.07.1943</v>
      </c>
      <c r="L60" s="57" t="str">
        <f>'Mitglieder SwissVeteran'!H60</f>
        <v>12.07.1943</v>
      </c>
      <c r="M60" s="57" t="str">
        <f>'Mitglieder SwissVeteran'!R60</f>
        <v>01.01.2003</v>
      </c>
      <c r="N60" s="121" t="str">
        <f>'Mitglieder SwissVeteran'!D60</f>
        <v>Oberdorf</v>
      </c>
      <c r="O60" s="57" t="str">
        <f>'Mitglieder SwissVeteran'!E60</f>
        <v>9</v>
      </c>
      <c r="P60" s="57" t="str">
        <f>'Mitglieder SwissVeteran'!F60</f>
        <v>6243</v>
      </c>
      <c r="Q60" s="123" t="str">
        <f>'Mitglieder SwissVeteran'!G60</f>
        <v>Egolzwil</v>
      </c>
      <c r="R60" s="57"/>
      <c r="S60" s="10" t="str">
        <f t="shared" si="4"/>
        <v>Ja</v>
      </c>
      <c r="U60" s="57"/>
      <c r="V60" s="56" t="str">
        <f>'Mitglieder SwissVeteran'!AO60</f>
        <v>Herr</v>
      </c>
      <c r="W60" s="62" t="s">
        <v>3184</v>
      </c>
      <c r="X60" s="10" t="s">
        <v>794</v>
      </c>
      <c r="Y60" s="63">
        <f t="shared" si="5"/>
        <v>25</v>
      </c>
      <c r="Z60" s="57"/>
      <c r="AA60" s="57"/>
      <c r="AB60" s="57"/>
      <c r="AC60" s="57"/>
      <c r="AD60" s="57"/>
      <c r="AE60" s="57"/>
      <c r="AF60" s="104">
        <f>'Mitglieder SwissVeteran'!AK60</f>
        <v>1</v>
      </c>
      <c r="AG60" s="57" t="str">
        <f>'Mitglieder SwissVeteran'!AL60</f>
        <v>10.10.2007</v>
      </c>
      <c r="AH60" s="65">
        <f>'Mitglieder SwissVeteran'!K60</f>
        <v>0</v>
      </c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</row>
    <row r="61" spans="1:45" ht="15" customHeight="1" x14ac:dyDescent="0.25">
      <c r="A61" s="102" t="str">
        <f>'Mitglieder SwissVeteran'!AM61</f>
        <v>R 2</v>
      </c>
      <c r="B61" s="103">
        <f>'Mitglieder SwissVeteran'!P61</f>
        <v>0</v>
      </c>
      <c r="C61" s="103">
        <f>'Mitglieder SwissVeteran'!AN61</f>
        <v>0</v>
      </c>
      <c r="D61" s="104" t="str">
        <f>'Mitglieder SwissVeteran'!AP61</f>
        <v xml:space="preserve"> </v>
      </c>
      <c r="E61" s="103" t="str">
        <f>'Mitglieder SwissVeteran'!T61</f>
        <v>Luzern SG Pilatus</v>
      </c>
      <c r="F61" s="103">
        <f>'Mitglieder SwissVeteran'!A61</f>
        <v>99028140</v>
      </c>
      <c r="G61" s="103">
        <f>'Mitglieder SwissVeteran'!O61</f>
        <v>201613</v>
      </c>
      <c r="H61" s="103" t="str">
        <f>'Mitglieder SwissVeteran'!B61</f>
        <v>Banholzer</v>
      </c>
      <c r="I61" s="103" t="str">
        <f>'Mitglieder SwissVeteran'!C61</f>
        <v>Heinrich</v>
      </c>
      <c r="J61" s="56" t="str">
        <f t="shared" si="3"/>
        <v>Banholzer Heinrich</v>
      </c>
      <c r="K61" s="57" t="str">
        <f>'Mitglieder SwissVeteran'!H61</f>
        <v>14.05.1943</v>
      </c>
      <c r="L61" s="57" t="str">
        <f>'Mitglieder SwissVeteran'!H61</f>
        <v>14.05.1943</v>
      </c>
      <c r="M61" s="57" t="str">
        <f>'Mitglieder SwissVeteran'!R61</f>
        <v>01.01.2003</v>
      </c>
      <c r="N61" s="121" t="str">
        <f>'Mitglieder SwissVeteran'!D61</f>
        <v>Gärtnerweg</v>
      </c>
      <c r="O61" s="57" t="str">
        <f>'Mitglieder SwissVeteran'!E61</f>
        <v>1</v>
      </c>
      <c r="P61" s="57" t="str">
        <f>'Mitglieder SwissVeteran'!F61</f>
        <v>6010</v>
      </c>
      <c r="Q61" s="123" t="str">
        <f>'Mitglieder SwissVeteran'!G61</f>
        <v>Kriens</v>
      </c>
      <c r="R61" s="57"/>
      <c r="S61" s="10" t="str">
        <f t="shared" si="4"/>
        <v>Ja</v>
      </c>
      <c r="U61" s="57"/>
      <c r="V61" s="56" t="str">
        <f>'Mitglieder SwissVeteran'!AO61</f>
        <v>Herr</v>
      </c>
      <c r="W61" s="62" t="s">
        <v>3184</v>
      </c>
      <c r="X61" s="10" t="s">
        <v>794</v>
      </c>
      <c r="Y61" s="63">
        <f t="shared" si="5"/>
        <v>25</v>
      </c>
      <c r="Z61" s="57"/>
      <c r="AA61" s="57"/>
      <c r="AB61" s="57"/>
      <c r="AC61" s="57"/>
      <c r="AD61" s="57"/>
      <c r="AE61" s="57"/>
      <c r="AF61" s="104">
        <f>'Mitglieder SwissVeteran'!AK61</f>
        <v>1</v>
      </c>
      <c r="AG61" s="57" t="str">
        <f>'Mitglieder SwissVeteran'!AL61</f>
        <v>10.10.2010</v>
      </c>
      <c r="AH61" s="65">
        <f>'Mitglieder SwissVeteran'!K61</f>
        <v>0</v>
      </c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</row>
    <row r="62" spans="1:45" ht="15" customHeight="1" x14ac:dyDescent="0.25">
      <c r="A62" s="102" t="str">
        <f>'Mitglieder SwissVeteran'!AM62</f>
        <v>R 6</v>
      </c>
      <c r="B62" s="103" t="str">
        <f>'Mitglieder SwissVeteran'!P62</f>
        <v>Ballwil SV</v>
      </c>
      <c r="C62" s="103">
        <f>'Mitglieder SwissVeteran'!AN62</f>
        <v>0</v>
      </c>
      <c r="D62" s="104" t="str">
        <f>'Mitglieder SwissVeteran'!AP62</f>
        <v xml:space="preserve"> </v>
      </c>
      <c r="E62" s="103">
        <f>'Mitglieder SwissVeteran'!T62</f>
        <v>0</v>
      </c>
      <c r="F62" s="103">
        <f>'Mitglieder SwissVeteran'!A62</f>
        <v>99043814</v>
      </c>
      <c r="G62" s="103">
        <f>'Mitglieder SwissVeteran'!O62</f>
        <v>104070</v>
      </c>
      <c r="H62" s="103" t="str">
        <f>'Mitglieder SwissVeteran'!B62</f>
        <v>Banz</v>
      </c>
      <c r="I62" s="103" t="str">
        <f>'Mitglieder SwissVeteran'!C62</f>
        <v>Andreas</v>
      </c>
      <c r="J62" s="56" t="str">
        <f t="shared" si="3"/>
        <v>Banz Andreas</v>
      </c>
      <c r="K62" s="57" t="str">
        <f>'Mitglieder SwissVeteran'!H62</f>
        <v>11.03.1963</v>
      </c>
      <c r="L62" s="57" t="str">
        <f>'Mitglieder SwissVeteran'!H62</f>
        <v>11.03.1963</v>
      </c>
      <c r="M62" s="57" t="str">
        <f>'Mitglieder SwissVeteran'!R62</f>
        <v>01.01.2023</v>
      </c>
      <c r="N62" s="121" t="str">
        <f>'Mitglieder SwissVeteran'!D62</f>
        <v>Sonnhof Park</v>
      </c>
      <c r="O62" s="57" t="str">
        <f>'Mitglieder SwissVeteran'!E62</f>
        <v>4</v>
      </c>
      <c r="P62" s="57" t="str">
        <f>'Mitglieder SwissVeteran'!F62</f>
        <v>6034</v>
      </c>
      <c r="Q62" s="123" t="str">
        <f>'Mitglieder SwissVeteran'!G62</f>
        <v>Inwil</v>
      </c>
      <c r="R62" s="57"/>
      <c r="S62" s="10" t="str">
        <f t="shared" si="4"/>
        <v>Ja</v>
      </c>
      <c r="U62" s="57"/>
      <c r="V62" s="56" t="str">
        <f>'Mitglieder SwissVeteran'!AO62</f>
        <v>Herr</v>
      </c>
      <c r="W62" s="62" t="s">
        <v>3184</v>
      </c>
      <c r="X62" s="10" t="s">
        <v>794</v>
      </c>
      <c r="Y62" s="63">
        <f t="shared" si="5"/>
        <v>25</v>
      </c>
      <c r="Z62" s="57"/>
      <c r="AA62" s="57"/>
      <c r="AB62" s="57"/>
      <c r="AC62" s="57"/>
      <c r="AD62" s="57"/>
      <c r="AE62" s="57"/>
      <c r="AF62" s="104">
        <f>'Mitglieder SwissVeteran'!AK62</f>
        <v>0</v>
      </c>
      <c r="AG62" s="57">
        <f>'Mitglieder SwissVeteran'!AL62</f>
        <v>0</v>
      </c>
      <c r="AH62" s="65" t="str">
        <f>'Mitglieder SwissVeteran'!K62</f>
        <v>andi.banz@bluewin.ch</v>
      </c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</row>
    <row r="63" spans="1:45" ht="15" customHeight="1" x14ac:dyDescent="0.25">
      <c r="A63" s="102" t="str">
        <f>'Mitglieder SwissVeteran'!AM63</f>
        <v>R 8</v>
      </c>
      <c r="B63" s="103" t="str">
        <f>'Mitglieder SwissVeteran'!P63</f>
        <v>Ebikon WV</v>
      </c>
      <c r="C63" s="103">
        <f>'Mitglieder SwissVeteran'!AN63</f>
        <v>0</v>
      </c>
      <c r="D63" s="104" t="str">
        <f>'Mitglieder SwissVeteran'!AP63</f>
        <v xml:space="preserve"> </v>
      </c>
      <c r="E63" s="103">
        <f>'Mitglieder SwissVeteran'!T63</f>
        <v>0</v>
      </c>
      <c r="F63" s="103">
        <f>'Mitglieder SwissVeteran'!A63</f>
        <v>99028141</v>
      </c>
      <c r="G63" s="103">
        <f>'Mitglieder SwissVeteran'!O63</f>
        <v>186349</v>
      </c>
      <c r="H63" s="103" t="str">
        <f>'Mitglieder SwissVeteran'!B63</f>
        <v>Barmet</v>
      </c>
      <c r="I63" s="103" t="str">
        <f>'Mitglieder SwissVeteran'!C63</f>
        <v>Franz</v>
      </c>
      <c r="J63" s="56" t="str">
        <f t="shared" si="3"/>
        <v>Barmet Franz</v>
      </c>
      <c r="K63" s="57" t="str">
        <f>'Mitglieder SwissVeteran'!H63</f>
        <v>03.01.1951</v>
      </c>
      <c r="L63" s="57" t="str">
        <f>'Mitglieder SwissVeteran'!H63</f>
        <v>03.01.1951</v>
      </c>
      <c r="M63" s="57" t="str">
        <f>'Mitglieder SwissVeteran'!R63</f>
        <v>01.01.2011</v>
      </c>
      <c r="N63" s="121" t="str">
        <f>'Mitglieder SwissVeteran'!D63</f>
        <v>Oberdierikonerstr.</v>
      </c>
      <c r="O63" s="57" t="str">
        <f>'Mitglieder SwissVeteran'!E63</f>
        <v>14</v>
      </c>
      <c r="P63" s="57" t="str">
        <f>'Mitglieder SwissVeteran'!F63</f>
        <v>6030</v>
      </c>
      <c r="Q63" s="123" t="str">
        <f>'Mitglieder SwissVeteran'!G63</f>
        <v>Ebikon</v>
      </c>
      <c r="R63" s="57"/>
      <c r="S63" s="10" t="str">
        <f t="shared" si="4"/>
        <v>Ja</v>
      </c>
      <c r="U63" s="57"/>
      <c r="V63" s="56" t="str">
        <f>'Mitglieder SwissVeteran'!AO63</f>
        <v>Herr</v>
      </c>
      <c r="W63" s="62" t="s">
        <v>3184</v>
      </c>
      <c r="X63" s="10" t="s">
        <v>794</v>
      </c>
      <c r="Y63" s="63">
        <f t="shared" si="5"/>
        <v>25</v>
      </c>
      <c r="Z63" s="57"/>
      <c r="AA63" s="57"/>
      <c r="AB63" s="57"/>
      <c r="AC63" s="57"/>
      <c r="AD63" s="57"/>
      <c r="AE63" s="57"/>
      <c r="AF63" s="104">
        <f>'Mitglieder SwissVeteran'!AK63</f>
        <v>1</v>
      </c>
      <c r="AG63" s="57" t="str">
        <f>'Mitglieder SwissVeteran'!AL63</f>
        <v>07.12.2022</v>
      </c>
      <c r="AH63" s="65" t="str">
        <f>'Mitglieder SwissVeteran'!K63</f>
        <v>fbarmet@gmx.ch</v>
      </c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</row>
    <row r="64" spans="1:45" ht="15" customHeight="1" x14ac:dyDescent="0.25">
      <c r="A64" s="102" t="str">
        <f>'Mitglieder SwissVeteran'!AM64</f>
        <v>R 8</v>
      </c>
      <c r="B64" s="103" t="str">
        <f>'Mitglieder SwissVeteran'!P64</f>
        <v>Rothenburg-Eschenbach Sport</v>
      </c>
      <c r="C64" s="103">
        <f>'Mitglieder SwissVeteran'!AN64</f>
        <v>0</v>
      </c>
      <c r="D64" s="104" t="str">
        <f>'Mitglieder SwissVeteran'!AP64</f>
        <v xml:space="preserve"> </v>
      </c>
      <c r="E64" s="103">
        <f>'Mitglieder SwissVeteran'!T64</f>
        <v>0</v>
      </c>
      <c r="F64" s="103">
        <f>'Mitglieder SwissVeteran'!A64</f>
        <v>99028143</v>
      </c>
      <c r="G64" s="103">
        <f>'Mitglieder SwissVeteran'!O64</f>
        <v>185740</v>
      </c>
      <c r="H64" s="103" t="str">
        <f>'Mitglieder SwissVeteran'!B64</f>
        <v>Barmet</v>
      </c>
      <c r="I64" s="103" t="str">
        <f>'Mitglieder SwissVeteran'!C64</f>
        <v>Melchior</v>
      </c>
      <c r="J64" s="56" t="str">
        <f t="shared" si="3"/>
        <v>Barmet Melchior</v>
      </c>
      <c r="K64" s="57" t="str">
        <f>'Mitglieder SwissVeteran'!H64</f>
        <v>29.06.1934</v>
      </c>
      <c r="L64" s="57" t="str">
        <f>'Mitglieder SwissVeteran'!H64</f>
        <v>29.06.1934</v>
      </c>
      <c r="M64" s="57" t="str">
        <f>'Mitglieder SwissVeteran'!R64</f>
        <v>01.01.1994</v>
      </c>
      <c r="N64" s="121" t="str">
        <f>'Mitglieder SwissVeteran'!D64</f>
        <v>Wydmühleweg</v>
      </c>
      <c r="O64" s="57" t="str">
        <f>'Mitglieder SwissVeteran'!E64</f>
        <v>27</v>
      </c>
      <c r="P64" s="57" t="str">
        <f>'Mitglieder SwissVeteran'!F64</f>
        <v>6274</v>
      </c>
      <c r="Q64" s="123" t="str">
        <f>'Mitglieder SwissVeteran'!G64</f>
        <v>Eschenbach</v>
      </c>
      <c r="R64" s="57"/>
      <c r="S64" s="10" t="str">
        <f t="shared" si="4"/>
        <v>Ja</v>
      </c>
      <c r="U64" s="57"/>
      <c r="V64" s="56" t="str">
        <f>'Mitglieder SwissVeteran'!AO64</f>
        <v>Herr</v>
      </c>
      <c r="W64" s="62" t="s">
        <v>3184</v>
      </c>
      <c r="X64" s="10" t="s">
        <v>794</v>
      </c>
      <c r="Y64" s="63">
        <f t="shared" si="5"/>
        <v>25</v>
      </c>
      <c r="Z64" s="57"/>
      <c r="AA64" s="57"/>
      <c r="AB64" s="57"/>
      <c r="AC64" s="57"/>
      <c r="AD64" s="57"/>
      <c r="AE64" s="57"/>
      <c r="AF64" s="104">
        <f>'Mitglieder SwissVeteran'!AK64</f>
        <v>1</v>
      </c>
      <c r="AG64" s="57" t="str">
        <f>'Mitglieder SwissVeteran'!AL64</f>
        <v>10.10.2000</v>
      </c>
      <c r="AH64" s="65" t="str">
        <f>'Mitglieder SwissVeteran'!K64</f>
        <v>agiundmelk@barmet.com</v>
      </c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</row>
    <row r="65" spans="1:45" ht="15" customHeight="1" x14ac:dyDescent="0.25">
      <c r="A65" s="102" t="str">
        <f>'Mitglieder SwissVeteran'!AM65</f>
        <v>R12</v>
      </c>
      <c r="B65" s="103" t="str">
        <f>'Mitglieder SwissVeteran'!P65</f>
        <v>Altishofen-Nebikon MSV</v>
      </c>
      <c r="C65" s="103">
        <f>'Mitglieder SwissVeteran'!AN65</f>
        <v>0</v>
      </c>
      <c r="D65" s="104" t="str">
        <f>'Mitglieder SwissVeteran'!AP65</f>
        <v xml:space="preserve"> </v>
      </c>
      <c r="E65" s="103">
        <f>'Mitglieder SwissVeteran'!T65</f>
        <v>0</v>
      </c>
      <c r="F65" s="103">
        <f>'Mitglieder SwissVeteran'!A65</f>
        <v>99028174</v>
      </c>
      <c r="G65" s="103">
        <f>'Mitglieder SwissVeteran'!O65</f>
        <v>105399</v>
      </c>
      <c r="H65" s="103" t="str">
        <f>'Mitglieder SwissVeteran'!B65</f>
        <v>Bättig</v>
      </c>
      <c r="I65" s="103" t="str">
        <f>'Mitglieder SwissVeteran'!C65</f>
        <v>Anton</v>
      </c>
      <c r="J65" s="56" t="str">
        <f t="shared" si="3"/>
        <v>Bättig Anton</v>
      </c>
      <c r="K65" s="57" t="str">
        <f>'Mitglieder SwissVeteran'!H65</f>
        <v>27.03.1950</v>
      </c>
      <c r="L65" s="57" t="str">
        <f>'Mitglieder SwissVeteran'!H65</f>
        <v>27.03.1950</v>
      </c>
      <c r="M65" s="57" t="str">
        <f>'Mitglieder SwissVeteran'!R65</f>
        <v>01.01.2010</v>
      </c>
      <c r="N65" s="121" t="str">
        <f>'Mitglieder SwissVeteran'!D65</f>
        <v>Grundstrasse</v>
      </c>
      <c r="O65" s="57" t="str">
        <f>'Mitglieder SwissVeteran'!E65</f>
        <v>1</v>
      </c>
      <c r="P65" s="57" t="str">
        <f>'Mitglieder SwissVeteran'!F65</f>
        <v>6343</v>
      </c>
      <c r="Q65" s="123" t="str">
        <f>'Mitglieder SwissVeteran'!G65</f>
        <v>Rotkreuz</v>
      </c>
      <c r="R65" s="57"/>
      <c r="S65" s="10" t="str">
        <f t="shared" si="4"/>
        <v>Ja</v>
      </c>
      <c r="U65" s="57"/>
      <c r="V65" s="56" t="str">
        <f>'Mitglieder SwissVeteran'!AO65</f>
        <v>Herr</v>
      </c>
      <c r="W65" s="62" t="s">
        <v>3184</v>
      </c>
      <c r="X65" s="10" t="s">
        <v>794</v>
      </c>
      <c r="Y65" s="63">
        <f t="shared" si="5"/>
        <v>25</v>
      </c>
      <c r="Z65" s="57"/>
      <c r="AA65" s="57"/>
      <c r="AB65" s="57"/>
      <c r="AC65" s="57"/>
      <c r="AD65" s="57"/>
      <c r="AE65" s="57"/>
      <c r="AF65" s="104">
        <f>'Mitglieder SwissVeteran'!AK65</f>
        <v>1</v>
      </c>
      <c r="AG65" s="57" t="str">
        <f>'Mitglieder SwissVeteran'!AL65</f>
        <v>10.10.2010</v>
      </c>
      <c r="AH65" s="65">
        <f>'Mitglieder SwissVeteran'!K65</f>
        <v>0</v>
      </c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</row>
    <row r="66" spans="1:45" ht="15" customHeight="1" x14ac:dyDescent="0.25">
      <c r="A66" s="102" t="str">
        <f>'Mitglieder SwissVeteran'!AM66</f>
        <v>R15</v>
      </c>
      <c r="B66" s="103" t="str">
        <f>'Mitglieder SwissVeteran'!P66</f>
        <v>Ufhusen WV</v>
      </c>
      <c r="C66" s="103">
        <f>'Mitglieder SwissVeteran'!AN66</f>
        <v>0</v>
      </c>
      <c r="D66" s="104" t="str">
        <f>'Mitglieder SwissVeteran'!AP66</f>
        <v xml:space="preserve"> </v>
      </c>
      <c r="E66" s="103">
        <f>'Mitglieder SwissVeteran'!T66</f>
        <v>0</v>
      </c>
      <c r="F66" s="103">
        <f>'Mitglieder SwissVeteran'!A66</f>
        <v>99028175</v>
      </c>
      <c r="G66" s="103">
        <f>'Mitglieder SwissVeteran'!O66</f>
        <v>187314</v>
      </c>
      <c r="H66" s="103" t="str">
        <f>'Mitglieder SwissVeteran'!B66</f>
        <v>Bättig</v>
      </c>
      <c r="I66" s="103" t="str">
        <f>'Mitglieder SwissVeteran'!C66</f>
        <v>Hans</v>
      </c>
      <c r="J66" s="56" t="str">
        <f t="shared" si="3"/>
        <v>Bättig Hans</v>
      </c>
      <c r="K66" s="57" t="str">
        <f>'Mitglieder SwissVeteran'!H66</f>
        <v>29.12.1956</v>
      </c>
      <c r="L66" s="57" t="str">
        <f>'Mitglieder SwissVeteran'!H66</f>
        <v>29.12.1956</v>
      </c>
      <c r="M66" s="57" t="str">
        <f>'Mitglieder SwissVeteran'!R66</f>
        <v>01.01.2022</v>
      </c>
      <c r="N66" s="121" t="str">
        <f>'Mitglieder SwissVeteran'!D66</f>
        <v>Alpenblick</v>
      </c>
      <c r="O66" s="57" t="str">
        <f>'Mitglieder SwissVeteran'!E66</f>
        <v>1</v>
      </c>
      <c r="P66" s="57" t="str">
        <f>'Mitglieder SwissVeteran'!F66</f>
        <v>6153</v>
      </c>
      <c r="Q66" s="123" t="str">
        <f>'Mitglieder SwissVeteran'!G66</f>
        <v>Ufhusen</v>
      </c>
      <c r="R66" s="57"/>
      <c r="S66" s="10" t="str">
        <f t="shared" si="4"/>
        <v>Ja</v>
      </c>
      <c r="U66" s="57"/>
      <c r="V66" s="56" t="str">
        <f>'Mitglieder SwissVeteran'!AO66</f>
        <v>Herr</v>
      </c>
      <c r="W66" s="62" t="s">
        <v>3184</v>
      </c>
      <c r="X66" s="10" t="s">
        <v>794</v>
      </c>
      <c r="Y66" s="63">
        <f t="shared" si="5"/>
        <v>25</v>
      </c>
      <c r="Z66" s="57"/>
      <c r="AA66" s="57"/>
      <c r="AB66" s="57"/>
      <c r="AC66" s="57"/>
      <c r="AD66" s="57"/>
      <c r="AE66" s="57"/>
      <c r="AF66" s="104">
        <f>'Mitglieder SwissVeteran'!AK66</f>
        <v>0</v>
      </c>
      <c r="AG66" s="57">
        <f>'Mitglieder SwissVeteran'!AL66</f>
        <v>0</v>
      </c>
      <c r="AH66" s="65" t="str">
        <f>'Mitglieder SwissVeteran'!K66</f>
        <v>alpbenblick1@gmx.ch</v>
      </c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</row>
    <row r="67" spans="1:45" ht="15" customHeight="1" x14ac:dyDescent="0.25">
      <c r="A67" s="102" t="str">
        <f>'Mitglieder SwissVeteran'!AM67</f>
        <v>R13</v>
      </c>
      <c r="B67" s="103" t="str">
        <f>'Mitglieder SwissVeteran'!P67</f>
        <v>Willisau Stadt</v>
      </c>
      <c r="C67" s="103">
        <f>'Mitglieder SwissVeteran'!AN67</f>
        <v>0</v>
      </c>
      <c r="D67" s="104" t="str">
        <f>'Mitglieder SwissVeteran'!AP67</f>
        <v xml:space="preserve"> </v>
      </c>
      <c r="E67" s="103">
        <f>'Mitglieder SwissVeteran'!T67</f>
        <v>0</v>
      </c>
      <c r="F67" s="103">
        <f>'Mitglieder SwissVeteran'!A67</f>
        <v>99028176</v>
      </c>
      <c r="G67" s="103">
        <f>'Mitglieder SwissVeteran'!O67</f>
        <v>112466</v>
      </c>
      <c r="H67" s="103" t="str">
        <f>'Mitglieder SwissVeteran'!B67</f>
        <v>Bättig</v>
      </c>
      <c r="I67" s="103" t="str">
        <f>'Mitglieder SwissVeteran'!C67</f>
        <v>Hansruedi</v>
      </c>
      <c r="J67" s="56" t="str">
        <f t="shared" ref="J67:J130" si="6">CONCATENATE(H67," ",I67)</f>
        <v>Bättig Hansruedi</v>
      </c>
      <c r="K67" s="57" t="str">
        <f>'Mitglieder SwissVeteran'!H67</f>
        <v>14.12.1956</v>
      </c>
      <c r="L67" s="57" t="str">
        <f>'Mitglieder SwissVeteran'!H67</f>
        <v>14.12.1956</v>
      </c>
      <c r="M67" s="57" t="str">
        <f>'Mitglieder SwissVeteran'!R67</f>
        <v>01.01.2016</v>
      </c>
      <c r="N67" s="121" t="str">
        <f>'Mitglieder SwissVeteran'!D67</f>
        <v>Höchhusmatt</v>
      </c>
      <c r="O67" s="57" t="str">
        <f>'Mitglieder SwissVeteran'!E67</f>
        <v>21</v>
      </c>
      <c r="P67" s="57" t="str">
        <f>'Mitglieder SwissVeteran'!F67</f>
        <v>6130</v>
      </c>
      <c r="Q67" s="123" t="str">
        <f>'Mitglieder SwissVeteran'!G67</f>
        <v>Willisau</v>
      </c>
      <c r="R67" s="57"/>
      <c r="S67" s="10" t="str">
        <f t="shared" ref="S67:S130" si="7">IF(R67+T67&gt;0,"Nein","Ja")</f>
        <v>Ja</v>
      </c>
      <c r="U67" s="57"/>
      <c r="V67" s="56" t="str">
        <f>'Mitglieder SwissVeteran'!AO67</f>
        <v>Herr</v>
      </c>
      <c r="W67" s="62" t="s">
        <v>3184</v>
      </c>
      <c r="X67" s="10" t="s">
        <v>794</v>
      </c>
      <c r="Y67" s="63">
        <f t="shared" ref="Y67:Y130" si="8">IF(X67="RE",25,0)</f>
        <v>25</v>
      </c>
      <c r="Z67" s="57"/>
      <c r="AA67" s="57"/>
      <c r="AB67" s="57"/>
      <c r="AC67" s="57"/>
      <c r="AD67" s="57"/>
      <c r="AE67" s="57"/>
      <c r="AF67" s="104">
        <f>'Mitglieder SwissVeteran'!AK67</f>
        <v>1</v>
      </c>
      <c r="AG67" s="57" t="str">
        <f>'Mitglieder SwissVeteran'!AL67</f>
        <v>10.10.2016</v>
      </c>
      <c r="AH67" s="65" t="str">
        <f>'Mitglieder SwissVeteran'!K67</f>
        <v>hansruedi@baettig.net</v>
      </c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</row>
    <row r="68" spans="1:45" ht="15" customHeight="1" x14ac:dyDescent="0.25">
      <c r="A68" s="102" t="str">
        <f>'Mitglieder SwissVeteran'!AM68</f>
        <v>R11</v>
      </c>
      <c r="B68" s="103">
        <f>'Mitglieder SwissVeteran'!P68</f>
        <v>0</v>
      </c>
      <c r="C68" s="103">
        <f>'Mitglieder SwissVeteran'!AN68</f>
        <v>0</v>
      </c>
      <c r="D68" s="104" t="str">
        <f>'Mitglieder SwissVeteran'!AP68</f>
        <v xml:space="preserve"> </v>
      </c>
      <c r="E68" s="103" t="str">
        <f>'Mitglieder SwissVeteran'!T68</f>
        <v>Grosswangen uU PS</v>
      </c>
      <c r="F68" s="103">
        <f>'Mitglieder SwissVeteran'!A68</f>
        <v>99028208</v>
      </c>
      <c r="G68" s="103">
        <f>'Mitglieder SwissVeteran'!O68</f>
        <v>195393</v>
      </c>
      <c r="H68" s="103" t="str">
        <f>'Mitglieder SwissVeteran'!B68</f>
        <v>Bättig</v>
      </c>
      <c r="I68" s="103" t="str">
        <f>'Mitglieder SwissVeteran'!C68</f>
        <v>Markus</v>
      </c>
      <c r="J68" s="56" t="str">
        <f t="shared" si="6"/>
        <v>Bättig Markus</v>
      </c>
      <c r="K68" s="57" t="str">
        <f>'Mitglieder SwissVeteran'!H68</f>
        <v>23.11.1962</v>
      </c>
      <c r="L68" s="57" t="str">
        <f>'Mitglieder SwissVeteran'!H68</f>
        <v>23.11.1962</v>
      </c>
      <c r="M68" s="57" t="str">
        <f>'Mitglieder SwissVeteran'!R68</f>
        <v>01.01.2022</v>
      </c>
      <c r="N68" s="121" t="str">
        <f>'Mitglieder SwissVeteran'!D68</f>
        <v>Bilacher</v>
      </c>
      <c r="O68" s="57" t="str">
        <f>'Mitglieder SwissVeteran'!E68</f>
        <v>6</v>
      </c>
      <c r="P68" s="57" t="str">
        <f>'Mitglieder SwissVeteran'!F68</f>
        <v>6218</v>
      </c>
      <c r="Q68" s="123" t="str">
        <f>'Mitglieder SwissVeteran'!G68</f>
        <v>Ettiwil</v>
      </c>
      <c r="R68" s="57"/>
      <c r="S68" s="10" t="str">
        <f t="shared" si="7"/>
        <v>Ja</v>
      </c>
      <c r="U68" s="57"/>
      <c r="V68" s="56" t="str">
        <f>'Mitglieder SwissVeteran'!AO68</f>
        <v>Herr</v>
      </c>
      <c r="W68" s="62" t="s">
        <v>3184</v>
      </c>
      <c r="X68" s="10" t="s">
        <v>794</v>
      </c>
      <c r="Y68" s="63">
        <f t="shared" si="8"/>
        <v>25</v>
      </c>
      <c r="Z68" s="57"/>
      <c r="AA68" s="57"/>
      <c r="AB68" s="57"/>
      <c r="AC68" s="57"/>
      <c r="AD68" s="57"/>
      <c r="AE68" s="57"/>
      <c r="AF68" s="104">
        <f>'Mitglieder SwissVeteran'!AK68</f>
        <v>0</v>
      </c>
      <c r="AG68" s="57">
        <f>'Mitglieder SwissVeteran'!AL68</f>
        <v>0</v>
      </c>
      <c r="AH68" s="65" t="str">
        <f>'Mitglieder SwissVeteran'!K68</f>
        <v>kusi33@bluewin.ch</v>
      </c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</row>
    <row r="69" spans="1:45" ht="15" customHeight="1" x14ac:dyDescent="0.25">
      <c r="A69" s="102" t="str">
        <f>'Mitglieder SwissVeteran'!AM69</f>
        <v>R12</v>
      </c>
      <c r="B69" s="103" t="str">
        <f>'Mitglieder SwissVeteran'!P69</f>
        <v>Richenthal FSG</v>
      </c>
      <c r="C69" s="103">
        <f>'Mitglieder SwissVeteran'!AN69</f>
        <v>0</v>
      </c>
      <c r="D69" s="104" t="str">
        <f>'Mitglieder SwissVeteran'!AP69</f>
        <v xml:space="preserve"> </v>
      </c>
      <c r="E69" s="103">
        <f>'Mitglieder SwissVeteran'!T69</f>
        <v>0</v>
      </c>
      <c r="F69" s="103">
        <f>'Mitglieder SwissVeteran'!A69</f>
        <v>99028209</v>
      </c>
      <c r="G69" s="103">
        <f>'Mitglieder SwissVeteran'!O69</f>
        <v>166187</v>
      </c>
      <c r="H69" s="103" t="str">
        <f>'Mitglieder SwissVeteran'!B69</f>
        <v>Bättig</v>
      </c>
      <c r="I69" s="103" t="str">
        <f>'Mitglieder SwissVeteran'!C69</f>
        <v>Vinzenz</v>
      </c>
      <c r="J69" s="56" t="str">
        <f t="shared" si="6"/>
        <v>Bättig Vinzenz</v>
      </c>
      <c r="K69" s="57" t="str">
        <f>'Mitglieder SwissVeteran'!H69</f>
        <v>14.02.1944</v>
      </c>
      <c r="L69" s="57" t="str">
        <f>'Mitglieder SwissVeteran'!H69</f>
        <v>14.02.1944</v>
      </c>
      <c r="M69" s="57" t="str">
        <f>'Mitglieder SwissVeteran'!R69</f>
        <v>01.01.2004</v>
      </c>
      <c r="N69" s="121" t="str">
        <f>'Mitglieder SwissVeteran'!D69</f>
        <v>Schulhausstrasse</v>
      </c>
      <c r="O69" s="57" t="str">
        <f>'Mitglieder SwissVeteran'!E69</f>
        <v>8</v>
      </c>
      <c r="P69" s="57" t="str">
        <f>'Mitglieder SwissVeteran'!F69</f>
        <v>6262</v>
      </c>
      <c r="Q69" s="123" t="str">
        <f>'Mitglieder SwissVeteran'!G69</f>
        <v>Langnau</v>
      </c>
      <c r="R69" s="57"/>
      <c r="S69" s="10" t="str">
        <f t="shared" si="7"/>
        <v>Ja</v>
      </c>
      <c r="U69" s="57"/>
      <c r="V69" s="56" t="str">
        <f>'Mitglieder SwissVeteran'!AO69</f>
        <v>Herr</v>
      </c>
      <c r="W69" s="62" t="s">
        <v>3184</v>
      </c>
      <c r="X69" s="10" t="s">
        <v>794</v>
      </c>
      <c r="Y69" s="63">
        <f t="shared" si="8"/>
        <v>25</v>
      </c>
      <c r="Z69" s="57"/>
      <c r="AA69" s="57"/>
      <c r="AB69" s="57"/>
      <c r="AC69" s="57"/>
      <c r="AD69" s="57"/>
      <c r="AE69" s="57"/>
      <c r="AF69" s="104">
        <f>'Mitglieder SwissVeteran'!AK69</f>
        <v>1</v>
      </c>
      <c r="AG69" s="57" t="str">
        <f>'Mitglieder SwissVeteran'!AL69</f>
        <v>10.10.2007</v>
      </c>
      <c r="AH69" s="65" t="str">
        <f>'Mitglieder SwissVeteran'!K69</f>
        <v>vinzenz.baettig@gmail.com</v>
      </c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</row>
    <row r="70" spans="1:45" ht="15" customHeight="1" x14ac:dyDescent="0.25">
      <c r="A70" s="102" t="str">
        <f>'Mitglieder SwissVeteran'!AM70</f>
        <v>R11</v>
      </c>
      <c r="B70" s="103">
        <f>'Mitglieder SwissVeteran'!P70</f>
        <v>0</v>
      </c>
      <c r="C70" s="103">
        <f>'Mitglieder SwissVeteran'!AN70</f>
        <v>0</v>
      </c>
      <c r="D70" s="104" t="str">
        <f>'Mitglieder SwissVeteran'!AP70</f>
        <v xml:space="preserve"> </v>
      </c>
      <c r="E70" s="103" t="str">
        <f>'Mitglieder SwissVeteran'!T70</f>
        <v>Grosswangen uU PS</v>
      </c>
      <c r="F70" s="103">
        <f>'Mitglieder SwissVeteran'!A70</f>
        <v>99028210</v>
      </c>
      <c r="G70" s="103">
        <f>'Mitglieder SwissVeteran'!O70</f>
        <v>104057</v>
      </c>
      <c r="H70" s="103" t="str">
        <f>'Mitglieder SwissVeteran'!B70</f>
        <v>Bättig</v>
      </c>
      <c r="I70" s="103" t="str">
        <f>'Mitglieder SwissVeteran'!C70</f>
        <v>Willi</v>
      </c>
      <c r="J70" s="56" t="str">
        <f t="shared" si="6"/>
        <v>Bättig Willi</v>
      </c>
      <c r="K70" s="57" t="str">
        <f>'Mitglieder SwissVeteran'!H70</f>
        <v>20.01.1959</v>
      </c>
      <c r="L70" s="57" t="str">
        <f>'Mitglieder SwissVeteran'!H70</f>
        <v>20.01.1959</v>
      </c>
      <c r="M70" s="57" t="str">
        <f>'Mitglieder SwissVeteran'!R70</f>
        <v>01.01.2019</v>
      </c>
      <c r="N70" s="121" t="str">
        <f>'Mitglieder SwissVeteran'!D70</f>
        <v>Guglern</v>
      </c>
      <c r="O70" s="57" t="str">
        <f>'Mitglieder SwissVeteran'!E70</f>
        <v>67</v>
      </c>
      <c r="P70" s="57" t="str">
        <f>'Mitglieder SwissVeteran'!F70</f>
        <v>6018</v>
      </c>
      <c r="Q70" s="123" t="str">
        <f>'Mitglieder SwissVeteran'!G70</f>
        <v>Buttisholz</v>
      </c>
      <c r="R70" s="57"/>
      <c r="S70" s="10" t="str">
        <f t="shared" si="7"/>
        <v>Ja</v>
      </c>
      <c r="U70" s="57"/>
      <c r="V70" s="56" t="str">
        <f>'Mitglieder SwissVeteran'!AO70</f>
        <v>Herr</v>
      </c>
      <c r="W70" s="62" t="s">
        <v>3184</v>
      </c>
      <c r="X70" s="10" t="s">
        <v>794</v>
      </c>
      <c r="Y70" s="63">
        <f t="shared" si="8"/>
        <v>25</v>
      </c>
      <c r="Z70" s="57"/>
      <c r="AA70" s="57"/>
      <c r="AB70" s="57"/>
      <c r="AC70" s="57"/>
      <c r="AD70" s="57"/>
      <c r="AE70" s="57"/>
      <c r="AF70" s="104">
        <f>'Mitglieder SwissVeteran'!AK70</f>
        <v>0</v>
      </c>
      <c r="AG70" s="57">
        <f>'Mitglieder SwissVeteran'!AL70</f>
        <v>0</v>
      </c>
      <c r="AH70" s="65" t="str">
        <f>'Mitglieder SwissVeteran'!K70</f>
        <v>willy.baettig@bluewin.ch</v>
      </c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</row>
    <row r="71" spans="1:45" ht="15" customHeight="1" x14ac:dyDescent="0.25">
      <c r="A71" s="102" t="str">
        <f>'Mitglieder SwissVeteran'!AM71</f>
        <v>R 3</v>
      </c>
      <c r="B71" s="103" t="str">
        <f>'Mitglieder SwissVeteran'!P71</f>
        <v>Luzern SG der Stadt</v>
      </c>
      <c r="C71" s="103">
        <f>'Mitglieder SwissVeteran'!AN71</f>
        <v>0</v>
      </c>
      <c r="D71" s="104" t="str">
        <f>'Mitglieder SwissVeteran'!AP71</f>
        <v xml:space="preserve"> </v>
      </c>
      <c r="E71" s="103" t="str">
        <f>'Mitglieder SwissVeteran'!T71</f>
        <v>Luzern FSV</v>
      </c>
      <c r="F71" s="103">
        <f>'Mitglieder SwissVeteran'!A71</f>
        <v>99028211</v>
      </c>
      <c r="G71" s="103">
        <f>'Mitglieder SwissVeteran'!O71</f>
        <v>111332</v>
      </c>
      <c r="H71" s="103" t="str">
        <f>'Mitglieder SwissVeteran'!B71</f>
        <v>Baumann</v>
      </c>
      <c r="I71" s="103" t="str">
        <f>'Mitglieder SwissVeteran'!C71</f>
        <v>Anton</v>
      </c>
      <c r="J71" s="56" t="str">
        <f t="shared" si="6"/>
        <v>Baumann Anton</v>
      </c>
      <c r="K71" s="57" t="str">
        <f>'Mitglieder SwissVeteran'!H71</f>
        <v>09.04.1943</v>
      </c>
      <c r="L71" s="57" t="str">
        <f>'Mitglieder SwissVeteran'!H71</f>
        <v>09.04.1943</v>
      </c>
      <c r="M71" s="57" t="str">
        <f>'Mitglieder SwissVeteran'!R71</f>
        <v>01.01.2003</v>
      </c>
      <c r="N71" s="121" t="str">
        <f>'Mitglieder SwissVeteran'!D71</f>
        <v>Sonnbühlstrasse</v>
      </c>
      <c r="O71" s="57" t="str">
        <f>'Mitglieder SwissVeteran'!E71</f>
        <v>18</v>
      </c>
      <c r="P71" s="57" t="str">
        <f>'Mitglieder SwissVeteran'!F71</f>
        <v>6006</v>
      </c>
      <c r="Q71" s="123" t="str">
        <f>'Mitglieder SwissVeteran'!G71</f>
        <v>Luzern</v>
      </c>
      <c r="R71" s="57"/>
      <c r="S71" s="10" t="str">
        <f t="shared" si="7"/>
        <v>Ja</v>
      </c>
      <c r="U71" s="57"/>
      <c r="V71" s="56" t="str">
        <f>'Mitglieder SwissVeteran'!AO71</f>
        <v>Herr</v>
      </c>
      <c r="W71" s="62" t="s">
        <v>3184</v>
      </c>
      <c r="X71" s="10" t="s">
        <v>794</v>
      </c>
      <c r="Y71" s="63">
        <f t="shared" si="8"/>
        <v>25</v>
      </c>
      <c r="Z71" s="57"/>
      <c r="AA71" s="57"/>
      <c r="AB71" s="57"/>
      <c r="AC71" s="57"/>
      <c r="AD71" s="57"/>
      <c r="AE71" s="57"/>
      <c r="AF71" s="104">
        <f>'Mitglieder SwissVeteran'!AK71</f>
        <v>0</v>
      </c>
      <c r="AG71" s="57">
        <f>'Mitglieder SwissVeteran'!AL71</f>
        <v>0</v>
      </c>
      <c r="AH71" s="65" t="str">
        <f>'Mitglieder SwissVeteran'!K71</f>
        <v>a.t.baumann@bluewin.ch</v>
      </c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</row>
    <row r="72" spans="1:45" ht="15" customHeight="1" x14ac:dyDescent="0.25">
      <c r="A72" s="102" t="str">
        <f>'Mitglieder SwissVeteran'!AM72</f>
        <v>R 6</v>
      </c>
      <c r="B72" s="103" t="str">
        <f>'Mitglieder SwissVeteran'!P72</f>
        <v>Ballwil SV</v>
      </c>
      <c r="C72" s="103">
        <f>'Mitglieder SwissVeteran'!AN72</f>
        <v>0</v>
      </c>
      <c r="D72" s="104" t="str">
        <f>'Mitglieder SwissVeteran'!AP72</f>
        <v xml:space="preserve"> </v>
      </c>
      <c r="E72" s="103">
        <f>'Mitglieder SwissVeteran'!T72</f>
        <v>0</v>
      </c>
      <c r="F72" s="103">
        <f>'Mitglieder SwissVeteran'!A72</f>
        <v>99028212</v>
      </c>
      <c r="G72" s="103">
        <f>'Mitglieder SwissVeteran'!O72</f>
        <v>169643</v>
      </c>
      <c r="H72" s="103" t="str">
        <f>'Mitglieder SwissVeteran'!B72</f>
        <v>Baumann</v>
      </c>
      <c r="I72" s="103" t="str">
        <f>'Mitglieder SwissVeteran'!C72</f>
        <v>Hanspeter</v>
      </c>
      <c r="J72" s="56" t="str">
        <f t="shared" si="6"/>
        <v>Baumann Hanspeter</v>
      </c>
      <c r="K72" s="57" t="str">
        <f>'Mitglieder SwissVeteran'!H72</f>
        <v>04.04.1928</v>
      </c>
      <c r="L72" s="57" t="str">
        <f>'Mitglieder SwissVeteran'!H72</f>
        <v>04.04.1928</v>
      </c>
      <c r="M72" s="57" t="str">
        <f>'Mitglieder SwissVeteran'!R72</f>
        <v>01.01.1988</v>
      </c>
      <c r="N72" s="121" t="str">
        <f>'Mitglieder SwissVeteran'!D72</f>
        <v>Tunaupark</v>
      </c>
      <c r="O72" s="57" t="str">
        <f>'Mitglieder SwissVeteran'!E72</f>
        <v>9</v>
      </c>
      <c r="P72" s="57" t="str">
        <f>'Mitglieder SwissVeteran'!F72</f>
        <v>5734</v>
      </c>
      <c r="Q72" s="123" t="str">
        <f>'Mitglieder SwissVeteran'!G72</f>
        <v>Reinach</v>
      </c>
      <c r="R72" s="57"/>
      <c r="S72" s="10" t="str">
        <f t="shared" si="7"/>
        <v>Ja</v>
      </c>
      <c r="U72" s="57"/>
      <c r="V72" s="56" t="str">
        <f>'Mitglieder SwissVeteran'!AO72</f>
        <v>Herr</v>
      </c>
      <c r="W72" s="62" t="s">
        <v>3184</v>
      </c>
      <c r="X72" s="10" t="s">
        <v>794</v>
      </c>
      <c r="Y72" s="63">
        <f t="shared" si="8"/>
        <v>25</v>
      </c>
      <c r="Z72" s="57"/>
      <c r="AA72" s="57"/>
      <c r="AB72" s="57"/>
      <c r="AC72" s="57"/>
      <c r="AD72" s="57"/>
      <c r="AE72" s="57"/>
      <c r="AF72" s="104">
        <f>'Mitglieder SwissVeteran'!AK72</f>
        <v>1</v>
      </c>
      <c r="AG72" s="57" t="str">
        <f>'Mitglieder SwissVeteran'!AL72</f>
        <v>01.01.1989</v>
      </c>
      <c r="AH72" s="65">
        <f>'Mitglieder SwissVeteran'!K72</f>
        <v>0</v>
      </c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</row>
    <row r="73" spans="1:45" ht="15" customHeight="1" x14ac:dyDescent="0.25">
      <c r="A73" s="102" t="str">
        <f>'Mitglieder SwissVeteran'!AM73</f>
        <v>R13</v>
      </c>
      <c r="B73" s="103" t="str">
        <f>'Mitglieder SwissVeteran'!P73</f>
        <v>Ettiswil FS</v>
      </c>
      <c r="C73" s="103">
        <f>'Mitglieder SwissVeteran'!AN73</f>
        <v>0</v>
      </c>
      <c r="D73" s="104" t="str">
        <f>'Mitglieder SwissVeteran'!AP73</f>
        <v xml:space="preserve"> </v>
      </c>
      <c r="E73" s="103">
        <f>'Mitglieder SwissVeteran'!T73</f>
        <v>0</v>
      </c>
      <c r="F73" s="103">
        <f>'Mitglieder SwissVeteran'!A73</f>
        <v>99028213</v>
      </c>
      <c r="G73" s="103">
        <f>'Mitglieder SwissVeteran'!O73</f>
        <v>175210</v>
      </c>
      <c r="H73" s="103" t="str">
        <f>'Mitglieder SwissVeteran'!B73</f>
        <v>Baumeler</v>
      </c>
      <c r="I73" s="103" t="str">
        <f>'Mitglieder SwissVeteran'!C73</f>
        <v>Theo</v>
      </c>
      <c r="J73" s="56" t="str">
        <f t="shared" si="6"/>
        <v>Baumeler Theo</v>
      </c>
      <c r="K73" s="57" t="str">
        <f>'Mitglieder SwissVeteran'!H73</f>
        <v>19.12.1959</v>
      </c>
      <c r="L73" s="57" t="str">
        <f>'Mitglieder SwissVeteran'!H73</f>
        <v>19.12.1959</v>
      </c>
      <c r="M73" s="57" t="str">
        <f>'Mitglieder SwissVeteran'!R73</f>
        <v>01.01.2019</v>
      </c>
      <c r="N73" s="121" t="str">
        <f>'Mitglieder SwissVeteran'!D73</f>
        <v>Winkel</v>
      </c>
      <c r="O73" s="57" t="str">
        <f>'Mitglieder SwissVeteran'!E73</f>
        <v>3</v>
      </c>
      <c r="P73" s="57" t="str">
        <f>'Mitglieder SwissVeteran'!F73</f>
        <v>6022</v>
      </c>
      <c r="Q73" s="123" t="str">
        <f>'Mitglieder SwissVeteran'!G73</f>
        <v>Grosswangen</v>
      </c>
      <c r="R73" s="57"/>
      <c r="S73" s="10" t="str">
        <f t="shared" si="7"/>
        <v>Ja</v>
      </c>
      <c r="U73" s="57"/>
      <c r="V73" s="56" t="str">
        <f>'Mitglieder SwissVeteran'!AO73</f>
        <v>Herr</v>
      </c>
      <c r="W73" s="62" t="s">
        <v>3184</v>
      </c>
      <c r="X73" s="10" t="s">
        <v>794</v>
      </c>
      <c r="Y73" s="63">
        <f t="shared" si="8"/>
        <v>25</v>
      </c>
      <c r="Z73" s="57"/>
      <c r="AA73" s="57"/>
      <c r="AB73" s="57"/>
      <c r="AC73" s="57"/>
      <c r="AD73" s="57"/>
      <c r="AE73" s="57"/>
      <c r="AF73" s="104">
        <f>'Mitglieder SwissVeteran'!AK73</f>
        <v>0</v>
      </c>
      <c r="AG73" s="57">
        <f>'Mitglieder SwissVeteran'!AL73</f>
        <v>0</v>
      </c>
      <c r="AH73" s="65" t="str">
        <f>'Mitglieder SwissVeteran'!K73</f>
        <v>theo.baumeler@hrbauag.ch</v>
      </c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</row>
    <row r="74" spans="1:45" ht="15" customHeight="1" x14ac:dyDescent="0.25">
      <c r="A74" s="102" t="str">
        <f>'Mitglieder SwissVeteran'!AM74</f>
        <v>R16</v>
      </c>
      <c r="B74" s="103" t="str">
        <f>'Mitglieder SwissVeteran'!P74</f>
        <v>Schachen SG</v>
      </c>
      <c r="C74" s="103">
        <f>'Mitglieder SwissVeteran'!AN74</f>
        <v>0</v>
      </c>
      <c r="D74" s="104" t="str">
        <f>'Mitglieder SwissVeteran'!AP74</f>
        <v xml:space="preserve"> </v>
      </c>
      <c r="E74" s="103">
        <f>'Mitglieder SwissVeteran'!T74</f>
        <v>0</v>
      </c>
      <c r="F74" s="103">
        <f>'Mitglieder SwissVeteran'!A74</f>
        <v>99028214</v>
      </c>
      <c r="G74" s="103">
        <f>'Mitglieder SwissVeteran'!O74</f>
        <v>115612</v>
      </c>
      <c r="H74" s="103" t="str">
        <f>'Mitglieder SwissVeteran'!B74</f>
        <v>Baumgartner</v>
      </c>
      <c r="I74" s="103" t="str">
        <f>'Mitglieder SwissVeteran'!C74</f>
        <v>Albert</v>
      </c>
      <c r="J74" s="56" t="str">
        <f t="shared" si="6"/>
        <v>Baumgartner Albert</v>
      </c>
      <c r="K74" s="57" t="str">
        <f>'Mitglieder SwissVeteran'!H74</f>
        <v>08.10.1955</v>
      </c>
      <c r="L74" s="57" t="str">
        <f>'Mitglieder SwissVeteran'!H74</f>
        <v>08.10.1955</v>
      </c>
      <c r="M74" s="57" t="str">
        <f>'Mitglieder SwissVeteran'!R74</f>
        <v>01.01.2015</v>
      </c>
      <c r="N74" s="121" t="str">
        <f>'Mitglieder SwissVeteran'!D74</f>
        <v>Neuhushof</v>
      </c>
      <c r="O74" s="57" t="str">
        <f>'Mitglieder SwissVeteran'!E74</f>
        <v>6</v>
      </c>
      <c r="P74" s="57" t="str">
        <f>'Mitglieder SwissVeteran'!F74</f>
        <v>6014</v>
      </c>
      <c r="Q74" s="123" t="str">
        <f>'Mitglieder SwissVeteran'!G74</f>
        <v>Luzern</v>
      </c>
      <c r="R74" s="57"/>
      <c r="S74" s="10" t="str">
        <f t="shared" si="7"/>
        <v>Ja</v>
      </c>
      <c r="U74" s="57"/>
      <c r="V74" s="56" t="str">
        <f>'Mitglieder SwissVeteran'!AO74</f>
        <v>Herr</v>
      </c>
      <c r="W74" s="62" t="s">
        <v>3184</v>
      </c>
      <c r="X74" s="10" t="s">
        <v>794</v>
      </c>
      <c r="Y74" s="63">
        <f t="shared" si="8"/>
        <v>25</v>
      </c>
      <c r="Z74" s="57"/>
      <c r="AA74" s="57"/>
      <c r="AB74" s="57"/>
      <c r="AC74" s="57"/>
      <c r="AD74" s="57"/>
      <c r="AE74" s="57"/>
      <c r="AF74" s="104">
        <f>'Mitglieder SwissVeteran'!AK74</f>
        <v>0</v>
      </c>
      <c r="AG74" s="57">
        <f>'Mitglieder SwissVeteran'!AL74</f>
        <v>0</v>
      </c>
      <c r="AH74" s="65" t="str">
        <f>'Mitglieder SwissVeteran'!K74</f>
        <v>a-baumgartner@bluewin.ch</v>
      </c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</row>
    <row r="75" spans="1:45" ht="15" customHeight="1" x14ac:dyDescent="0.25">
      <c r="A75" s="102" t="str">
        <f>'Mitglieder SwissVeteran'!AM75</f>
        <v>R 2</v>
      </c>
      <c r="B75" s="103" t="str">
        <f>'Mitglieder SwissVeteran'!P75</f>
        <v>Luzern SG der Stadt</v>
      </c>
      <c r="C75" s="103">
        <f>'Mitglieder SwissVeteran'!AN75</f>
        <v>0</v>
      </c>
      <c r="D75" s="104" t="str">
        <f>'Mitglieder SwissVeteran'!AP75</f>
        <v xml:space="preserve"> </v>
      </c>
      <c r="E75" s="103">
        <f>'Mitglieder SwissVeteran'!T75</f>
        <v>0</v>
      </c>
      <c r="F75" s="103">
        <f>'Mitglieder SwissVeteran'!A75</f>
        <v>99028215</v>
      </c>
      <c r="G75" s="103">
        <f>'Mitglieder SwissVeteran'!O75</f>
        <v>187713</v>
      </c>
      <c r="H75" s="103" t="str">
        <f>'Mitglieder SwissVeteran'!B75</f>
        <v>Baumgartner</v>
      </c>
      <c r="I75" s="103" t="str">
        <f>'Mitglieder SwissVeteran'!C75</f>
        <v>Albin</v>
      </c>
      <c r="J75" s="56" t="str">
        <f t="shared" si="6"/>
        <v>Baumgartner Albin</v>
      </c>
      <c r="K75" s="57" t="str">
        <f>'Mitglieder SwissVeteran'!H75</f>
        <v>10.06.1946</v>
      </c>
      <c r="L75" s="57" t="str">
        <f>'Mitglieder SwissVeteran'!H75</f>
        <v>10.06.1946</v>
      </c>
      <c r="M75" s="57" t="str">
        <f>'Mitglieder SwissVeteran'!R75</f>
        <v>01.01.2007</v>
      </c>
      <c r="N75" s="121" t="str">
        <f>'Mitglieder SwissVeteran'!D75</f>
        <v>Biregghofstr</v>
      </c>
      <c r="O75" s="57" t="str">
        <f>'Mitglieder SwissVeteran'!E75</f>
        <v>3</v>
      </c>
      <c r="P75" s="57" t="str">
        <f>'Mitglieder SwissVeteran'!F75</f>
        <v>6005</v>
      </c>
      <c r="Q75" s="123" t="str">
        <f>'Mitglieder SwissVeteran'!G75</f>
        <v>Luzern</v>
      </c>
      <c r="R75" s="57"/>
      <c r="S75" s="10" t="str">
        <f t="shared" si="7"/>
        <v>Ja</v>
      </c>
      <c r="U75" s="57"/>
      <c r="V75" s="56" t="str">
        <f>'Mitglieder SwissVeteran'!AO75</f>
        <v>Herr</v>
      </c>
      <c r="W75" s="62" t="s">
        <v>3184</v>
      </c>
      <c r="X75" s="10" t="s">
        <v>794</v>
      </c>
      <c r="Y75" s="63">
        <f t="shared" si="8"/>
        <v>25</v>
      </c>
      <c r="Z75" s="57"/>
      <c r="AA75" s="57"/>
      <c r="AB75" s="57"/>
      <c r="AC75" s="57"/>
      <c r="AD75" s="57"/>
      <c r="AE75" s="57"/>
      <c r="AF75" s="104">
        <f>'Mitglieder SwissVeteran'!AK75</f>
        <v>1</v>
      </c>
      <c r="AG75" s="57" t="str">
        <f>'Mitglieder SwissVeteran'!AL75</f>
        <v>10.10.2007</v>
      </c>
      <c r="AH75" s="65" t="str">
        <f>'Mitglieder SwissVeteran'!K75</f>
        <v>ab.baum@bluewin.ch</v>
      </c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</row>
    <row r="76" spans="1:45" ht="15" customHeight="1" x14ac:dyDescent="0.25">
      <c r="A76" s="102" t="str">
        <f>'Mitglieder SwissVeteran'!AM76</f>
        <v>R 6</v>
      </c>
      <c r="B76" s="103" t="str">
        <f>'Mitglieder SwissVeteran'!P76</f>
        <v>Ballwil SV</v>
      </c>
      <c r="C76" s="103">
        <f>'Mitglieder SwissVeteran'!AN76</f>
        <v>0</v>
      </c>
      <c r="D76" s="104" t="str">
        <f>'Mitglieder SwissVeteran'!AP76</f>
        <v xml:space="preserve"> </v>
      </c>
      <c r="E76" s="103">
        <f>'Mitglieder SwissVeteran'!T76</f>
        <v>0</v>
      </c>
      <c r="F76" s="103">
        <f>'Mitglieder SwissVeteran'!A76</f>
        <v>99028216</v>
      </c>
      <c r="G76" s="103">
        <f>'Mitglieder SwissVeteran'!O76</f>
        <v>170277</v>
      </c>
      <c r="H76" s="103" t="str">
        <f>'Mitglieder SwissVeteran'!B76</f>
        <v>Baumgartner</v>
      </c>
      <c r="I76" s="103" t="str">
        <f>'Mitglieder SwissVeteran'!C76</f>
        <v>Hanspeter</v>
      </c>
      <c r="J76" s="56" t="str">
        <f t="shared" si="6"/>
        <v>Baumgartner Hanspeter</v>
      </c>
      <c r="K76" s="57" t="str">
        <f>'Mitglieder SwissVeteran'!H76</f>
        <v>03.03.1948</v>
      </c>
      <c r="L76" s="57" t="str">
        <f>'Mitglieder SwissVeteran'!H76</f>
        <v>03.03.1948</v>
      </c>
      <c r="M76" s="57" t="str">
        <f>'Mitglieder SwissVeteran'!R76</f>
        <v>01.01.2008</v>
      </c>
      <c r="N76" s="121" t="str">
        <f>'Mitglieder SwissVeteran'!D76</f>
        <v>Stägmättli</v>
      </c>
      <c r="O76" s="57" t="str">
        <f>'Mitglieder SwissVeteran'!E76</f>
        <v>3</v>
      </c>
      <c r="P76" s="57" t="str">
        <f>'Mitglieder SwissVeteran'!F76</f>
        <v>6102</v>
      </c>
      <c r="Q76" s="123" t="str">
        <f>'Mitglieder SwissVeteran'!G76</f>
        <v>Malters</v>
      </c>
      <c r="R76" s="57"/>
      <c r="S76" s="10" t="str">
        <f t="shared" si="7"/>
        <v>Ja</v>
      </c>
      <c r="U76" s="57"/>
      <c r="V76" s="56" t="str">
        <f>'Mitglieder SwissVeteran'!AO76</f>
        <v>Herr</v>
      </c>
      <c r="W76" s="62" t="s">
        <v>3184</v>
      </c>
      <c r="X76" s="10" t="s">
        <v>794</v>
      </c>
      <c r="Y76" s="63">
        <f t="shared" si="8"/>
        <v>25</v>
      </c>
      <c r="Z76" s="57"/>
      <c r="AA76" s="57"/>
      <c r="AB76" s="57"/>
      <c r="AC76" s="57"/>
      <c r="AD76" s="57"/>
      <c r="AE76" s="57"/>
      <c r="AF76" s="104">
        <f>'Mitglieder SwissVeteran'!AK76</f>
        <v>0</v>
      </c>
      <c r="AG76" s="57">
        <f>'Mitglieder SwissVeteran'!AL76</f>
        <v>0</v>
      </c>
      <c r="AH76" s="65">
        <f>'Mitglieder SwissVeteran'!K76</f>
        <v>0</v>
      </c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</row>
    <row r="77" spans="1:45" ht="15" customHeight="1" x14ac:dyDescent="0.25">
      <c r="A77" s="102" t="str">
        <f>'Mitglieder SwissVeteran'!AM77</f>
        <v>R 8</v>
      </c>
      <c r="B77" s="103" t="str">
        <f>'Mitglieder SwissVeteran'!P77</f>
        <v>Rain SG</v>
      </c>
      <c r="C77" s="103">
        <f>'Mitglieder SwissVeteran'!AN77</f>
        <v>0</v>
      </c>
      <c r="D77" s="104" t="str">
        <f>'Mitglieder SwissVeteran'!AP77</f>
        <v xml:space="preserve"> </v>
      </c>
      <c r="E77" s="103">
        <f>'Mitglieder SwissVeteran'!T77</f>
        <v>0</v>
      </c>
      <c r="F77" s="103">
        <f>'Mitglieder SwissVeteran'!A77</f>
        <v>99028217</v>
      </c>
      <c r="G77" s="103">
        <f>'Mitglieder SwissVeteran'!O77</f>
        <v>741287</v>
      </c>
      <c r="H77" s="103" t="str">
        <f>'Mitglieder SwissVeteran'!B77</f>
        <v>Baumli</v>
      </c>
      <c r="I77" s="103" t="str">
        <f>'Mitglieder SwissVeteran'!C77</f>
        <v>Dominik</v>
      </c>
      <c r="J77" s="56" t="str">
        <f t="shared" si="6"/>
        <v>Baumli Dominik</v>
      </c>
      <c r="K77" s="57" t="str">
        <f>'Mitglieder SwissVeteran'!H77</f>
        <v>04.02.1959</v>
      </c>
      <c r="L77" s="57" t="str">
        <f>'Mitglieder SwissVeteran'!H77</f>
        <v>04.02.1959</v>
      </c>
      <c r="M77" s="57" t="str">
        <f>'Mitglieder SwissVeteran'!R77</f>
        <v>01.01.2019</v>
      </c>
      <c r="N77" s="121" t="str">
        <f>'Mitglieder SwissVeteran'!D77</f>
        <v>Grossweid</v>
      </c>
      <c r="O77" s="57" t="str">
        <f>'Mitglieder SwissVeteran'!E77</f>
        <v>33</v>
      </c>
      <c r="P77" s="57" t="str">
        <f>'Mitglieder SwissVeteran'!F77</f>
        <v>6026</v>
      </c>
      <c r="Q77" s="123" t="str">
        <f>'Mitglieder SwissVeteran'!G77</f>
        <v>Rain</v>
      </c>
      <c r="R77" s="57"/>
      <c r="S77" s="10" t="str">
        <f t="shared" si="7"/>
        <v>Ja</v>
      </c>
      <c r="U77" s="57"/>
      <c r="V77" s="56" t="str">
        <f>'Mitglieder SwissVeteran'!AO77</f>
        <v>Herr</v>
      </c>
      <c r="W77" s="62" t="s">
        <v>3184</v>
      </c>
      <c r="X77" s="10" t="s">
        <v>794</v>
      </c>
      <c r="Y77" s="63">
        <f t="shared" si="8"/>
        <v>25</v>
      </c>
      <c r="Z77" s="57"/>
      <c r="AA77" s="57"/>
      <c r="AB77" s="57"/>
      <c r="AC77" s="57"/>
      <c r="AD77" s="57"/>
      <c r="AE77" s="57"/>
      <c r="AF77" s="104">
        <f>'Mitglieder SwissVeteran'!AK77</f>
        <v>1</v>
      </c>
      <c r="AG77" s="57" t="str">
        <f>'Mitglieder SwissVeteran'!AL77</f>
        <v>10.10.2021</v>
      </c>
      <c r="AH77" s="65" t="str">
        <f>'Mitglieder SwissVeteran'!K77</f>
        <v>dominik.baumli@gmx.ch</v>
      </c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</row>
    <row r="78" spans="1:45" ht="15" customHeight="1" x14ac:dyDescent="0.25">
      <c r="A78" s="102" t="str">
        <f>'Mitglieder SwissVeteran'!AM78</f>
        <v>R 8</v>
      </c>
      <c r="B78" s="103" t="str">
        <f>'Mitglieder SwissVeteran'!P78</f>
        <v>Rain SG</v>
      </c>
      <c r="C78" s="103">
        <f>'Mitglieder SwissVeteran'!AN78</f>
        <v>0</v>
      </c>
      <c r="D78" s="104" t="str">
        <f>'Mitglieder SwissVeteran'!AP78</f>
        <v xml:space="preserve"> </v>
      </c>
      <c r="E78" s="103">
        <f>'Mitglieder SwissVeteran'!T78</f>
        <v>0</v>
      </c>
      <c r="F78" s="103">
        <f>'Mitglieder SwissVeteran'!A78</f>
        <v>99028218</v>
      </c>
      <c r="G78" s="103">
        <f>'Mitglieder SwissVeteran'!O78</f>
        <v>823572</v>
      </c>
      <c r="H78" s="103" t="str">
        <f>'Mitglieder SwissVeteran'!B78</f>
        <v>Baumli</v>
      </c>
      <c r="I78" s="103" t="str">
        <f>'Mitglieder SwissVeteran'!C78</f>
        <v>Erich</v>
      </c>
      <c r="J78" s="56" t="str">
        <f t="shared" si="6"/>
        <v>Baumli Erich</v>
      </c>
      <c r="K78" s="57" t="str">
        <f>'Mitglieder SwissVeteran'!H78</f>
        <v>15.03.1960</v>
      </c>
      <c r="L78" s="57" t="str">
        <f>'Mitglieder SwissVeteran'!H78</f>
        <v>15.03.1960</v>
      </c>
      <c r="M78" s="57" t="str">
        <f>'Mitglieder SwissVeteran'!R78</f>
        <v>01.01.2020</v>
      </c>
      <c r="N78" s="121" t="str">
        <f>'Mitglieder SwissVeteran'!D78</f>
        <v>Lindenfeldstrasse</v>
      </c>
      <c r="O78" s="57" t="str">
        <f>'Mitglieder SwissVeteran'!E78</f>
        <v>49</v>
      </c>
      <c r="P78" s="57" t="str">
        <f>'Mitglieder SwissVeteran'!F78</f>
        <v>6274</v>
      </c>
      <c r="Q78" s="123" t="str">
        <f>'Mitglieder SwissVeteran'!G78</f>
        <v>Eschenbach</v>
      </c>
      <c r="R78" s="57"/>
      <c r="S78" s="10" t="str">
        <f t="shared" si="7"/>
        <v>Ja</v>
      </c>
      <c r="U78" s="57"/>
      <c r="V78" s="56" t="str">
        <f>'Mitglieder SwissVeteran'!AO78</f>
        <v>Herr</v>
      </c>
      <c r="W78" s="62" t="s">
        <v>3184</v>
      </c>
      <c r="X78" s="10" t="s">
        <v>794</v>
      </c>
      <c r="Y78" s="63">
        <f t="shared" si="8"/>
        <v>25</v>
      </c>
      <c r="Z78" s="57"/>
      <c r="AA78" s="57"/>
      <c r="AB78" s="57"/>
      <c r="AC78" s="57"/>
      <c r="AD78" s="57"/>
      <c r="AE78" s="57"/>
      <c r="AF78" s="104">
        <f>'Mitglieder SwissVeteran'!AK78</f>
        <v>0</v>
      </c>
      <c r="AG78" s="57">
        <f>'Mitglieder SwissVeteran'!AL78</f>
        <v>0</v>
      </c>
      <c r="AH78" s="65" t="str">
        <f>'Mitglieder SwissVeteran'!K78</f>
        <v>e.baumli@bluewin.ch</v>
      </c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45" ht="15" customHeight="1" x14ac:dyDescent="0.25">
      <c r="A79" s="102" t="str">
        <f>'Mitglieder SwissVeteran'!AM79</f>
        <v>R 6</v>
      </c>
      <c r="B79" s="103" t="str">
        <f>'Mitglieder SwissVeteran'!P79</f>
        <v>Hohenrain BS</v>
      </c>
      <c r="C79" s="103">
        <f>'Mitglieder SwissVeteran'!AN79</f>
        <v>0</v>
      </c>
      <c r="D79" s="104" t="str">
        <f>'Mitglieder SwissVeteran'!AP79</f>
        <v xml:space="preserve"> </v>
      </c>
      <c r="E79" s="103">
        <f>'Mitglieder SwissVeteran'!T79</f>
        <v>0</v>
      </c>
      <c r="F79" s="103">
        <f>'Mitglieder SwissVeteran'!A79</f>
        <v>99028219</v>
      </c>
      <c r="G79" s="103">
        <f>'Mitglieder SwissVeteran'!O79</f>
        <v>174634</v>
      </c>
      <c r="H79" s="103" t="str">
        <f>'Mitglieder SwissVeteran'!B79</f>
        <v>Baumli</v>
      </c>
      <c r="I79" s="103" t="str">
        <f>'Mitglieder SwissVeteran'!C79</f>
        <v>Xaver</v>
      </c>
      <c r="J79" s="56" t="str">
        <f t="shared" si="6"/>
        <v>Baumli Xaver</v>
      </c>
      <c r="K79" s="57" t="str">
        <f>'Mitglieder SwissVeteran'!H79</f>
        <v>10.02.1949</v>
      </c>
      <c r="L79" s="57" t="str">
        <f>'Mitglieder SwissVeteran'!H79</f>
        <v>10.02.1949</v>
      </c>
      <c r="M79" s="57" t="str">
        <f>'Mitglieder SwissVeteran'!R79</f>
        <v>01.01.2009</v>
      </c>
      <c r="N79" s="121" t="str">
        <f>'Mitglieder SwissVeteran'!D79</f>
        <v>Dorfstrasse</v>
      </c>
      <c r="O79" s="57" t="str">
        <f>'Mitglieder SwissVeteran'!E79</f>
        <v>2</v>
      </c>
      <c r="P79" s="57" t="str">
        <f>'Mitglieder SwissVeteran'!F79</f>
        <v>6276</v>
      </c>
      <c r="Q79" s="123" t="str">
        <f>'Mitglieder SwissVeteran'!G79</f>
        <v>Hohenrain</v>
      </c>
      <c r="R79" s="57"/>
      <c r="S79" s="10" t="str">
        <f t="shared" si="7"/>
        <v>Ja</v>
      </c>
      <c r="U79" s="57"/>
      <c r="V79" s="56" t="str">
        <f>'Mitglieder SwissVeteran'!AO79</f>
        <v>Herr</v>
      </c>
      <c r="W79" s="62" t="s">
        <v>3184</v>
      </c>
      <c r="X79" s="10" t="s">
        <v>794</v>
      </c>
      <c r="Y79" s="63">
        <f t="shared" si="8"/>
        <v>25</v>
      </c>
      <c r="Z79" s="57"/>
      <c r="AA79" s="57"/>
      <c r="AB79" s="57"/>
      <c r="AC79" s="57"/>
      <c r="AD79" s="57"/>
      <c r="AE79" s="57"/>
      <c r="AF79" s="104">
        <f>'Mitglieder SwissVeteran'!AK79</f>
        <v>1</v>
      </c>
      <c r="AG79" s="57" t="str">
        <f>'Mitglieder SwissVeteran'!AL79</f>
        <v>10.10.2009</v>
      </c>
      <c r="AH79" s="65" t="str">
        <f>'Mitglieder SwissVeteran'!K79</f>
        <v>am.baumli@gmx.ch</v>
      </c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45" ht="15" customHeight="1" x14ac:dyDescent="0.25">
      <c r="A80" s="102" t="str">
        <f>'Mitglieder SwissVeteran'!AM80</f>
        <v>R 8</v>
      </c>
      <c r="B80" s="103">
        <f>'Mitglieder SwissVeteran'!P80</f>
        <v>0</v>
      </c>
      <c r="C80" s="103">
        <f>'Mitglieder SwissVeteran'!AN80</f>
        <v>0</v>
      </c>
      <c r="D80" s="104" t="str">
        <f>'Mitglieder SwissVeteran'!AP80</f>
        <v xml:space="preserve"> </v>
      </c>
      <c r="E80" s="103" t="str">
        <f>'Mitglieder SwissVeteran'!T80</f>
        <v>Emmen FS PC</v>
      </c>
      <c r="F80" s="103">
        <f>'Mitglieder SwissVeteran'!A80</f>
        <v>99028220</v>
      </c>
      <c r="G80" s="103">
        <f>'Mitglieder SwissVeteran'!O80</f>
        <v>100028</v>
      </c>
      <c r="H80" s="103" t="str">
        <f>'Mitglieder SwissVeteran'!B80</f>
        <v>Bechtiger</v>
      </c>
      <c r="I80" s="103" t="str">
        <f>'Mitglieder SwissVeteran'!C80</f>
        <v>Robert</v>
      </c>
      <c r="J80" s="56" t="str">
        <f t="shared" si="6"/>
        <v>Bechtiger Robert</v>
      </c>
      <c r="K80" s="57" t="str">
        <f>'Mitglieder SwissVeteran'!H80</f>
        <v>05.05.1937</v>
      </c>
      <c r="L80" s="57" t="str">
        <f>'Mitglieder SwissVeteran'!H80</f>
        <v>05.05.1937</v>
      </c>
      <c r="M80" s="57" t="str">
        <f>'Mitglieder SwissVeteran'!R80</f>
        <v>01.01.1997</v>
      </c>
      <c r="N80" s="121" t="str">
        <f>'Mitglieder SwissVeteran'!D80</f>
        <v>Guetrütistrasse</v>
      </c>
      <c r="O80" s="57" t="str">
        <f>'Mitglieder SwissVeteran'!E80</f>
        <v>4</v>
      </c>
      <c r="P80" s="57" t="str">
        <f>'Mitglieder SwissVeteran'!F80</f>
        <v>6010</v>
      </c>
      <c r="Q80" s="123" t="str">
        <f>'Mitglieder SwissVeteran'!G80</f>
        <v>Kriens</v>
      </c>
      <c r="R80" s="57"/>
      <c r="S80" s="10" t="str">
        <f t="shared" si="7"/>
        <v>Ja</v>
      </c>
      <c r="U80" s="57"/>
      <c r="V80" s="56" t="str">
        <f>'Mitglieder SwissVeteran'!AO80</f>
        <v>Herr</v>
      </c>
      <c r="W80" s="62" t="s">
        <v>3184</v>
      </c>
      <c r="X80" s="10" t="s">
        <v>794</v>
      </c>
      <c r="Y80" s="63">
        <f t="shared" si="8"/>
        <v>25</v>
      </c>
      <c r="Z80" s="57"/>
      <c r="AA80" s="57"/>
      <c r="AB80" s="57"/>
      <c r="AC80" s="57"/>
      <c r="AD80" s="57"/>
      <c r="AE80" s="57"/>
      <c r="AF80" s="104">
        <f>'Mitglieder SwissVeteran'!AK80</f>
        <v>0</v>
      </c>
      <c r="AG80" s="57">
        <f>'Mitglieder SwissVeteran'!AL80</f>
        <v>0</v>
      </c>
      <c r="AH80" s="65" t="str">
        <f>'Mitglieder SwissVeteran'!K80</f>
        <v>rut.bechtiger@gmail.ch</v>
      </c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</row>
    <row r="81" spans="1:45" ht="15" customHeight="1" x14ac:dyDescent="0.25">
      <c r="A81" s="102" t="str">
        <f>'Mitglieder SwissVeteran'!AM81</f>
        <v>R 9</v>
      </c>
      <c r="B81" s="103" t="str">
        <f>'Mitglieder SwissVeteran'!P81</f>
        <v>Mauensee SG</v>
      </c>
      <c r="C81" s="103">
        <f>'Mitglieder SwissVeteran'!AN81</f>
        <v>0</v>
      </c>
      <c r="D81" s="104" t="str">
        <f>'Mitglieder SwissVeteran'!AP81</f>
        <v xml:space="preserve"> </v>
      </c>
      <c r="E81" s="103">
        <f>'Mitglieder SwissVeteran'!T81</f>
        <v>0</v>
      </c>
      <c r="F81" s="103">
        <f>'Mitglieder SwissVeteran'!A81</f>
        <v>99028222</v>
      </c>
      <c r="G81" s="103">
        <f>'Mitglieder SwissVeteran'!O81</f>
        <v>100369</v>
      </c>
      <c r="H81" s="103" t="str">
        <f>'Mitglieder SwissVeteran'!B81</f>
        <v>Beck</v>
      </c>
      <c r="I81" s="103" t="str">
        <f>'Mitglieder SwissVeteran'!C81</f>
        <v>Markus</v>
      </c>
      <c r="J81" s="56" t="str">
        <f t="shared" si="6"/>
        <v>Beck Markus</v>
      </c>
      <c r="K81" s="57" t="str">
        <f>'Mitglieder SwissVeteran'!H81</f>
        <v>27.11.1958</v>
      </c>
      <c r="L81" s="57" t="str">
        <f>'Mitglieder SwissVeteran'!H81</f>
        <v>27.11.1958</v>
      </c>
      <c r="M81" s="57" t="str">
        <f>'Mitglieder SwissVeteran'!R81</f>
        <v>01.01.2019</v>
      </c>
      <c r="N81" s="121" t="str">
        <f>'Mitglieder SwissVeteran'!D81</f>
        <v>Ahornweg</v>
      </c>
      <c r="O81" s="57" t="str">
        <f>'Mitglieder SwissVeteran'!E81</f>
        <v>4</v>
      </c>
      <c r="P81" s="57" t="str">
        <f>'Mitglieder SwissVeteran'!F81</f>
        <v>6212</v>
      </c>
      <c r="Q81" s="123" t="str">
        <f>'Mitglieder SwissVeteran'!G81</f>
        <v>Kaltbach</v>
      </c>
      <c r="R81" s="57"/>
      <c r="S81" s="10" t="str">
        <f t="shared" si="7"/>
        <v>Ja</v>
      </c>
      <c r="U81" s="57"/>
      <c r="V81" s="56" t="str">
        <f>'Mitglieder SwissVeteran'!AO81</f>
        <v>Herr</v>
      </c>
      <c r="W81" s="62" t="s">
        <v>3184</v>
      </c>
      <c r="X81" s="10" t="s">
        <v>794</v>
      </c>
      <c r="Y81" s="63">
        <f t="shared" si="8"/>
        <v>25</v>
      </c>
      <c r="Z81" s="57"/>
      <c r="AA81" s="57"/>
      <c r="AB81" s="57"/>
      <c r="AC81" s="57"/>
      <c r="AD81" s="57"/>
      <c r="AE81" s="57"/>
      <c r="AF81" s="104">
        <f>'Mitglieder SwissVeteran'!AK81</f>
        <v>0</v>
      </c>
      <c r="AG81" s="57">
        <f>'Mitglieder SwissVeteran'!AL81</f>
        <v>0</v>
      </c>
      <c r="AH81" s="65" t="str">
        <f>'Mitglieder SwissVeteran'!K81</f>
        <v>markusbeck04@bluewin.ch</v>
      </c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</row>
    <row r="82" spans="1:45" ht="15" customHeight="1" x14ac:dyDescent="0.25">
      <c r="A82" s="102" t="str">
        <f>'Mitglieder SwissVeteran'!AM82</f>
        <v>R 2</v>
      </c>
      <c r="B82" s="103" t="str">
        <f>'Mitglieder SwissVeteran'!P82</f>
        <v>Luzern SG der Stadt</v>
      </c>
      <c r="C82" s="103">
        <f>'Mitglieder SwissVeteran'!AN82</f>
        <v>0</v>
      </c>
      <c r="D82" s="104" t="str">
        <f>'Mitglieder SwissVeteran'!AP82</f>
        <v xml:space="preserve"> </v>
      </c>
      <c r="E82" s="103">
        <f>'Mitglieder SwissVeteran'!T82</f>
        <v>0</v>
      </c>
      <c r="F82" s="103">
        <f>'Mitglieder SwissVeteran'!A82</f>
        <v>99028236</v>
      </c>
      <c r="G82" s="103">
        <f>'Mitglieder SwissVeteran'!O82</f>
        <v>187716</v>
      </c>
      <c r="H82" s="103" t="str">
        <f>'Mitglieder SwissVeteran'!B82</f>
        <v>Beer</v>
      </c>
      <c r="I82" s="103" t="str">
        <f>'Mitglieder SwissVeteran'!C82</f>
        <v>Kurt</v>
      </c>
      <c r="J82" s="56" t="str">
        <f t="shared" si="6"/>
        <v>Beer Kurt</v>
      </c>
      <c r="K82" s="57" t="str">
        <f>'Mitglieder SwissVeteran'!H82</f>
        <v>22.04.1944</v>
      </c>
      <c r="L82" s="57" t="str">
        <f>'Mitglieder SwissVeteran'!H82</f>
        <v>22.04.1944</v>
      </c>
      <c r="M82" s="57" t="str">
        <f>'Mitglieder SwissVeteran'!R82</f>
        <v>01.01.2008</v>
      </c>
      <c r="N82" s="121" t="str">
        <f>'Mitglieder SwissVeteran'!D82</f>
        <v>Achereggstrasse</v>
      </c>
      <c r="O82" s="57" t="str">
        <f>'Mitglieder SwissVeteran'!E82</f>
        <v>7</v>
      </c>
      <c r="P82" s="57" t="str">
        <f>'Mitglieder SwissVeteran'!F82</f>
        <v>6362</v>
      </c>
      <c r="Q82" s="123" t="str">
        <f>'Mitglieder SwissVeteran'!G82</f>
        <v>Stansstad</v>
      </c>
      <c r="R82" s="57"/>
      <c r="S82" s="10" t="str">
        <f t="shared" si="7"/>
        <v>Ja</v>
      </c>
      <c r="U82" s="57"/>
      <c r="V82" s="56" t="str">
        <f>'Mitglieder SwissVeteran'!AO82</f>
        <v>Herr</v>
      </c>
      <c r="W82" s="62" t="s">
        <v>3184</v>
      </c>
      <c r="X82" s="10" t="s">
        <v>794</v>
      </c>
      <c r="Y82" s="63">
        <f t="shared" si="8"/>
        <v>25</v>
      </c>
      <c r="Z82" s="57"/>
      <c r="AA82" s="57"/>
      <c r="AB82" s="57"/>
      <c r="AC82" s="57"/>
      <c r="AD82" s="57"/>
      <c r="AE82" s="57"/>
      <c r="AF82" s="104">
        <f>'Mitglieder SwissVeteran'!AK82</f>
        <v>1</v>
      </c>
      <c r="AG82" s="57" t="str">
        <f>'Mitglieder SwissVeteran'!AL82</f>
        <v>10.10.2009</v>
      </c>
      <c r="AH82" s="65" t="str">
        <f>'Mitglieder SwissVeteran'!K82</f>
        <v>ku.beer@bluewin.ch</v>
      </c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</row>
    <row r="83" spans="1:45" ht="15" customHeight="1" x14ac:dyDescent="0.25">
      <c r="A83" s="102" t="str">
        <f>'Mitglieder SwissVeteran'!AM83</f>
        <v>R13</v>
      </c>
      <c r="B83" s="103" t="str">
        <f>'Mitglieder SwissVeteran'!P83</f>
        <v>Santenberg SV</v>
      </c>
      <c r="C83" s="103">
        <f>'Mitglieder SwissVeteran'!AN83</f>
        <v>0</v>
      </c>
      <c r="D83" s="104" t="str">
        <f>'Mitglieder SwissVeteran'!AP83</f>
        <v xml:space="preserve"> </v>
      </c>
      <c r="E83" s="103">
        <f>'Mitglieder SwissVeteran'!T83</f>
        <v>0</v>
      </c>
      <c r="F83" s="103">
        <f>'Mitglieder SwissVeteran'!A83</f>
        <v>99028223</v>
      </c>
      <c r="G83" s="103">
        <f>'Mitglieder SwissVeteran'!O83</f>
        <v>100409</v>
      </c>
      <c r="H83" s="103" t="str">
        <f>'Mitglieder SwissVeteran'!B83</f>
        <v>Belser</v>
      </c>
      <c r="I83" s="103" t="str">
        <f>'Mitglieder SwissVeteran'!C83</f>
        <v>Markus</v>
      </c>
      <c r="J83" s="56" t="str">
        <f t="shared" si="6"/>
        <v>Belser Markus</v>
      </c>
      <c r="K83" s="57" t="str">
        <f>'Mitglieder SwissVeteran'!H83</f>
        <v>14.01.1944</v>
      </c>
      <c r="L83" s="57" t="str">
        <f>'Mitglieder SwissVeteran'!H83</f>
        <v>14.01.1944</v>
      </c>
      <c r="M83" s="57" t="str">
        <f>'Mitglieder SwissVeteran'!R83</f>
        <v>01.01.2004</v>
      </c>
      <c r="N83" s="121" t="str">
        <f>'Mitglieder SwissVeteran'!D83</f>
        <v>Dorfstrasse</v>
      </c>
      <c r="O83" s="57" t="str">
        <f>'Mitglieder SwissVeteran'!E83</f>
        <v>14a</v>
      </c>
      <c r="P83" s="57" t="str">
        <f>'Mitglieder SwissVeteran'!F83</f>
        <v>6242</v>
      </c>
      <c r="Q83" s="123" t="str">
        <f>'Mitglieder SwissVeteran'!G83</f>
        <v>Wauwil</v>
      </c>
      <c r="R83" s="57"/>
      <c r="S83" s="10" t="str">
        <f t="shared" si="7"/>
        <v>Ja</v>
      </c>
      <c r="U83" s="57"/>
      <c r="V83" s="56" t="str">
        <f>'Mitglieder SwissVeteran'!AO83</f>
        <v>Herr</v>
      </c>
      <c r="W83" s="62" t="s">
        <v>3184</v>
      </c>
      <c r="X83" s="10" t="s">
        <v>794</v>
      </c>
      <c r="Y83" s="63">
        <f t="shared" si="8"/>
        <v>25</v>
      </c>
      <c r="Z83" s="57"/>
      <c r="AA83" s="57"/>
      <c r="AB83" s="57"/>
      <c r="AC83" s="57"/>
      <c r="AD83" s="57"/>
      <c r="AE83" s="57"/>
      <c r="AF83" s="104">
        <f>'Mitglieder SwissVeteran'!AK83</f>
        <v>1</v>
      </c>
      <c r="AG83" s="57" t="str">
        <f>'Mitglieder SwissVeteran'!AL83</f>
        <v>10.10.2005</v>
      </c>
      <c r="AH83" s="65" t="str">
        <f>'Mitglieder SwissVeteran'!K83</f>
        <v>markusbelser@bluewin.ch</v>
      </c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</row>
    <row r="84" spans="1:45" ht="15" customHeight="1" x14ac:dyDescent="0.25">
      <c r="A84" s="102" t="str">
        <f>'Mitglieder SwissVeteran'!AM84</f>
        <v>R11</v>
      </c>
      <c r="B84" s="103" t="str">
        <f>'Mitglieder SwissVeteran'!P84</f>
        <v>Oberkirch SG</v>
      </c>
      <c r="C84" s="103">
        <f>'Mitglieder SwissVeteran'!AN84</f>
        <v>0</v>
      </c>
      <c r="D84" s="104" t="str">
        <f>'Mitglieder SwissVeteran'!AP84</f>
        <v xml:space="preserve"> </v>
      </c>
      <c r="E84" s="103">
        <f>'Mitglieder SwissVeteran'!T84</f>
        <v>0</v>
      </c>
      <c r="F84" s="103">
        <f>'Mitglieder SwissVeteran'!A84</f>
        <v>99028225</v>
      </c>
      <c r="G84" s="103">
        <f>'Mitglieder SwissVeteran'!O84</f>
        <v>121290</v>
      </c>
      <c r="H84" s="103" t="str">
        <f>'Mitglieder SwissVeteran'!B84</f>
        <v>Bernet</v>
      </c>
      <c r="I84" s="103" t="str">
        <f>'Mitglieder SwissVeteran'!C84</f>
        <v>Josef</v>
      </c>
      <c r="J84" s="56" t="str">
        <f t="shared" si="6"/>
        <v>Bernet Josef</v>
      </c>
      <c r="K84" s="57" t="str">
        <f>'Mitglieder SwissVeteran'!H84</f>
        <v>20.05.1955</v>
      </c>
      <c r="L84" s="57" t="str">
        <f>'Mitglieder SwissVeteran'!H84</f>
        <v>20.05.1955</v>
      </c>
      <c r="M84" s="57" t="str">
        <f>'Mitglieder SwissVeteran'!R84</f>
        <v>01.01.2015</v>
      </c>
      <c r="N84" s="121" t="str">
        <f>'Mitglieder SwissVeteran'!D84</f>
        <v>Hütli Leidenberg</v>
      </c>
      <c r="O84" s="57" t="str">
        <f>'Mitglieder SwissVeteran'!E84</f>
        <v>1</v>
      </c>
      <c r="P84" s="57" t="str">
        <f>'Mitglieder SwissVeteran'!F84</f>
        <v>6208</v>
      </c>
      <c r="Q84" s="123" t="str">
        <f>'Mitglieder SwissVeteran'!G84</f>
        <v>Oberkirch</v>
      </c>
      <c r="R84" s="57"/>
      <c r="S84" s="10" t="str">
        <f t="shared" si="7"/>
        <v>Ja</v>
      </c>
      <c r="U84" s="57"/>
      <c r="V84" s="56" t="str">
        <f>'Mitglieder SwissVeteran'!AO84</f>
        <v>Herr</v>
      </c>
      <c r="W84" s="62" t="s">
        <v>3184</v>
      </c>
      <c r="X84" s="10" t="s">
        <v>794</v>
      </c>
      <c r="Y84" s="63">
        <f t="shared" si="8"/>
        <v>25</v>
      </c>
      <c r="Z84" s="57"/>
      <c r="AA84" s="57"/>
      <c r="AB84" s="57"/>
      <c r="AC84" s="57"/>
      <c r="AD84" s="57"/>
      <c r="AE84" s="57"/>
      <c r="AF84" s="104">
        <f>'Mitglieder SwissVeteran'!AK84</f>
        <v>0</v>
      </c>
      <c r="AG84" s="57">
        <f>'Mitglieder SwissVeteran'!AL84</f>
        <v>0</v>
      </c>
      <c r="AH84" s="65">
        <f>'Mitglieder SwissVeteran'!K84</f>
        <v>0</v>
      </c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</row>
    <row r="85" spans="1:45" ht="15" customHeight="1" x14ac:dyDescent="0.25">
      <c r="A85" s="102" t="str">
        <f>'Mitglieder SwissVeteran'!AM85</f>
        <v>R 2</v>
      </c>
      <c r="B85" s="103">
        <f>'Mitglieder SwissVeteran'!P85</f>
        <v>0</v>
      </c>
      <c r="C85" s="103">
        <f>'Mitglieder SwissVeteran'!AN85</f>
        <v>0</v>
      </c>
      <c r="D85" s="104" t="str">
        <f>'Mitglieder SwissVeteran'!AP85</f>
        <v xml:space="preserve"> </v>
      </c>
      <c r="E85" s="103" t="str">
        <f>'Mitglieder SwissVeteran'!T85</f>
        <v>Luzern SG der Stadt</v>
      </c>
      <c r="F85" s="103">
        <f>'Mitglieder SwissVeteran'!A85</f>
        <v>99028226</v>
      </c>
      <c r="G85" s="103">
        <f>'Mitglieder SwissVeteran'!O85</f>
        <v>162204</v>
      </c>
      <c r="H85" s="103" t="str">
        <f>'Mitglieder SwissVeteran'!B85</f>
        <v>Bernet</v>
      </c>
      <c r="I85" s="103" t="str">
        <f>'Mitglieder SwissVeteran'!C85</f>
        <v>Oskar</v>
      </c>
      <c r="J85" s="56" t="str">
        <f t="shared" si="6"/>
        <v>Bernet Oskar</v>
      </c>
      <c r="K85" s="57" t="str">
        <f>'Mitglieder SwissVeteran'!H85</f>
        <v>08.05.1961</v>
      </c>
      <c r="L85" s="57" t="str">
        <f>'Mitglieder SwissVeteran'!H85</f>
        <v>08.05.1961</v>
      </c>
      <c r="M85" s="57" t="str">
        <f>'Mitglieder SwissVeteran'!R85</f>
        <v>01.01.2021</v>
      </c>
      <c r="N85" s="121" t="str">
        <f>'Mitglieder SwissVeteran'!D85</f>
        <v>Zumhofweg</v>
      </c>
      <c r="O85" s="57" t="str">
        <f>'Mitglieder SwissVeteran'!E85</f>
        <v>3</v>
      </c>
      <c r="P85" s="57" t="str">
        <f>'Mitglieder SwissVeteran'!F85</f>
        <v>6010</v>
      </c>
      <c r="Q85" s="123" t="str">
        <f>'Mitglieder SwissVeteran'!G85</f>
        <v>Kriens</v>
      </c>
      <c r="R85" s="57"/>
      <c r="S85" s="10" t="str">
        <f t="shared" si="7"/>
        <v>Ja</v>
      </c>
      <c r="U85" s="57"/>
      <c r="V85" s="56" t="str">
        <f>'Mitglieder SwissVeteran'!AO85</f>
        <v>Herr</v>
      </c>
      <c r="W85" s="62" t="s">
        <v>3184</v>
      </c>
      <c r="X85" s="10" t="s">
        <v>794</v>
      </c>
      <c r="Y85" s="63">
        <f t="shared" si="8"/>
        <v>25</v>
      </c>
      <c r="Z85" s="57"/>
      <c r="AA85" s="57"/>
      <c r="AB85" s="57"/>
      <c r="AC85" s="57"/>
      <c r="AD85" s="57"/>
      <c r="AE85" s="57"/>
      <c r="AF85" s="104">
        <f>'Mitglieder SwissVeteran'!AK85</f>
        <v>1</v>
      </c>
      <c r="AG85" s="57" t="str">
        <f>'Mitglieder SwissVeteran'!AL85</f>
        <v>10.10.2021</v>
      </c>
      <c r="AH85" s="65" t="str">
        <f>'Mitglieder SwissVeteran'!K85</f>
        <v>o_bernet@bluewin.ch</v>
      </c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</row>
    <row r="86" spans="1:45" ht="15" customHeight="1" x14ac:dyDescent="0.25">
      <c r="A86" s="102" t="str">
        <f>'Mitglieder SwissVeteran'!AM86</f>
        <v>R13</v>
      </c>
      <c r="B86" s="103" t="str">
        <f>'Mitglieder SwissVeteran'!P86</f>
        <v>Ruessgraben Sport</v>
      </c>
      <c r="C86" s="103">
        <f>'Mitglieder SwissVeteran'!AN86</f>
        <v>0</v>
      </c>
      <c r="D86" s="104" t="str">
        <f>'Mitglieder SwissVeteran'!AP86</f>
        <v xml:space="preserve"> </v>
      </c>
      <c r="E86" s="103" t="str">
        <f>'Mitglieder SwissVeteran'!T86</f>
        <v>Grosswangen uU PS</v>
      </c>
      <c r="F86" s="103">
        <f>'Mitglieder SwissVeteran'!A86</f>
        <v>99028227</v>
      </c>
      <c r="G86" s="103">
        <f>'Mitglieder SwissVeteran'!O86</f>
        <v>515264</v>
      </c>
      <c r="H86" s="103" t="str">
        <f>'Mitglieder SwissVeteran'!B86</f>
        <v>Bertschi</v>
      </c>
      <c r="I86" s="103" t="str">
        <f>'Mitglieder SwissVeteran'!C86</f>
        <v>Stefan</v>
      </c>
      <c r="J86" s="56" t="str">
        <f t="shared" si="6"/>
        <v>Bertschi Stefan</v>
      </c>
      <c r="K86" s="57" t="str">
        <f>'Mitglieder SwissVeteran'!H86</f>
        <v>03.03.1958</v>
      </c>
      <c r="L86" s="57" t="str">
        <f>'Mitglieder SwissVeteran'!H86</f>
        <v>03.03.1958</v>
      </c>
      <c r="M86" s="57" t="str">
        <f>'Mitglieder SwissVeteran'!R86</f>
        <v>01.01.2023</v>
      </c>
      <c r="N86" s="121" t="str">
        <f>'Mitglieder SwissVeteran'!D86</f>
        <v>I de Matte</v>
      </c>
      <c r="O86" s="57" t="str">
        <f>'Mitglieder SwissVeteran'!E86</f>
        <v>16</v>
      </c>
      <c r="P86" s="57" t="str">
        <f>'Mitglieder SwissVeteran'!F86</f>
        <v>6263</v>
      </c>
      <c r="Q86" s="123" t="str">
        <f>'Mitglieder SwissVeteran'!G86</f>
        <v>Richenthal</v>
      </c>
      <c r="R86" s="57"/>
      <c r="S86" s="10" t="str">
        <f t="shared" si="7"/>
        <v>Ja</v>
      </c>
      <c r="U86" s="57"/>
      <c r="V86" s="56" t="str">
        <f>'Mitglieder SwissVeteran'!AO86</f>
        <v>Herr</v>
      </c>
      <c r="W86" s="62" t="s">
        <v>3184</v>
      </c>
      <c r="X86" s="10" t="s">
        <v>794</v>
      </c>
      <c r="Y86" s="63">
        <f t="shared" si="8"/>
        <v>25</v>
      </c>
      <c r="Z86" s="57"/>
      <c r="AA86" s="57"/>
      <c r="AB86" s="57"/>
      <c r="AC86" s="57"/>
      <c r="AD86" s="57"/>
      <c r="AE86" s="57"/>
      <c r="AF86" s="104">
        <f>'Mitglieder SwissVeteran'!AK86</f>
        <v>1</v>
      </c>
      <c r="AG86" s="57" t="str">
        <f>'Mitglieder SwissVeteran'!AL86</f>
        <v>16.12.2022</v>
      </c>
      <c r="AH86" s="65" t="str">
        <f>'Mitglieder SwissVeteran'!K86</f>
        <v>stefan.bertschi@bluewin.ch</v>
      </c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</row>
    <row r="87" spans="1:45" ht="15" customHeight="1" x14ac:dyDescent="0.25">
      <c r="A87" s="102" t="str">
        <f>'Mitglieder SwissVeteran'!AM87</f>
        <v>R 8</v>
      </c>
      <c r="B87" s="103" t="str">
        <f>'Mitglieder SwissVeteran'!P87</f>
        <v>Root SG</v>
      </c>
      <c r="C87" s="103">
        <f>'Mitglieder SwissVeteran'!AN87</f>
        <v>0</v>
      </c>
      <c r="D87" s="104" t="str">
        <f>'Mitglieder SwissVeteran'!AP87</f>
        <v xml:space="preserve"> </v>
      </c>
      <c r="E87" s="103">
        <f>'Mitglieder SwissVeteran'!T87</f>
        <v>0</v>
      </c>
      <c r="F87" s="103">
        <f>'Mitglieder SwissVeteran'!A87</f>
        <v>99028228</v>
      </c>
      <c r="G87" s="103">
        <f>'Mitglieder SwissVeteran'!O87</f>
        <v>121207</v>
      </c>
      <c r="H87" s="103" t="str">
        <f>'Mitglieder SwissVeteran'!B87</f>
        <v>Besmer</v>
      </c>
      <c r="I87" s="103" t="str">
        <f>'Mitglieder SwissVeteran'!C87</f>
        <v>Franz</v>
      </c>
      <c r="J87" s="56" t="str">
        <f t="shared" si="6"/>
        <v>Besmer Franz</v>
      </c>
      <c r="K87" s="57" t="str">
        <f>'Mitglieder SwissVeteran'!H87</f>
        <v>11.02.1954</v>
      </c>
      <c r="L87" s="57" t="str">
        <f>'Mitglieder SwissVeteran'!H87</f>
        <v>11.02.1954</v>
      </c>
      <c r="M87" s="57" t="str">
        <f>'Mitglieder SwissVeteran'!R87</f>
        <v>01.01.2014</v>
      </c>
      <c r="N87" s="121" t="str">
        <f>'Mitglieder SwissVeteran'!D87</f>
        <v>Oberfeldmatt</v>
      </c>
      <c r="O87" s="57" t="str">
        <f>'Mitglieder SwissVeteran'!E87</f>
        <v>2</v>
      </c>
      <c r="P87" s="57" t="str">
        <f>'Mitglieder SwissVeteran'!F87</f>
        <v>6037</v>
      </c>
      <c r="Q87" s="123" t="str">
        <f>'Mitglieder SwissVeteran'!G87</f>
        <v>Root</v>
      </c>
      <c r="R87" s="57"/>
      <c r="S87" s="10" t="str">
        <f t="shared" si="7"/>
        <v>Ja</v>
      </c>
      <c r="U87" s="57"/>
      <c r="V87" s="56" t="str">
        <f>'Mitglieder SwissVeteran'!AO87</f>
        <v>Herr</v>
      </c>
      <c r="W87" s="62" t="s">
        <v>3184</v>
      </c>
      <c r="X87" s="10" t="s">
        <v>794</v>
      </c>
      <c r="Y87" s="63">
        <f t="shared" si="8"/>
        <v>25</v>
      </c>
      <c r="Z87" s="57"/>
      <c r="AA87" s="57"/>
      <c r="AB87" s="57"/>
      <c r="AC87" s="57"/>
      <c r="AD87" s="57"/>
      <c r="AE87" s="57"/>
      <c r="AF87" s="104">
        <f>'Mitglieder SwissVeteran'!AK87</f>
        <v>1</v>
      </c>
      <c r="AG87" s="57" t="str">
        <f>'Mitglieder SwissVeteran'!AL87</f>
        <v>10.10.2014</v>
      </c>
      <c r="AH87" s="65" t="str">
        <f>'Mitglieder SwissVeteran'!K87</f>
        <v>franz.besmer@gmx.ch</v>
      </c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</row>
    <row r="88" spans="1:45" ht="15" customHeight="1" x14ac:dyDescent="0.25">
      <c r="A88" s="102" t="str">
        <f>'Mitglieder SwissVeteran'!AM88</f>
        <v>R 2</v>
      </c>
      <c r="B88" s="103">
        <f>'Mitglieder SwissVeteran'!P88</f>
        <v>0</v>
      </c>
      <c r="C88" s="103">
        <f>'Mitglieder SwissVeteran'!AN88</f>
        <v>0</v>
      </c>
      <c r="D88" s="104" t="str">
        <f>'Mitglieder SwissVeteran'!AP88</f>
        <v xml:space="preserve"> </v>
      </c>
      <c r="E88" s="103" t="str">
        <f>'Mitglieder SwissVeteran'!T88</f>
        <v>Luzern SG Pilatus</v>
      </c>
      <c r="F88" s="103">
        <f>'Mitglieder SwissVeteran'!A88</f>
        <v>99028229</v>
      </c>
      <c r="G88" s="103">
        <f>'Mitglieder SwissVeteran'!O88</f>
        <v>201615</v>
      </c>
      <c r="H88" s="103" t="str">
        <f>'Mitglieder SwissVeteran'!B88</f>
        <v>Besse</v>
      </c>
      <c r="I88" s="103" t="str">
        <f>'Mitglieder SwissVeteran'!C88</f>
        <v>Marcel</v>
      </c>
      <c r="J88" s="56" t="str">
        <f t="shared" si="6"/>
        <v>Besse Marcel</v>
      </c>
      <c r="K88" s="57" t="str">
        <f>'Mitglieder SwissVeteran'!H88</f>
        <v>05.06.1945</v>
      </c>
      <c r="L88" s="57" t="str">
        <f>'Mitglieder SwissVeteran'!H88</f>
        <v>05.06.1945</v>
      </c>
      <c r="M88" s="57" t="str">
        <f>'Mitglieder SwissVeteran'!R88</f>
        <v>01.01.2005</v>
      </c>
      <c r="N88" s="121" t="str">
        <f>'Mitglieder SwissVeteran'!D88</f>
        <v>Biregghofstrasse</v>
      </c>
      <c r="O88" s="57" t="str">
        <f>'Mitglieder SwissVeteran'!E88</f>
        <v>15</v>
      </c>
      <c r="P88" s="57" t="str">
        <f>'Mitglieder SwissVeteran'!F88</f>
        <v>6005</v>
      </c>
      <c r="Q88" s="123" t="str">
        <f>'Mitglieder SwissVeteran'!G88</f>
        <v>Luzern</v>
      </c>
      <c r="R88" s="57"/>
      <c r="S88" s="10" t="str">
        <f t="shared" si="7"/>
        <v>Ja</v>
      </c>
      <c r="U88" s="57"/>
      <c r="V88" s="56" t="str">
        <f>'Mitglieder SwissVeteran'!AO88</f>
        <v>Herr</v>
      </c>
      <c r="W88" s="62" t="s">
        <v>3184</v>
      </c>
      <c r="X88" s="10" t="s">
        <v>794</v>
      </c>
      <c r="Y88" s="63">
        <f t="shared" si="8"/>
        <v>25</v>
      </c>
      <c r="Z88" s="57"/>
      <c r="AA88" s="57"/>
      <c r="AB88" s="57"/>
      <c r="AC88" s="57"/>
      <c r="AD88" s="57"/>
      <c r="AE88" s="57"/>
      <c r="AF88" s="104">
        <f>'Mitglieder SwissVeteran'!AK88</f>
        <v>1</v>
      </c>
      <c r="AG88" s="57" t="str">
        <f>'Mitglieder SwissVeteran'!AL88</f>
        <v>10.10.2006</v>
      </c>
      <c r="AH88" s="65" t="str">
        <f>'Mitglieder SwissVeteran'!K88</f>
        <v>marcel.besse@hispeed.ch</v>
      </c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</row>
    <row r="89" spans="1:45" ht="15" customHeight="1" x14ac:dyDescent="0.25">
      <c r="A89" s="102" t="str">
        <f>'Mitglieder SwissVeteran'!AM89</f>
        <v>R11</v>
      </c>
      <c r="B89" s="103" t="str">
        <f>'Mitglieder SwissVeteran'!P89</f>
        <v>Ruswil SV</v>
      </c>
      <c r="C89" s="103">
        <f>'Mitglieder SwissVeteran'!AN89</f>
        <v>0</v>
      </c>
      <c r="D89" s="104" t="str">
        <f>'Mitglieder SwissVeteran'!AP89</f>
        <v xml:space="preserve"> </v>
      </c>
      <c r="E89" s="103">
        <f>'Mitglieder SwissVeteran'!T89</f>
        <v>0</v>
      </c>
      <c r="F89" s="103">
        <f>'Mitglieder SwissVeteran'!A89</f>
        <v>99028230</v>
      </c>
      <c r="G89" s="103">
        <f>'Mitglieder SwissVeteran'!O89</f>
        <v>181670</v>
      </c>
      <c r="H89" s="103" t="str">
        <f>'Mitglieder SwissVeteran'!B89</f>
        <v>Betschart</v>
      </c>
      <c r="I89" s="103" t="str">
        <f>'Mitglieder SwissVeteran'!C89</f>
        <v>Daniel</v>
      </c>
      <c r="J89" s="56" t="str">
        <f t="shared" si="6"/>
        <v>Betschart Daniel</v>
      </c>
      <c r="K89" s="57" t="str">
        <f>'Mitglieder SwissVeteran'!H89</f>
        <v>15.01.1956</v>
      </c>
      <c r="L89" s="57" t="str">
        <f>'Mitglieder SwissVeteran'!H89</f>
        <v>15.01.1956</v>
      </c>
      <c r="M89" s="57" t="str">
        <f>'Mitglieder SwissVeteran'!R89</f>
        <v>01.01.2016</v>
      </c>
      <c r="N89" s="121" t="str">
        <f>'Mitglieder SwissVeteran'!D89</f>
        <v>Zückenrain</v>
      </c>
      <c r="O89" s="57" t="str">
        <f>'Mitglieder SwissVeteran'!E89</f>
        <v>3</v>
      </c>
      <c r="P89" s="57" t="str">
        <f>'Mitglieder SwissVeteran'!F89</f>
        <v>6017</v>
      </c>
      <c r="Q89" s="123" t="str">
        <f>'Mitglieder SwissVeteran'!G89</f>
        <v>Ruswil</v>
      </c>
      <c r="R89" s="57"/>
      <c r="S89" s="10" t="str">
        <f t="shared" si="7"/>
        <v>Ja</v>
      </c>
      <c r="U89" s="57"/>
      <c r="V89" s="56" t="str">
        <f>'Mitglieder SwissVeteran'!AO89</f>
        <v>Herr</v>
      </c>
      <c r="W89" s="62" t="s">
        <v>3184</v>
      </c>
      <c r="X89" s="10" t="s">
        <v>794</v>
      </c>
      <c r="Y89" s="63">
        <f t="shared" si="8"/>
        <v>25</v>
      </c>
      <c r="Z89" s="57"/>
      <c r="AA89" s="57"/>
      <c r="AB89" s="57"/>
      <c r="AC89" s="57"/>
      <c r="AD89" s="57"/>
      <c r="AE89" s="57"/>
      <c r="AF89" s="104">
        <f>'Mitglieder SwissVeteran'!AK89</f>
        <v>0</v>
      </c>
      <c r="AG89" s="57">
        <f>'Mitglieder SwissVeteran'!AL89</f>
        <v>0</v>
      </c>
      <c r="AH89" s="65" t="str">
        <f>'Mitglieder SwissVeteran'!K89</f>
        <v>daberu@bluewin.ch</v>
      </c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</row>
    <row r="90" spans="1:45" ht="15" customHeight="1" x14ac:dyDescent="0.25">
      <c r="A90" s="102" t="str">
        <f>'Mitglieder SwissVeteran'!AM90</f>
        <v>R10</v>
      </c>
      <c r="B90" s="103" t="str">
        <f>'Mitglieder SwissVeteran'!P90</f>
        <v>Schlierbach FSV</v>
      </c>
      <c r="C90" s="103">
        <f>'Mitglieder SwissVeteran'!AN90</f>
        <v>0</v>
      </c>
      <c r="D90" s="104" t="str">
        <f>'Mitglieder SwissVeteran'!AP90</f>
        <v xml:space="preserve"> </v>
      </c>
      <c r="E90" s="103">
        <f>'Mitglieder SwissVeteran'!T90</f>
        <v>0</v>
      </c>
      <c r="F90" s="103">
        <f>'Mitglieder SwissVeteran'!A90</f>
        <v>99028231</v>
      </c>
      <c r="G90" s="103">
        <f>'Mitglieder SwissVeteran'!O90</f>
        <v>129081</v>
      </c>
      <c r="H90" s="103" t="str">
        <f>'Mitglieder SwissVeteran'!B90</f>
        <v>Betschart</v>
      </c>
      <c r="I90" s="103" t="str">
        <f>'Mitglieder SwissVeteran'!C90</f>
        <v>Rosa</v>
      </c>
      <c r="J90" s="56" t="str">
        <f t="shared" si="6"/>
        <v>Betschart Rosa</v>
      </c>
      <c r="K90" s="57" t="str">
        <f>'Mitglieder SwissVeteran'!H90</f>
        <v>03.03.1956</v>
      </c>
      <c r="L90" s="57" t="str">
        <f>'Mitglieder SwissVeteran'!H90</f>
        <v>03.03.1956</v>
      </c>
      <c r="M90" s="57" t="str">
        <f>'Mitglieder SwissVeteran'!R90</f>
        <v>01.01.2016</v>
      </c>
      <c r="N90" s="121" t="str">
        <f>'Mitglieder SwissVeteran'!D90</f>
        <v>Händschenmoos</v>
      </c>
      <c r="O90" s="57">
        <f>'Mitglieder SwissVeteran'!E90</f>
        <v>0</v>
      </c>
      <c r="P90" s="57" t="str">
        <f>'Mitglieder SwissVeteran'!F90</f>
        <v>6232</v>
      </c>
      <c r="Q90" s="123" t="str">
        <f>'Mitglieder SwissVeteran'!G90</f>
        <v>Geuensee</v>
      </c>
      <c r="R90" s="57"/>
      <c r="S90" s="10" t="str">
        <f t="shared" si="7"/>
        <v>Ja</v>
      </c>
      <c r="U90" s="57"/>
      <c r="V90" s="56" t="str">
        <f>'Mitglieder SwissVeteran'!AO90</f>
        <v>Frau</v>
      </c>
      <c r="W90" s="62" t="s">
        <v>3184</v>
      </c>
      <c r="X90" s="10" t="s">
        <v>794</v>
      </c>
      <c r="Y90" s="63">
        <f t="shared" si="8"/>
        <v>25</v>
      </c>
      <c r="Z90" s="57"/>
      <c r="AA90" s="57"/>
      <c r="AB90" s="57"/>
      <c r="AC90" s="57"/>
      <c r="AD90" s="57"/>
      <c r="AE90" s="57"/>
      <c r="AF90" s="104">
        <f>'Mitglieder SwissVeteran'!AK90</f>
        <v>0</v>
      </c>
      <c r="AG90" s="57">
        <f>'Mitglieder SwissVeteran'!AL90</f>
        <v>0</v>
      </c>
      <c r="AH90" s="65">
        <f>'Mitglieder SwissVeteran'!K90</f>
        <v>0</v>
      </c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ht="15" customHeight="1" x14ac:dyDescent="0.25">
      <c r="A91" s="102" t="str">
        <f>'Mitglieder SwissVeteran'!AM91</f>
        <v>R10</v>
      </c>
      <c r="B91" s="103" t="str">
        <f>'Mitglieder SwissVeteran'!P91</f>
        <v>Schlierbach FSV</v>
      </c>
      <c r="C91" s="103">
        <f>'Mitglieder SwissVeteran'!AN91</f>
        <v>0</v>
      </c>
      <c r="D91" s="104" t="str">
        <f>'Mitglieder SwissVeteran'!AP91</f>
        <v xml:space="preserve"> </v>
      </c>
      <c r="E91" s="103">
        <f>'Mitglieder SwissVeteran'!T91</f>
        <v>0</v>
      </c>
      <c r="F91" s="103">
        <f>'Mitglieder SwissVeteran'!A91</f>
        <v>99028232</v>
      </c>
      <c r="G91" s="103">
        <f>'Mitglieder SwissVeteran'!O91</f>
        <v>129053</v>
      </c>
      <c r="H91" s="103" t="str">
        <f>'Mitglieder SwissVeteran'!B91</f>
        <v>Betschart</v>
      </c>
      <c r="I91" s="103" t="str">
        <f>'Mitglieder SwissVeteran'!C91</f>
        <v>Xaver</v>
      </c>
      <c r="J91" s="56" t="str">
        <f t="shared" si="6"/>
        <v>Betschart Xaver</v>
      </c>
      <c r="K91" s="57" t="str">
        <f>'Mitglieder SwissVeteran'!H91</f>
        <v>12.06.1952</v>
      </c>
      <c r="L91" s="57" t="str">
        <f>'Mitglieder SwissVeteran'!H91</f>
        <v>12.06.1952</v>
      </c>
      <c r="M91" s="57" t="str">
        <f>'Mitglieder SwissVeteran'!R91</f>
        <v>01.01.2012</v>
      </c>
      <c r="N91" s="121" t="str">
        <f>'Mitglieder SwissVeteran'!D91</f>
        <v>Händschenmoos</v>
      </c>
      <c r="O91" s="57">
        <f>'Mitglieder SwissVeteran'!E91</f>
        <v>0</v>
      </c>
      <c r="P91" s="57" t="str">
        <f>'Mitglieder SwissVeteran'!F91</f>
        <v>6232</v>
      </c>
      <c r="Q91" s="123" t="str">
        <f>'Mitglieder SwissVeteran'!G91</f>
        <v>Geuensee</v>
      </c>
      <c r="R91" s="57"/>
      <c r="S91" s="10" t="str">
        <f t="shared" si="7"/>
        <v>Ja</v>
      </c>
      <c r="U91" s="57"/>
      <c r="V91" s="56" t="str">
        <f>'Mitglieder SwissVeteran'!AO91</f>
        <v>Herr</v>
      </c>
      <c r="W91" s="62" t="s">
        <v>3184</v>
      </c>
      <c r="X91" s="10" t="s">
        <v>794</v>
      </c>
      <c r="Y91" s="63">
        <f t="shared" si="8"/>
        <v>25</v>
      </c>
      <c r="Z91" s="57"/>
      <c r="AA91" s="57"/>
      <c r="AB91" s="57"/>
      <c r="AC91" s="57"/>
      <c r="AD91" s="57"/>
      <c r="AE91" s="57"/>
      <c r="AF91" s="104">
        <f>'Mitglieder SwissVeteran'!AK91</f>
        <v>1</v>
      </c>
      <c r="AG91" s="57" t="str">
        <f>'Mitglieder SwissVeteran'!AL91</f>
        <v>10.10.2015</v>
      </c>
      <c r="AH91" s="65" t="str">
        <f>'Mitglieder SwissVeteran'!K91</f>
        <v>spietsche@bluewin.ch</v>
      </c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</row>
    <row r="92" spans="1:45" ht="15" customHeight="1" x14ac:dyDescent="0.25">
      <c r="A92" s="102" t="str">
        <f>'Mitglieder SwissVeteran'!AM92</f>
        <v>R17</v>
      </c>
      <c r="B92" s="103" t="str">
        <f>'Mitglieder SwissVeteran'!P92</f>
        <v>Flühli-Sörenberg FSG</v>
      </c>
      <c r="C92" s="103">
        <f>'Mitglieder SwissVeteran'!AN92</f>
        <v>0</v>
      </c>
      <c r="D92" s="104" t="str">
        <f>'Mitglieder SwissVeteran'!AP92</f>
        <v xml:space="preserve"> </v>
      </c>
      <c r="E92" s="103">
        <f>'Mitglieder SwissVeteran'!T92</f>
        <v>0</v>
      </c>
      <c r="F92" s="103">
        <f>'Mitglieder SwissVeteran'!A92</f>
        <v>99028233</v>
      </c>
      <c r="G92" s="103">
        <f>'Mitglieder SwissVeteran'!O92</f>
        <v>219913</v>
      </c>
      <c r="H92" s="103" t="str">
        <f>'Mitglieder SwissVeteran'!B92</f>
        <v>Beyeler</v>
      </c>
      <c r="I92" s="103" t="str">
        <f>'Mitglieder SwissVeteran'!C92</f>
        <v>Hans</v>
      </c>
      <c r="J92" s="56" t="str">
        <f t="shared" si="6"/>
        <v>Beyeler Hans</v>
      </c>
      <c r="K92" s="57" t="str">
        <f>'Mitglieder SwissVeteran'!H92</f>
        <v>28.03.1944</v>
      </c>
      <c r="L92" s="57" t="str">
        <f>'Mitglieder SwissVeteran'!H92</f>
        <v>28.03.1944</v>
      </c>
      <c r="M92" s="57" t="str">
        <f>'Mitglieder SwissVeteran'!R92</f>
        <v>01.01.2004</v>
      </c>
      <c r="N92" s="121" t="str">
        <f>'Mitglieder SwissVeteran'!D92</f>
        <v>Alte Gemeindestrasse</v>
      </c>
      <c r="O92" s="57" t="str">
        <f>'Mitglieder SwissVeteran'!E92</f>
        <v>2</v>
      </c>
      <c r="P92" s="57" t="str">
        <f>'Mitglieder SwissVeteran'!F92</f>
        <v>6173</v>
      </c>
      <c r="Q92" s="123" t="str">
        <f>'Mitglieder SwissVeteran'!G92</f>
        <v>Flühli</v>
      </c>
      <c r="R92" s="57"/>
      <c r="S92" s="10" t="str">
        <f t="shared" si="7"/>
        <v>Ja</v>
      </c>
      <c r="U92" s="57"/>
      <c r="V92" s="56" t="str">
        <f>'Mitglieder SwissVeteran'!AO92</f>
        <v>Herr</v>
      </c>
      <c r="W92" s="62" t="s">
        <v>3184</v>
      </c>
      <c r="X92" s="10" t="s">
        <v>794</v>
      </c>
      <c r="Y92" s="63">
        <f t="shared" si="8"/>
        <v>25</v>
      </c>
      <c r="Z92" s="57"/>
      <c r="AA92" s="57"/>
      <c r="AB92" s="57"/>
      <c r="AC92" s="57"/>
      <c r="AD92" s="57"/>
      <c r="AE92" s="57"/>
      <c r="AF92" s="104">
        <f>'Mitglieder SwissVeteran'!AK92</f>
        <v>1</v>
      </c>
      <c r="AG92" s="57" t="str">
        <f>'Mitglieder SwissVeteran'!AL92</f>
        <v>10.10.2013</v>
      </c>
      <c r="AH92" s="65" t="str">
        <f>'Mitglieder SwissVeteran'!K92</f>
        <v>hbeyeler1@bluewin.ch</v>
      </c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</row>
    <row r="93" spans="1:45" ht="15" customHeight="1" x14ac:dyDescent="0.25">
      <c r="A93" s="102" t="str">
        <f>'Mitglieder SwissVeteran'!AM93</f>
        <v>R 3</v>
      </c>
      <c r="B93" s="103" t="str">
        <f>'Mitglieder SwissVeteran'!P93</f>
        <v>Horw FSG</v>
      </c>
      <c r="C93" s="103">
        <f>'Mitglieder SwissVeteran'!AN93</f>
        <v>0</v>
      </c>
      <c r="D93" s="104" t="str">
        <f>'Mitglieder SwissVeteran'!AP93</f>
        <v xml:space="preserve"> </v>
      </c>
      <c r="E93" s="103">
        <f>'Mitglieder SwissVeteran'!T93</f>
        <v>0</v>
      </c>
      <c r="F93" s="103">
        <f>'Mitglieder SwissVeteran'!A93</f>
        <v>99028234</v>
      </c>
      <c r="G93" s="103">
        <f>'Mitglieder SwissVeteran'!O93</f>
        <v>209737</v>
      </c>
      <c r="H93" s="103" t="str">
        <f>'Mitglieder SwissVeteran'!B93</f>
        <v>Bienz</v>
      </c>
      <c r="I93" s="103" t="str">
        <f>'Mitglieder SwissVeteran'!C93</f>
        <v>Bernhard</v>
      </c>
      <c r="J93" s="56" t="str">
        <f t="shared" si="6"/>
        <v>Bienz Bernhard</v>
      </c>
      <c r="K93" s="57" t="str">
        <f>'Mitglieder SwissVeteran'!H93</f>
        <v>16.01.1942</v>
      </c>
      <c r="L93" s="57" t="str">
        <f>'Mitglieder SwissVeteran'!H93</f>
        <v>16.01.1942</v>
      </c>
      <c r="M93" s="57" t="str">
        <f>'Mitglieder SwissVeteran'!R93</f>
        <v>01.01.2002</v>
      </c>
      <c r="N93" s="121" t="str">
        <f>'Mitglieder SwissVeteran'!D93</f>
        <v>Oberwil</v>
      </c>
      <c r="O93" s="57">
        <f>'Mitglieder SwissVeteran'!E93</f>
        <v>0</v>
      </c>
      <c r="P93" s="57" t="str">
        <f>'Mitglieder SwissVeteran'!F93</f>
        <v>6048</v>
      </c>
      <c r="Q93" s="123" t="str">
        <f>'Mitglieder SwissVeteran'!G93</f>
        <v>Horw</v>
      </c>
      <c r="R93" s="57"/>
      <c r="S93" s="10" t="str">
        <f t="shared" si="7"/>
        <v>Ja</v>
      </c>
      <c r="U93" s="57"/>
      <c r="V93" s="56" t="str">
        <f>'Mitglieder SwissVeteran'!AO93</f>
        <v>Herr</v>
      </c>
      <c r="W93" s="62" t="s">
        <v>3184</v>
      </c>
      <c r="X93" s="10" t="s">
        <v>794</v>
      </c>
      <c r="Y93" s="63">
        <f t="shared" si="8"/>
        <v>25</v>
      </c>
      <c r="Z93" s="57"/>
      <c r="AA93" s="57"/>
      <c r="AB93" s="57"/>
      <c r="AC93" s="57"/>
      <c r="AD93" s="57"/>
      <c r="AE93" s="57"/>
      <c r="AF93" s="104">
        <f>'Mitglieder SwissVeteran'!AK93</f>
        <v>1</v>
      </c>
      <c r="AG93" s="57" t="str">
        <f>'Mitglieder SwissVeteran'!AL93</f>
        <v>10.10.2002</v>
      </c>
      <c r="AH93" s="65">
        <f>'Mitglieder SwissVeteran'!K93</f>
        <v>0</v>
      </c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</row>
    <row r="94" spans="1:45" ht="15" customHeight="1" x14ac:dyDescent="0.25">
      <c r="A94" s="102" t="str">
        <f>'Mitglieder SwissVeteran'!AM94</f>
        <v>R11</v>
      </c>
      <c r="B94" s="103" t="str">
        <f>'Mitglieder SwissVeteran'!P94</f>
        <v>Nottwil FSG</v>
      </c>
      <c r="C94" s="103">
        <f>'Mitglieder SwissVeteran'!AN94</f>
        <v>0</v>
      </c>
      <c r="D94" s="104" t="str">
        <f>'Mitglieder SwissVeteran'!AP94</f>
        <v xml:space="preserve"> </v>
      </c>
      <c r="E94" s="103">
        <f>'Mitglieder SwissVeteran'!T94</f>
        <v>0</v>
      </c>
      <c r="F94" s="103">
        <f>'Mitglieder SwissVeteran'!A94</f>
        <v>99028235</v>
      </c>
      <c r="G94" s="103">
        <f>'Mitglieder SwissVeteran'!O94</f>
        <v>169644</v>
      </c>
      <c r="H94" s="103" t="str">
        <f>'Mitglieder SwissVeteran'!B94</f>
        <v>Bienz</v>
      </c>
      <c r="I94" s="103" t="str">
        <f>'Mitglieder SwissVeteran'!C94</f>
        <v>Martin</v>
      </c>
      <c r="J94" s="56" t="str">
        <f t="shared" si="6"/>
        <v>Bienz Martin</v>
      </c>
      <c r="K94" s="57" t="str">
        <f>'Mitglieder SwissVeteran'!H94</f>
        <v>21.11.1959</v>
      </c>
      <c r="L94" s="57" t="str">
        <f>'Mitglieder SwissVeteran'!H94</f>
        <v>21.11.1959</v>
      </c>
      <c r="M94" s="57" t="str">
        <f>'Mitglieder SwissVeteran'!R94</f>
        <v>01.01.2019</v>
      </c>
      <c r="N94" s="121" t="str">
        <f>'Mitglieder SwissVeteran'!D94</f>
        <v>Rösslimatte</v>
      </c>
      <c r="O94" s="57" t="str">
        <f>'Mitglieder SwissVeteran'!E94</f>
        <v>19</v>
      </c>
      <c r="P94" s="57" t="str">
        <f>'Mitglieder SwissVeteran'!F94</f>
        <v>6207</v>
      </c>
      <c r="Q94" s="123" t="str">
        <f>'Mitglieder SwissVeteran'!G94</f>
        <v>Nottwil</v>
      </c>
      <c r="R94" s="57"/>
      <c r="S94" s="10" t="str">
        <f t="shared" si="7"/>
        <v>Ja</v>
      </c>
      <c r="U94" s="57"/>
      <c r="V94" s="56" t="str">
        <f>'Mitglieder SwissVeteran'!AO94</f>
        <v>Herr</v>
      </c>
      <c r="W94" s="62" t="s">
        <v>3184</v>
      </c>
      <c r="X94" s="10" t="s">
        <v>794</v>
      </c>
      <c r="Y94" s="63">
        <f t="shared" si="8"/>
        <v>25</v>
      </c>
      <c r="Z94" s="57"/>
      <c r="AA94" s="57"/>
      <c r="AB94" s="57"/>
      <c r="AC94" s="57"/>
      <c r="AD94" s="57"/>
      <c r="AE94" s="57"/>
      <c r="AF94" s="104">
        <f>'Mitglieder SwissVeteran'!AK94</f>
        <v>1</v>
      </c>
      <c r="AG94" s="57" t="str">
        <f>'Mitglieder SwissVeteran'!AL94</f>
        <v>16.12.2022</v>
      </c>
      <c r="AH94" s="65">
        <f>'Mitglieder SwissVeteran'!K94</f>
        <v>0</v>
      </c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</row>
    <row r="95" spans="1:45" ht="15" customHeight="1" x14ac:dyDescent="0.25">
      <c r="A95" s="102" t="str">
        <f>'Mitglieder SwissVeteran'!AM95</f>
        <v>R17</v>
      </c>
      <c r="B95" s="103" t="str">
        <f>'Mitglieder SwissVeteran'!P95</f>
        <v>Hasle LU FSG</v>
      </c>
      <c r="C95" s="103">
        <f>'Mitglieder SwissVeteran'!AN95</f>
        <v>0</v>
      </c>
      <c r="D95" s="104" t="str">
        <f>'Mitglieder SwissVeteran'!AP95</f>
        <v xml:space="preserve"> </v>
      </c>
      <c r="E95" s="103">
        <f>'Mitglieder SwissVeteran'!T95</f>
        <v>0</v>
      </c>
      <c r="F95" s="103">
        <f>'Mitglieder SwissVeteran'!A95</f>
        <v>99028207</v>
      </c>
      <c r="G95" s="103">
        <f>'Mitglieder SwissVeteran'!O95</f>
        <v>0</v>
      </c>
      <c r="H95" s="103" t="str">
        <f>'Mitglieder SwissVeteran'!B95</f>
        <v>Bieri</v>
      </c>
      <c r="I95" s="103" t="str">
        <f>'Mitglieder SwissVeteran'!C95</f>
        <v>Franz</v>
      </c>
      <c r="J95" s="56" t="str">
        <f t="shared" si="6"/>
        <v>Bieri Franz</v>
      </c>
      <c r="K95" s="57" t="str">
        <f>'Mitglieder SwissVeteran'!H95</f>
        <v>21.04.1954</v>
      </c>
      <c r="L95" s="57" t="str">
        <f>'Mitglieder SwissVeteran'!H95</f>
        <v>21.04.1954</v>
      </c>
      <c r="M95" s="57" t="str">
        <f>'Mitglieder SwissVeteran'!R95</f>
        <v>01.01.2020</v>
      </c>
      <c r="N95" s="121" t="str">
        <f>'Mitglieder SwissVeteran'!D95</f>
        <v>Oberdorf</v>
      </c>
      <c r="O95" s="57" t="str">
        <f>'Mitglieder SwissVeteran'!E95</f>
        <v>4</v>
      </c>
      <c r="P95" s="57" t="str">
        <f>'Mitglieder SwissVeteran'!F95</f>
        <v>6166</v>
      </c>
      <c r="Q95" s="123" t="str">
        <f>'Mitglieder SwissVeteran'!G95</f>
        <v>Hasle</v>
      </c>
      <c r="R95" s="57"/>
      <c r="S95" s="10" t="str">
        <f t="shared" si="7"/>
        <v>Ja</v>
      </c>
      <c r="U95" s="57"/>
      <c r="V95" s="56" t="str">
        <f>'Mitglieder SwissVeteran'!AO95</f>
        <v>Herr</v>
      </c>
      <c r="W95" s="62" t="s">
        <v>3184</v>
      </c>
      <c r="X95" s="10" t="s">
        <v>794</v>
      </c>
      <c r="Y95" s="63">
        <f t="shared" si="8"/>
        <v>25</v>
      </c>
      <c r="Z95" s="57"/>
      <c r="AA95" s="57"/>
      <c r="AB95" s="57"/>
      <c r="AC95" s="57"/>
      <c r="AD95" s="57"/>
      <c r="AE95" s="57"/>
      <c r="AF95" s="104">
        <f>'Mitglieder SwissVeteran'!AK95</f>
        <v>0</v>
      </c>
      <c r="AG95" s="57">
        <f>'Mitglieder SwissVeteran'!AL95</f>
        <v>0</v>
      </c>
      <c r="AH95" s="65" t="str">
        <f>'Mitglieder SwissVeteran'!K95</f>
        <v>bieri.fraenz@bluewin.ch</v>
      </c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</row>
    <row r="96" spans="1:45" ht="15" customHeight="1" x14ac:dyDescent="0.25">
      <c r="A96" s="102" t="str">
        <f>'Mitglieder SwissVeteran'!AM96</f>
        <v>R17</v>
      </c>
      <c r="B96" s="103">
        <f>'Mitglieder SwissVeteran'!P96</f>
        <v>0</v>
      </c>
      <c r="C96" s="103">
        <f>'Mitglieder SwissVeteran'!AN96</f>
        <v>0</v>
      </c>
      <c r="D96" s="104" t="str">
        <f>'Mitglieder SwissVeteran'!AP96</f>
        <v xml:space="preserve"> </v>
      </c>
      <c r="E96" s="103" t="str">
        <f>'Mitglieder SwissVeteran'!T96</f>
        <v>Escholzmatt PC</v>
      </c>
      <c r="F96" s="103">
        <f>'Mitglieder SwissVeteran'!A96</f>
        <v>99028206</v>
      </c>
      <c r="G96" s="103">
        <f>'Mitglieder SwissVeteran'!O96</f>
        <v>179347</v>
      </c>
      <c r="H96" s="103" t="str">
        <f>'Mitglieder SwissVeteran'!B96</f>
        <v>Bieri</v>
      </c>
      <c r="I96" s="103" t="str">
        <f>'Mitglieder SwissVeteran'!C96</f>
        <v>Hansruedi</v>
      </c>
      <c r="J96" s="56" t="str">
        <f t="shared" si="6"/>
        <v>Bieri Hansruedi</v>
      </c>
      <c r="K96" s="57" t="str">
        <f>'Mitglieder SwissVeteran'!H96</f>
        <v>09.06.1941</v>
      </c>
      <c r="L96" s="57" t="str">
        <f>'Mitglieder SwissVeteran'!H96</f>
        <v>09.06.1941</v>
      </c>
      <c r="M96" s="57" t="str">
        <f>'Mitglieder SwissVeteran'!R96</f>
        <v>01.01.2007</v>
      </c>
      <c r="N96" s="121" t="str">
        <f>'Mitglieder SwissVeteran'!D96</f>
        <v>Althusstrasse</v>
      </c>
      <c r="O96" s="57" t="str">
        <f>'Mitglieder SwissVeteran'!E96</f>
        <v>13</v>
      </c>
      <c r="P96" s="57" t="str">
        <f>'Mitglieder SwissVeteran'!F96</f>
        <v>6182</v>
      </c>
      <c r="Q96" s="123" t="str">
        <f>'Mitglieder SwissVeteran'!G96</f>
        <v>Escholzmatt</v>
      </c>
      <c r="R96" s="57"/>
      <c r="S96" s="10" t="str">
        <f t="shared" si="7"/>
        <v>Ja</v>
      </c>
      <c r="U96" s="57"/>
      <c r="V96" s="56" t="str">
        <f>'Mitglieder SwissVeteran'!AO96</f>
        <v>Herr</v>
      </c>
      <c r="W96" s="62" t="s">
        <v>3184</v>
      </c>
      <c r="X96" s="10" t="s">
        <v>794</v>
      </c>
      <c r="Y96" s="63">
        <f t="shared" si="8"/>
        <v>25</v>
      </c>
      <c r="Z96" s="57"/>
      <c r="AA96" s="57"/>
      <c r="AB96" s="57"/>
      <c r="AC96" s="57"/>
      <c r="AD96" s="57"/>
      <c r="AE96" s="57"/>
      <c r="AF96" s="104">
        <f>'Mitglieder SwissVeteran'!AK96</f>
        <v>0</v>
      </c>
      <c r="AG96" s="57">
        <f>'Mitglieder SwissVeteran'!AL96</f>
        <v>0</v>
      </c>
      <c r="AH96" s="65">
        <f>'Mitglieder SwissVeteran'!K96</f>
        <v>0</v>
      </c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</row>
    <row r="97" spans="1:45" ht="15" customHeight="1" x14ac:dyDescent="0.25">
      <c r="A97" s="102" t="str">
        <f>'Mitglieder SwissVeteran'!AM97</f>
        <v>R 6</v>
      </c>
      <c r="B97" s="103">
        <f>'Mitglieder SwissVeteran'!P97</f>
        <v>0</v>
      </c>
      <c r="C97" s="103">
        <f>'Mitglieder SwissVeteran'!AN97</f>
        <v>0</v>
      </c>
      <c r="D97" s="104" t="str">
        <f>'Mitglieder SwissVeteran'!AP97</f>
        <v xml:space="preserve"> </v>
      </c>
      <c r="E97" s="103" t="str">
        <f>'Mitglieder SwissVeteran'!T97</f>
        <v>Hitzkirchertal PC</v>
      </c>
      <c r="F97" s="103">
        <f>'Mitglieder SwissVeteran'!A97</f>
        <v>99028205</v>
      </c>
      <c r="G97" s="103">
        <f>'Mitglieder SwissVeteran'!O97</f>
        <v>186010</v>
      </c>
      <c r="H97" s="103" t="str">
        <f>'Mitglieder SwissVeteran'!B97</f>
        <v>Bieri</v>
      </c>
      <c r="I97" s="103" t="str">
        <f>'Mitglieder SwissVeteran'!C97</f>
        <v>Hugo</v>
      </c>
      <c r="J97" s="56" t="str">
        <f t="shared" si="6"/>
        <v>Bieri Hugo</v>
      </c>
      <c r="K97" s="57" t="str">
        <f>'Mitglieder SwissVeteran'!H97</f>
        <v>23.06.1936</v>
      </c>
      <c r="L97" s="57" t="str">
        <f>'Mitglieder SwissVeteran'!H97</f>
        <v>23.06.1936</v>
      </c>
      <c r="M97" s="57" t="str">
        <f>'Mitglieder SwissVeteran'!R97</f>
        <v>01.01.1996</v>
      </c>
      <c r="N97" s="121" t="str">
        <f>'Mitglieder SwissVeteran'!D97</f>
        <v>Bankstrasse</v>
      </c>
      <c r="O97" s="57" t="str">
        <f>'Mitglieder SwissVeteran'!E97</f>
        <v>10</v>
      </c>
      <c r="P97" s="57" t="str">
        <f>'Mitglieder SwissVeteran'!F97</f>
        <v>6280</v>
      </c>
      <c r="Q97" s="123" t="str">
        <f>'Mitglieder SwissVeteran'!G97</f>
        <v>Hochdorf</v>
      </c>
      <c r="R97" s="57"/>
      <c r="S97" s="10" t="str">
        <f t="shared" si="7"/>
        <v>Ja</v>
      </c>
      <c r="U97" s="57"/>
      <c r="V97" s="56" t="str">
        <f>'Mitglieder SwissVeteran'!AO97</f>
        <v>Herr</v>
      </c>
      <c r="W97" s="62" t="s">
        <v>3184</v>
      </c>
      <c r="X97" s="10" t="s">
        <v>794</v>
      </c>
      <c r="Y97" s="63">
        <f t="shared" si="8"/>
        <v>25</v>
      </c>
      <c r="Z97" s="57"/>
      <c r="AA97" s="57"/>
      <c r="AB97" s="57"/>
      <c r="AC97" s="57"/>
      <c r="AD97" s="57"/>
      <c r="AE97" s="57"/>
      <c r="AF97" s="104">
        <f>'Mitglieder SwissVeteran'!AK97</f>
        <v>1</v>
      </c>
      <c r="AG97" s="57" t="str">
        <f>'Mitglieder SwissVeteran'!AL97</f>
        <v>10.10.1996</v>
      </c>
      <c r="AH97" s="65" t="str">
        <f>'Mitglieder SwissVeteran'!K97</f>
        <v>hugobieri@bluewin.ch</v>
      </c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ht="15" customHeight="1" x14ac:dyDescent="0.25">
      <c r="A98" s="102" t="str">
        <f>'Mitglieder SwissVeteran'!AM98</f>
        <v>R17</v>
      </c>
      <c r="B98" s="103" t="str">
        <f>'Mitglieder SwissVeteran'!P98</f>
        <v>Flühli-Sörenberg FSG</v>
      </c>
      <c r="C98" s="103">
        <f>'Mitglieder SwissVeteran'!AN98</f>
        <v>0</v>
      </c>
      <c r="D98" s="104" t="str">
        <f>'Mitglieder SwissVeteran'!AP98</f>
        <v xml:space="preserve"> </v>
      </c>
      <c r="E98" s="103">
        <f>'Mitglieder SwissVeteran'!T98</f>
        <v>0</v>
      </c>
      <c r="F98" s="103">
        <f>'Mitglieder SwissVeteran'!A98</f>
        <v>99028204</v>
      </c>
      <c r="G98" s="103">
        <f>'Mitglieder SwissVeteran'!O98</f>
        <v>148101</v>
      </c>
      <c r="H98" s="103" t="str">
        <f>'Mitglieder SwissVeteran'!B98</f>
        <v>Bieri</v>
      </c>
      <c r="I98" s="103" t="str">
        <f>'Mitglieder SwissVeteran'!C98</f>
        <v>Josef</v>
      </c>
      <c r="J98" s="56" t="str">
        <f t="shared" si="6"/>
        <v>Bieri Josef</v>
      </c>
      <c r="K98" s="57" t="str">
        <f>'Mitglieder SwissVeteran'!H98</f>
        <v>28.12.1940</v>
      </c>
      <c r="L98" s="57" t="str">
        <f>'Mitglieder SwissVeteran'!H98</f>
        <v>28.12.1940</v>
      </c>
      <c r="M98" s="57" t="str">
        <f>'Mitglieder SwissVeteran'!R98</f>
        <v>01.01.2012</v>
      </c>
      <c r="N98" s="121" t="str">
        <f>'Mitglieder SwissVeteran'!D98</f>
        <v>Emmenstrand</v>
      </c>
      <c r="O98" s="57" t="str">
        <f>'Mitglieder SwissVeteran'!E98</f>
        <v>1</v>
      </c>
      <c r="P98" s="57" t="str">
        <f>'Mitglieder SwissVeteran'!F98</f>
        <v>6173</v>
      </c>
      <c r="Q98" s="123" t="str">
        <f>'Mitglieder SwissVeteran'!G98</f>
        <v>Flühli</v>
      </c>
      <c r="R98" s="57"/>
      <c r="S98" s="10" t="str">
        <f t="shared" si="7"/>
        <v>Ja</v>
      </c>
      <c r="U98" s="57"/>
      <c r="V98" s="56" t="str">
        <f>'Mitglieder SwissVeteran'!AO98</f>
        <v>Herr</v>
      </c>
      <c r="W98" s="62" t="s">
        <v>3184</v>
      </c>
      <c r="X98" s="10" t="s">
        <v>794</v>
      </c>
      <c r="Y98" s="63">
        <f t="shared" si="8"/>
        <v>25</v>
      </c>
      <c r="Z98" s="57"/>
      <c r="AA98" s="57"/>
      <c r="AB98" s="57"/>
      <c r="AC98" s="57"/>
      <c r="AD98" s="57"/>
      <c r="AE98" s="57"/>
      <c r="AF98" s="104">
        <f>'Mitglieder SwissVeteran'!AK98</f>
        <v>1</v>
      </c>
      <c r="AG98" s="57" t="str">
        <f>'Mitglieder SwissVeteran'!AL98</f>
        <v>10.10.2001</v>
      </c>
      <c r="AH98" s="65">
        <f>'Mitglieder SwissVeteran'!K98</f>
        <v>0</v>
      </c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ht="15" customHeight="1" x14ac:dyDescent="0.25">
      <c r="A99" s="102" t="str">
        <f>'Mitglieder SwissVeteran'!AM99</f>
        <v>R13</v>
      </c>
      <c r="B99" s="103" t="str">
        <f>'Mitglieder SwissVeteran'!P99</f>
        <v>Menznau SG</v>
      </c>
      <c r="C99" s="103">
        <f>'Mitglieder SwissVeteran'!AN99</f>
        <v>0</v>
      </c>
      <c r="D99" s="104" t="str">
        <f>'Mitglieder SwissVeteran'!AP99</f>
        <v xml:space="preserve"> </v>
      </c>
      <c r="E99" s="103">
        <f>'Mitglieder SwissVeteran'!T99</f>
        <v>0</v>
      </c>
      <c r="F99" s="103">
        <f>'Mitglieder SwissVeteran'!A99</f>
        <v>99028177</v>
      </c>
      <c r="G99" s="103">
        <f>'Mitglieder SwissVeteran'!O99</f>
        <v>144812</v>
      </c>
      <c r="H99" s="103" t="str">
        <f>'Mitglieder SwissVeteran'!B99</f>
        <v>Bieri</v>
      </c>
      <c r="I99" s="103" t="str">
        <f>'Mitglieder SwissVeteran'!C99</f>
        <v>Josef</v>
      </c>
      <c r="J99" s="56" t="str">
        <f t="shared" si="6"/>
        <v>Bieri Josef</v>
      </c>
      <c r="K99" s="57" t="str">
        <f>'Mitglieder SwissVeteran'!H99</f>
        <v>30.04.1952</v>
      </c>
      <c r="L99" s="57" t="str">
        <f>'Mitglieder SwissVeteran'!H99</f>
        <v>30.04.1952</v>
      </c>
      <c r="M99" s="57" t="str">
        <f>'Mitglieder SwissVeteran'!R99</f>
        <v>01.01.2000</v>
      </c>
      <c r="N99" s="121" t="str">
        <f>'Mitglieder SwissVeteran'!D99</f>
        <v>Rebstockstrasse</v>
      </c>
      <c r="O99" s="57" t="str">
        <f>'Mitglieder SwissVeteran'!E99</f>
        <v>2</v>
      </c>
      <c r="P99" s="57" t="str">
        <f>'Mitglieder SwissVeteran'!F99</f>
        <v>6017</v>
      </c>
      <c r="Q99" s="123" t="str">
        <f>'Mitglieder SwissVeteran'!G99</f>
        <v>Ruswil</v>
      </c>
      <c r="R99" s="57"/>
      <c r="S99" s="10" t="str">
        <f t="shared" si="7"/>
        <v>Ja</v>
      </c>
      <c r="U99" s="57"/>
      <c r="V99" s="56" t="str">
        <f>'Mitglieder SwissVeteran'!AO99</f>
        <v>Herr</v>
      </c>
      <c r="W99" s="62" t="s">
        <v>3184</v>
      </c>
      <c r="X99" s="10" t="s">
        <v>794</v>
      </c>
      <c r="Y99" s="63">
        <f t="shared" si="8"/>
        <v>25</v>
      </c>
      <c r="Z99" s="57"/>
      <c r="AA99" s="57"/>
      <c r="AB99" s="57"/>
      <c r="AC99" s="57"/>
      <c r="AD99" s="57"/>
      <c r="AE99" s="57"/>
      <c r="AF99" s="104">
        <f>'Mitglieder SwissVeteran'!AK99</f>
        <v>1</v>
      </c>
      <c r="AG99" s="57" t="str">
        <f>'Mitglieder SwissVeteran'!AL99</f>
        <v>10.10.2012</v>
      </c>
      <c r="AH99" s="65" t="str">
        <f>'Mitglieder SwissVeteran'!K99</f>
        <v>bierijosef@gmail.com</v>
      </c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ht="15" customHeight="1" x14ac:dyDescent="0.25">
      <c r="A100" s="102" t="str">
        <f>'Mitglieder SwissVeteran'!AM100</f>
        <v>R17</v>
      </c>
      <c r="B100" s="103" t="str">
        <f>'Mitglieder SwissVeteran'!P100</f>
        <v>Entlebucher BlindeiS</v>
      </c>
      <c r="C100" s="103">
        <f>'Mitglieder SwissVeteran'!AN100</f>
        <v>0</v>
      </c>
      <c r="D100" s="104" t="str">
        <f>'Mitglieder SwissVeteran'!AP100</f>
        <v xml:space="preserve"> </v>
      </c>
      <c r="E100" s="103" t="str">
        <f>'Mitglieder SwissVeteran'!T100</f>
        <v>Wolhusen Zentroniker</v>
      </c>
      <c r="F100" s="103">
        <f>'Mitglieder SwissVeteran'!A100</f>
        <v>99028178</v>
      </c>
      <c r="G100" s="103">
        <f>'Mitglieder SwissVeteran'!O100</f>
        <v>148727</v>
      </c>
      <c r="H100" s="103" t="str">
        <f>'Mitglieder SwissVeteran'!B100</f>
        <v>Bieri</v>
      </c>
      <c r="I100" s="103" t="str">
        <f>'Mitglieder SwissVeteran'!C100</f>
        <v>Peter</v>
      </c>
      <c r="J100" s="56" t="str">
        <f t="shared" si="6"/>
        <v>Bieri Peter</v>
      </c>
      <c r="K100" s="57" t="str">
        <f>'Mitglieder SwissVeteran'!H100</f>
        <v>01.09.1947</v>
      </c>
      <c r="L100" s="57" t="str">
        <f>'Mitglieder SwissVeteran'!H100</f>
        <v>01.09.1947</v>
      </c>
      <c r="M100" s="57" t="str">
        <f>'Mitglieder SwissVeteran'!R100</f>
        <v>01.01.2007</v>
      </c>
      <c r="N100" s="121" t="str">
        <f>'Mitglieder SwissVeteran'!D100</f>
        <v>Wilgut</v>
      </c>
      <c r="O100" s="57" t="str">
        <f>'Mitglieder SwissVeteran'!E100</f>
        <v>8</v>
      </c>
      <c r="P100" s="57" t="str">
        <f>'Mitglieder SwissVeteran'!F100</f>
        <v>6162</v>
      </c>
      <c r="Q100" s="123" t="str">
        <f>'Mitglieder SwissVeteran'!G100</f>
        <v>Entlebuch</v>
      </c>
      <c r="R100" s="57"/>
      <c r="S100" s="10" t="str">
        <f t="shared" si="7"/>
        <v>Ja</v>
      </c>
      <c r="U100" s="57"/>
      <c r="V100" s="56" t="str">
        <f>'Mitglieder SwissVeteran'!AO100</f>
        <v>Herr</v>
      </c>
      <c r="W100" s="62" t="s">
        <v>3184</v>
      </c>
      <c r="X100" s="10" t="s">
        <v>794</v>
      </c>
      <c r="Y100" s="63">
        <f t="shared" si="8"/>
        <v>25</v>
      </c>
      <c r="Z100" s="57"/>
      <c r="AA100" s="57"/>
      <c r="AB100" s="57"/>
      <c r="AC100" s="57"/>
      <c r="AD100" s="57"/>
      <c r="AE100" s="57"/>
      <c r="AF100" s="104">
        <f>'Mitglieder SwissVeteran'!AK100</f>
        <v>1</v>
      </c>
      <c r="AG100" s="57" t="str">
        <f>'Mitglieder SwissVeteran'!AL100</f>
        <v>10.10.2013</v>
      </c>
      <c r="AH100" s="65" t="str">
        <f>'Mitglieder SwissVeteran'!K100</f>
        <v>peter_bieri@bluewin.ch</v>
      </c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ht="15" customHeight="1" x14ac:dyDescent="0.25">
      <c r="A101" s="102" t="str">
        <f>'Mitglieder SwissVeteran'!AM101</f>
        <v>R17</v>
      </c>
      <c r="B101" s="103">
        <f>'Mitglieder SwissVeteran'!P101</f>
        <v>0</v>
      </c>
      <c r="C101" s="103">
        <f>'Mitglieder SwissVeteran'!AN101</f>
        <v>0</v>
      </c>
      <c r="D101" s="104" t="str">
        <f>'Mitglieder SwissVeteran'!AP101</f>
        <v xml:space="preserve"> </v>
      </c>
      <c r="E101" s="103" t="str">
        <f>'Mitglieder SwissVeteran'!T101</f>
        <v>Wolhusen Zentroniker</v>
      </c>
      <c r="F101" s="103">
        <f>'Mitglieder SwissVeteran'!A101</f>
        <v>99028179</v>
      </c>
      <c r="G101" s="103">
        <f>'Mitglieder SwissVeteran'!O101</f>
        <v>100300</v>
      </c>
      <c r="H101" s="103" t="str">
        <f>'Mitglieder SwissVeteran'!B101</f>
        <v>Bieri</v>
      </c>
      <c r="I101" s="103" t="str">
        <f>'Mitglieder SwissVeteran'!C101</f>
        <v>Ruedi</v>
      </c>
      <c r="J101" s="56" t="str">
        <f t="shared" si="6"/>
        <v>Bieri Ruedi</v>
      </c>
      <c r="K101" s="57" t="str">
        <f>'Mitglieder SwissVeteran'!H101</f>
        <v>01.09.1937</v>
      </c>
      <c r="L101" s="57" t="str">
        <f>'Mitglieder SwissVeteran'!H101</f>
        <v>01.09.1937</v>
      </c>
      <c r="M101" s="57" t="str">
        <f>'Mitglieder SwissVeteran'!R101</f>
        <v>01.01.1997</v>
      </c>
      <c r="N101" s="121" t="str">
        <f>'Mitglieder SwissVeteran'!D101</f>
        <v>Wilgutstrasse</v>
      </c>
      <c r="O101" s="57" t="str">
        <f>'Mitglieder SwissVeteran'!E101</f>
        <v>1A</v>
      </c>
      <c r="P101" s="57" t="str">
        <f>'Mitglieder SwissVeteran'!F101</f>
        <v>6162</v>
      </c>
      <c r="Q101" s="123" t="str">
        <f>'Mitglieder SwissVeteran'!G101</f>
        <v>Entlebuch</v>
      </c>
      <c r="R101" s="57"/>
      <c r="S101" s="10" t="str">
        <f t="shared" si="7"/>
        <v>Ja</v>
      </c>
      <c r="U101" s="57"/>
      <c r="V101" s="56" t="str">
        <f>'Mitglieder SwissVeteran'!AO101</f>
        <v>Herr</v>
      </c>
      <c r="W101" s="62" t="s">
        <v>3184</v>
      </c>
      <c r="X101" s="10" t="s">
        <v>794</v>
      </c>
      <c r="Y101" s="63">
        <f t="shared" si="8"/>
        <v>25</v>
      </c>
      <c r="Z101" s="57"/>
      <c r="AA101" s="57"/>
      <c r="AB101" s="57"/>
      <c r="AC101" s="57"/>
      <c r="AD101" s="57"/>
      <c r="AE101" s="57"/>
      <c r="AF101" s="104">
        <f>'Mitglieder SwissVeteran'!AK101</f>
        <v>1</v>
      </c>
      <c r="AG101" s="57" t="str">
        <f>'Mitglieder SwissVeteran'!AL101</f>
        <v>01.01.1997</v>
      </c>
      <c r="AH101" s="65">
        <f>'Mitglieder SwissVeteran'!K101</f>
        <v>0</v>
      </c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ht="15" customHeight="1" x14ac:dyDescent="0.25">
      <c r="A102" s="102" t="str">
        <f>'Mitglieder SwissVeteran'!AM102</f>
        <v>R15</v>
      </c>
      <c r="B102" s="103" t="str">
        <f>'Mitglieder SwissVeteran'!P102</f>
        <v>Luthern SG</v>
      </c>
      <c r="C102" s="103">
        <f>'Mitglieder SwissVeteran'!AN102</f>
        <v>0</v>
      </c>
      <c r="D102" s="104" t="str">
        <f>'Mitglieder SwissVeteran'!AP102</f>
        <v xml:space="preserve"> </v>
      </c>
      <c r="E102" s="103">
        <f>'Mitglieder SwissVeteran'!T102</f>
        <v>0</v>
      </c>
      <c r="F102" s="103">
        <f>'Mitglieder SwissVeteran'!A102</f>
        <v>99028180</v>
      </c>
      <c r="G102" s="103">
        <f>'Mitglieder SwissVeteran'!O102</f>
        <v>131747</v>
      </c>
      <c r="H102" s="103" t="str">
        <f>'Mitglieder SwissVeteran'!B102</f>
        <v>Birrer</v>
      </c>
      <c r="I102" s="103" t="str">
        <f>'Mitglieder SwissVeteran'!C102</f>
        <v>Anton</v>
      </c>
      <c r="J102" s="56" t="str">
        <f t="shared" si="6"/>
        <v>Birrer Anton</v>
      </c>
      <c r="K102" s="57" t="str">
        <f>'Mitglieder SwissVeteran'!H102</f>
        <v>25.03.1938</v>
      </c>
      <c r="L102" s="57" t="str">
        <f>'Mitglieder SwissVeteran'!H102</f>
        <v>25.03.1938</v>
      </c>
      <c r="M102" s="57" t="str">
        <f>'Mitglieder SwissVeteran'!R102</f>
        <v>01.01.1998</v>
      </c>
      <c r="N102" s="121" t="str">
        <f>'Mitglieder SwissVeteran'!D102</f>
        <v>Unter Wieden</v>
      </c>
      <c r="O102" s="57" t="str">
        <f>'Mitglieder SwissVeteran'!E102</f>
        <v>2</v>
      </c>
      <c r="P102" s="57" t="str">
        <f>'Mitglieder SwissVeteran'!F102</f>
        <v>6156</v>
      </c>
      <c r="Q102" s="123" t="str">
        <f>'Mitglieder SwissVeteran'!G102</f>
        <v>Luthern</v>
      </c>
      <c r="R102" s="57"/>
      <c r="S102" s="10" t="str">
        <f t="shared" si="7"/>
        <v>Ja</v>
      </c>
      <c r="U102" s="57"/>
      <c r="V102" s="56" t="str">
        <f>'Mitglieder SwissVeteran'!AO102</f>
        <v>Herr</v>
      </c>
      <c r="W102" s="62" t="s">
        <v>3184</v>
      </c>
      <c r="X102" s="10" t="s">
        <v>794</v>
      </c>
      <c r="Y102" s="63">
        <f t="shared" si="8"/>
        <v>25</v>
      </c>
      <c r="Z102" s="57"/>
      <c r="AA102" s="57"/>
      <c r="AB102" s="57"/>
      <c r="AC102" s="57"/>
      <c r="AD102" s="57"/>
      <c r="AE102" s="57"/>
      <c r="AF102" s="104">
        <f>'Mitglieder SwissVeteran'!AK102</f>
        <v>1</v>
      </c>
      <c r="AG102" s="57" t="str">
        <f>'Mitglieder SwissVeteran'!AL102</f>
        <v>01.01.1998</v>
      </c>
      <c r="AH102" s="65">
        <f>'Mitglieder SwissVeteran'!K102</f>
        <v>0</v>
      </c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ht="15" customHeight="1" x14ac:dyDescent="0.25">
      <c r="A103" s="102" t="str">
        <f>'Mitglieder SwissVeteran'!AM103</f>
        <v>R11</v>
      </c>
      <c r="B103" s="103" t="str">
        <f>'Mitglieder SwissVeteran'!P103</f>
        <v>Nottwil FSG</v>
      </c>
      <c r="C103" s="103">
        <f>'Mitglieder SwissVeteran'!AN103</f>
        <v>0</v>
      </c>
      <c r="D103" s="104" t="str">
        <f>'Mitglieder SwissVeteran'!AP103</f>
        <v xml:space="preserve"> </v>
      </c>
      <c r="E103" s="103">
        <f>'Mitglieder SwissVeteran'!T103</f>
        <v>0</v>
      </c>
      <c r="F103" s="103">
        <f>'Mitglieder SwissVeteran'!A103</f>
        <v>99028181</v>
      </c>
      <c r="G103" s="103">
        <f>'Mitglieder SwissVeteran'!O103</f>
        <v>152256</v>
      </c>
      <c r="H103" s="103" t="str">
        <f>'Mitglieder SwissVeteran'!B103</f>
        <v>Birrer</v>
      </c>
      <c r="I103" s="103" t="str">
        <f>'Mitglieder SwissVeteran'!C103</f>
        <v>Franz</v>
      </c>
      <c r="J103" s="56" t="str">
        <f t="shared" si="6"/>
        <v>Birrer Franz</v>
      </c>
      <c r="K103" s="57" t="str">
        <f>'Mitglieder SwissVeteran'!H103</f>
        <v>27.03.1950</v>
      </c>
      <c r="L103" s="57" t="str">
        <f>'Mitglieder SwissVeteran'!H103</f>
        <v>27.03.1950</v>
      </c>
      <c r="M103" s="57" t="str">
        <f>'Mitglieder SwissVeteran'!R103</f>
        <v>01.01.2010</v>
      </c>
      <c r="N103" s="121" t="str">
        <f>'Mitglieder SwissVeteran'!D103</f>
        <v>Grundacherstrasse</v>
      </c>
      <c r="O103" s="57" t="str">
        <f>'Mitglieder SwissVeteran'!E103</f>
        <v>5</v>
      </c>
      <c r="P103" s="57" t="str">
        <f>'Mitglieder SwissVeteran'!F103</f>
        <v>6207</v>
      </c>
      <c r="Q103" s="123" t="str">
        <f>'Mitglieder SwissVeteran'!G103</f>
        <v>Nottwil</v>
      </c>
      <c r="R103" s="57"/>
      <c r="S103" s="10" t="str">
        <f t="shared" si="7"/>
        <v>Ja</v>
      </c>
      <c r="U103" s="57"/>
      <c r="V103" s="56" t="str">
        <f>'Mitglieder SwissVeteran'!AO103</f>
        <v>Herr</v>
      </c>
      <c r="W103" s="62" t="s">
        <v>3184</v>
      </c>
      <c r="X103" s="10" t="s">
        <v>794</v>
      </c>
      <c r="Y103" s="63">
        <f t="shared" si="8"/>
        <v>25</v>
      </c>
      <c r="Z103" s="57"/>
      <c r="AA103" s="57"/>
      <c r="AB103" s="57"/>
      <c r="AC103" s="57"/>
      <c r="AD103" s="57"/>
      <c r="AE103" s="57"/>
      <c r="AF103" s="104">
        <f>'Mitglieder SwissVeteran'!AK103</f>
        <v>1</v>
      </c>
      <c r="AG103" s="57" t="str">
        <f>'Mitglieder SwissVeteran'!AL103</f>
        <v>01.01.2010</v>
      </c>
      <c r="AH103" s="65">
        <f>'Mitglieder SwissVeteran'!K103</f>
        <v>0</v>
      </c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ht="15" customHeight="1" x14ac:dyDescent="0.25">
      <c r="A104" s="102" t="str">
        <f>'Mitglieder SwissVeteran'!AM104</f>
        <v>R 9</v>
      </c>
      <c r="B104" s="103" t="str">
        <f>'Mitglieder SwissVeteran'!P104</f>
        <v>Sempach SG</v>
      </c>
      <c r="C104" s="103">
        <f>'Mitglieder SwissVeteran'!AN104</f>
        <v>0</v>
      </c>
      <c r="D104" s="104" t="str">
        <f>'Mitglieder SwissVeteran'!AP104</f>
        <v xml:space="preserve"> </v>
      </c>
      <c r="E104" s="103">
        <f>'Mitglieder SwissVeteran'!T104</f>
        <v>0</v>
      </c>
      <c r="F104" s="103">
        <f>'Mitglieder SwissVeteran'!A104</f>
        <v>99028182</v>
      </c>
      <c r="G104" s="103">
        <f>'Mitglieder SwissVeteran'!O104</f>
        <v>100225</v>
      </c>
      <c r="H104" s="103" t="str">
        <f>'Mitglieder SwissVeteran'!B104</f>
        <v>Birrer</v>
      </c>
      <c r="I104" s="103" t="str">
        <f>'Mitglieder SwissVeteran'!C104</f>
        <v>Hansruedi</v>
      </c>
      <c r="J104" s="56" t="str">
        <f t="shared" si="6"/>
        <v>Birrer Hansruedi</v>
      </c>
      <c r="K104" s="57" t="str">
        <f>'Mitglieder SwissVeteran'!H104</f>
        <v>06.05.1944</v>
      </c>
      <c r="L104" s="57" t="str">
        <f>'Mitglieder SwissVeteran'!H104</f>
        <v>06.05.1944</v>
      </c>
      <c r="M104" s="57" t="str">
        <f>'Mitglieder SwissVeteran'!R104</f>
        <v>01.01.2004</v>
      </c>
      <c r="N104" s="121" t="str">
        <f>'Mitglieder SwissVeteran'!D104</f>
        <v>Bösgass</v>
      </c>
      <c r="O104" s="57" t="str">
        <f>'Mitglieder SwissVeteran'!E104</f>
        <v>1</v>
      </c>
      <c r="P104" s="57" t="str">
        <f>'Mitglieder SwissVeteran'!F104</f>
        <v>6018</v>
      </c>
      <c r="Q104" s="123" t="str">
        <f>'Mitglieder SwissVeteran'!G104</f>
        <v>Buttisholz</v>
      </c>
      <c r="R104" s="57"/>
      <c r="S104" s="10" t="str">
        <f t="shared" si="7"/>
        <v>Ja</v>
      </c>
      <c r="U104" s="57"/>
      <c r="V104" s="56" t="str">
        <f>'Mitglieder SwissVeteran'!AO104</f>
        <v>Herr</v>
      </c>
      <c r="W104" s="62" t="s">
        <v>3184</v>
      </c>
      <c r="X104" s="10" t="s">
        <v>794</v>
      </c>
      <c r="Y104" s="63">
        <f t="shared" si="8"/>
        <v>25</v>
      </c>
      <c r="Z104" s="57"/>
      <c r="AA104" s="57"/>
      <c r="AB104" s="57"/>
      <c r="AC104" s="57"/>
      <c r="AD104" s="57"/>
      <c r="AE104" s="57"/>
      <c r="AF104" s="104">
        <f>'Mitglieder SwissVeteran'!AK104</f>
        <v>1</v>
      </c>
      <c r="AG104" s="57" t="str">
        <f>'Mitglieder SwissVeteran'!AL104</f>
        <v>01.01.2004</v>
      </c>
      <c r="AH104" s="65" t="str">
        <f>'Mitglieder SwissVeteran'!K104</f>
        <v>rbirrer@bluewin.ch</v>
      </c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ht="15" customHeight="1" x14ac:dyDescent="0.25">
      <c r="A105" s="102" t="str">
        <f>'Mitglieder SwissVeteran'!AM105</f>
        <v>R15</v>
      </c>
      <c r="B105" s="103" t="str">
        <f>'Mitglieder SwissVeteran'!P105</f>
        <v>Luthern SG</v>
      </c>
      <c r="C105" s="103">
        <f>'Mitglieder SwissVeteran'!AN105</f>
        <v>0</v>
      </c>
      <c r="D105" s="104" t="str">
        <f>'Mitglieder SwissVeteran'!AP105</f>
        <v xml:space="preserve"> </v>
      </c>
      <c r="E105" s="103">
        <f>'Mitglieder SwissVeteran'!T105</f>
        <v>0</v>
      </c>
      <c r="F105" s="103">
        <f>'Mitglieder SwissVeteran'!A105</f>
        <v>99028183</v>
      </c>
      <c r="G105" s="103">
        <f>'Mitglieder SwissVeteran'!O105</f>
        <v>150202</v>
      </c>
      <c r="H105" s="103" t="str">
        <f>'Mitglieder SwissVeteran'!B105</f>
        <v>Birrer</v>
      </c>
      <c r="I105" s="103" t="str">
        <f>'Mitglieder SwissVeteran'!C105</f>
        <v>Isidor</v>
      </c>
      <c r="J105" s="56" t="str">
        <f t="shared" si="6"/>
        <v>Birrer Isidor</v>
      </c>
      <c r="K105" s="57" t="str">
        <f>'Mitglieder SwissVeteran'!H105</f>
        <v>03.04.1947</v>
      </c>
      <c r="L105" s="57" t="str">
        <f>'Mitglieder SwissVeteran'!H105</f>
        <v>03.04.1947</v>
      </c>
      <c r="M105" s="57" t="str">
        <f>'Mitglieder SwissVeteran'!R105</f>
        <v>01.01.2007</v>
      </c>
      <c r="N105" s="121" t="str">
        <f>'Mitglieder SwissVeteran'!D105</f>
        <v>Heimat</v>
      </c>
      <c r="O105" s="57">
        <f>'Mitglieder SwissVeteran'!E105</f>
        <v>0</v>
      </c>
      <c r="P105" s="57" t="str">
        <f>'Mitglieder SwissVeteran'!F105</f>
        <v>6156</v>
      </c>
      <c r="Q105" s="123" t="str">
        <f>'Mitglieder SwissVeteran'!G105</f>
        <v>Luthern</v>
      </c>
      <c r="R105" s="57"/>
      <c r="S105" s="10" t="str">
        <f t="shared" si="7"/>
        <v>Ja</v>
      </c>
      <c r="U105" s="57"/>
      <c r="V105" s="56" t="str">
        <f>'Mitglieder SwissVeteran'!AO105</f>
        <v>Herr</v>
      </c>
      <c r="W105" s="62" t="s">
        <v>3184</v>
      </c>
      <c r="X105" s="10" t="s">
        <v>794</v>
      </c>
      <c r="Y105" s="63">
        <f t="shared" si="8"/>
        <v>25</v>
      </c>
      <c r="Z105" s="57"/>
      <c r="AA105" s="57"/>
      <c r="AB105" s="57"/>
      <c r="AC105" s="57"/>
      <c r="AD105" s="57"/>
      <c r="AE105" s="57"/>
      <c r="AF105" s="104">
        <f>'Mitglieder SwissVeteran'!AK105</f>
        <v>1</v>
      </c>
      <c r="AG105" s="57" t="str">
        <f>'Mitglieder SwissVeteran'!AL105</f>
        <v>10.10.2008</v>
      </c>
      <c r="AH105" s="65" t="str">
        <f>'Mitglieder SwissVeteran'!K105</f>
        <v>isidor.birrer@bluewin.ch</v>
      </c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ht="15" customHeight="1" x14ac:dyDescent="0.25">
      <c r="A106" s="102" t="str">
        <f>'Mitglieder SwissVeteran'!AM106</f>
        <v>R12</v>
      </c>
      <c r="B106" s="103">
        <f>'Mitglieder SwissVeteran'!P106</f>
        <v>0</v>
      </c>
      <c r="C106" s="103">
        <f>'Mitglieder SwissVeteran'!AN106</f>
        <v>0</v>
      </c>
      <c r="D106" s="104" t="str">
        <f>'Mitglieder SwissVeteran'!AP106</f>
        <v xml:space="preserve"> </v>
      </c>
      <c r="E106" s="103" t="str">
        <f>'Mitglieder SwissVeteran'!T106</f>
        <v>Reiden PSB</v>
      </c>
      <c r="F106" s="103">
        <f>'Mitglieder SwissVeteran'!A106</f>
        <v>99028184</v>
      </c>
      <c r="G106" s="103">
        <f>'Mitglieder SwissVeteran'!O106</f>
        <v>121844</v>
      </c>
      <c r="H106" s="103" t="str">
        <f>'Mitglieder SwissVeteran'!B106</f>
        <v>Birrer</v>
      </c>
      <c r="I106" s="103" t="str">
        <f>'Mitglieder SwissVeteran'!C106</f>
        <v>Markus</v>
      </c>
      <c r="J106" s="56" t="str">
        <f t="shared" si="6"/>
        <v>Birrer Markus</v>
      </c>
      <c r="K106" s="57" t="str">
        <f>'Mitglieder SwissVeteran'!H106</f>
        <v>09.02.1958</v>
      </c>
      <c r="L106" s="57" t="str">
        <f>'Mitglieder SwissVeteran'!H106</f>
        <v>09.02.1958</v>
      </c>
      <c r="M106" s="57" t="str">
        <f>'Mitglieder SwissVeteran'!R106</f>
        <v>01.01.2018</v>
      </c>
      <c r="N106" s="121" t="str">
        <f>'Mitglieder SwissVeteran'!D106</f>
        <v>Spitzhubelstrasse</v>
      </c>
      <c r="O106" s="57" t="str">
        <f>'Mitglieder SwissVeteran'!E106</f>
        <v>6</v>
      </c>
      <c r="P106" s="57" t="str">
        <f>'Mitglieder SwissVeteran'!F106</f>
        <v>6260</v>
      </c>
      <c r="Q106" s="123" t="str">
        <f>'Mitglieder SwissVeteran'!G106</f>
        <v>Reidermoos</v>
      </c>
      <c r="R106" s="57"/>
      <c r="S106" s="10" t="str">
        <f t="shared" si="7"/>
        <v>Ja</v>
      </c>
      <c r="U106" s="57"/>
      <c r="V106" s="56" t="str">
        <f>'Mitglieder SwissVeteran'!AO106</f>
        <v>Herr</v>
      </c>
      <c r="W106" s="62" t="s">
        <v>3184</v>
      </c>
      <c r="X106" s="10" t="s">
        <v>794</v>
      </c>
      <c r="Y106" s="63">
        <f t="shared" si="8"/>
        <v>25</v>
      </c>
      <c r="Z106" s="57"/>
      <c r="AA106" s="57"/>
      <c r="AB106" s="57"/>
      <c r="AC106" s="57"/>
      <c r="AD106" s="57"/>
      <c r="AE106" s="57"/>
      <c r="AF106" s="104">
        <f>'Mitglieder SwissVeteran'!AK106</f>
        <v>0</v>
      </c>
      <c r="AG106" s="57">
        <f>'Mitglieder SwissVeteran'!AL106</f>
        <v>0</v>
      </c>
      <c r="AH106" s="65" t="str">
        <f>'Mitglieder SwissVeteran'!K106</f>
        <v>markus.j.birrer@bluewin.ch</v>
      </c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ht="15" customHeight="1" x14ac:dyDescent="0.25">
      <c r="A107" s="102" t="str">
        <f>'Mitglieder SwissVeteran'!AM107</f>
        <v>R15</v>
      </c>
      <c r="B107" s="103" t="str">
        <f>'Mitglieder SwissVeteran'!P107</f>
        <v>Zell SG</v>
      </c>
      <c r="C107" s="103">
        <f>'Mitglieder SwissVeteran'!AN107</f>
        <v>0</v>
      </c>
      <c r="D107" s="104" t="str">
        <f>'Mitglieder SwissVeteran'!AP107</f>
        <v xml:space="preserve"> </v>
      </c>
      <c r="E107" s="103">
        <f>'Mitglieder SwissVeteran'!T107</f>
        <v>0</v>
      </c>
      <c r="F107" s="103">
        <f>'Mitglieder SwissVeteran'!A107</f>
        <v>99028185</v>
      </c>
      <c r="G107" s="103">
        <f>'Mitglieder SwissVeteran'!O107</f>
        <v>174188</v>
      </c>
      <c r="H107" s="103" t="str">
        <f>'Mitglieder SwissVeteran'!B107</f>
        <v>Birrer</v>
      </c>
      <c r="I107" s="103" t="str">
        <f>'Mitglieder SwissVeteran'!C107</f>
        <v>Theodor</v>
      </c>
      <c r="J107" s="56" t="str">
        <f t="shared" si="6"/>
        <v>Birrer Theodor</v>
      </c>
      <c r="K107" s="57" t="str">
        <f>'Mitglieder SwissVeteran'!H107</f>
        <v>24.04.1928</v>
      </c>
      <c r="L107" s="57" t="str">
        <f>'Mitglieder SwissVeteran'!H107</f>
        <v>24.04.1928</v>
      </c>
      <c r="M107" s="57" t="str">
        <f>'Mitglieder SwissVeteran'!R107</f>
        <v>01.01.2001</v>
      </c>
      <c r="N107" s="121" t="str">
        <f>'Mitglieder SwissVeteran'!D107</f>
        <v>Fröschlochweg</v>
      </c>
      <c r="O107" s="57" t="str">
        <f>'Mitglieder SwissVeteran'!E107</f>
        <v>3a</v>
      </c>
      <c r="P107" s="57" t="str">
        <f>'Mitglieder SwissVeteran'!F107</f>
        <v>6144</v>
      </c>
      <c r="Q107" s="123" t="str">
        <f>'Mitglieder SwissVeteran'!G107</f>
        <v>Zell</v>
      </c>
      <c r="R107" s="57"/>
      <c r="S107" s="10" t="str">
        <f t="shared" si="7"/>
        <v>Ja</v>
      </c>
      <c r="U107" s="57"/>
      <c r="V107" s="56" t="str">
        <f>'Mitglieder SwissVeteran'!AO107</f>
        <v>Herr</v>
      </c>
      <c r="W107" s="62" t="s">
        <v>3184</v>
      </c>
      <c r="X107" s="10" t="s">
        <v>794</v>
      </c>
      <c r="Y107" s="63">
        <f t="shared" si="8"/>
        <v>25</v>
      </c>
      <c r="Z107" s="57"/>
      <c r="AA107" s="57"/>
      <c r="AB107" s="57"/>
      <c r="AC107" s="57"/>
      <c r="AD107" s="57"/>
      <c r="AE107" s="57"/>
      <c r="AF107" s="104">
        <f>'Mitglieder SwissVeteran'!AK107</f>
        <v>0</v>
      </c>
      <c r="AG107" s="57">
        <f>'Mitglieder SwissVeteran'!AL107</f>
        <v>0</v>
      </c>
      <c r="AH107" s="65">
        <f>'Mitglieder SwissVeteran'!K107</f>
        <v>0</v>
      </c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ht="15" customHeight="1" x14ac:dyDescent="0.25">
      <c r="A108" s="102" t="str">
        <f>'Mitglieder SwissVeteran'!AM108</f>
        <v>R11</v>
      </c>
      <c r="B108" s="103" t="str">
        <f>'Mitglieder SwissVeteran'!P108</f>
        <v>Nottwil FSG</v>
      </c>
      <c r="C108" s="103">
        <f>'Mitglieder SwissVeteran'!AN108</f>
        <v>0</v>
      </c>
      <c r="D108" s="104" t="str">
        <f>'Mitglieder SwissVeteran'!AP108</f>
        <v xml:space="preserve"> </v>
      </c>
      <c r="E108" s="103">
        <f>'Mitglieder SwissVeteran'!T108</f>
        <v>0</v>
      </c>
      <c r="F108" s="103">
        <f>'Mitglieder SwissVeteran'!A108</f>
        <v>99028186</v>
      </c>
      <c r="G108" s="103">
        <f>'Mitglieder SwissVeteran'!O108</f>
        <v>812897</v>
      </c>
      <c r="H108" s="103" t="str">
        <f>'Mitglieder SwissVeteran'!B108</f>
        <v>Bisang</v>
      </c>
      <c r="I108" s="103" t="str">
        <f>'Mitglieder SwissVeteran'!C108</f>
        <v>Doris</v>
      </c>
      <c r="J108" s="56" t="str">
        <f t="shared" si="6"/>
        <v>Bisang Doris</v>
      </c>
      <c r="K108" s="57" t="str">
        <f>'Mitglieder SwissVeteran'!H108</f>
        <v>01.12.1957</v>
      </c>
      <c r="L108" s="57" t="str">
        <f>'Mitglieder SwissVeteran'!H108</f>
        <v>01.12.1957</v>
      </c>
      <c r="M108" s="57" t="str">
        <f>'Mitglieder SwissVeteran'!R108</f>
        <v>01.01.2017</v>
      </c>
      <c r="N108" s="121" t="str">
        <f>'Mitglieder SwissVeteran'!D108</f>
        <v>Muriweid</v>
      </c>
      <c r="O108" s="57" t="str">
        <f>'Mitglieder SwissVeteran'!E108</f>
        <v>29</v>
      </c>
      <c r="P108" s="57" t="str">
        <f>'Mitglieder SwissVeteran'!F108</f>
        <v>6207</v>
      </c>
      <c r="Q108" s="123" t="str">
        <f>'Mitglieder SwissVeteran'!G108</f>
        <v>Nottwil</v>
      </c>
      <c r="R108" s="57"/>
      <c r="S108" s="10" t="str">
        <f t="shared" si="7"/>
        <v>Ja</v>
      </c>
      <c r="U108" s="57"/>
      <c r="V108" s="56" t="str">
        <f>'Mitglieder SwissVeteran'!AO108</f>
        <v>Frau</v>
      </c>
      <c r="W108" s="62" t="s">
        <v>3184</v>
      </c>
      <c r="X108" s="10" t="s">
        <v>794</v>
      </c>
      <c r="Y108" s="63">
        <f t="shared" si="8"/>
        <v>25</v>
      </c>
      <c r="Z108" s="57"/>
      <c r="AA108" s="57"/>
      <c r="AB108" s="57"/>
      <c r="AC108" s="57"/>
      <c r="AD108" s="57"/>
      <c r="AE108" s="57"/>
      <c r="AF108" s="104">
        <f>'Mitglieder SwissVeteran'!AK108</f>
        <v>1</v>
      </c>
      <c r="AG108" s="57" t="str">
        <f>'Mitglieder SwissVeteran'!AL108</f>
        <v>10.10.2017</v>
      </c>
      <c r="AH108" s="65" t="str">
        <f>'Mitglieder SwissVeteran'!K108</f>
        <v>dorisbisang@hotmail.com</v>
      </c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ht="15" customHeight="1" x14ac:dyDescent="0.25">
      <c r="A109" s="102" t="str">
        <f>'Mitglieder SwissVeteran'!AM109</f>
        <v>R11</v>
      </c>
      <c r="B109" s="103" t="str">
        <f>'Mitglieder SwissVeteran'!P109</f>
        <v>Nottwil FSG</v>
      </c>
      <c r="C109" s="103">
        <f>'Mitglieder SwissVeteran'!AN109</f>
        <v>0</v>
      </c>
      <c r="D109" s="104" t="str">
        <f>'Mitglieder SwissVeteran'!AP109</f>
        <v xml:space="preserve"> </v>
      </c>
      <c r="E109" s="103">
        <f>'Mitglieder SwissVeteran'!T109</f>
        <v>0</v>
      </c>
      <c r="F109" s="103">
        <f>'Mitglieder SwissVeteran'!A109</f>
        <v>99028187</v>
      </c>
      <c r="G109" s="103">
        <f>'Mitglieder SwissVeteran'!O109</f>
        <v>152258</v>
      </c>
      <c r="H109" s="103" t="str">
        <f>'Mitglieder SwissVeteran'!B109</f>
        <v>Bisang</v>
      </c>
      <c r="I109" s="103" t="str">
        <f>'Mitglieder SwissVeteran'!C109</f>
        <v>Franz</v>
      </c>
      <c r="J109" s="56" t="str">
        <f t="shared" si="6"/>
        <v>Bisang Franz</v>
      </c>
      <c r="K109" s="57" t="str">
        <f>'Mitglieder SwissVeteran'!H109</f>
        <v>21.12.1955</v>
      </c>
      <c r="L109" s="57" t="str">
        <f>'Mitglieder SwissVeteran'!H109</f>
        <v>21.12.1955</v>
      </c>
      <c r="M109" s="57" t="str">
        <f>'Mitglieder SwissVeteran'!R109</f>
        <v>01.01.2015</v>
      </c>
      <c r="N109" s="121" t="str">
        <f>'Mitglieder SwissVeteran'!D109</f>
        <v>Muriweid</v>
      </c>
      <c r="O109" s="57" t="str">
        <f>'Mitglieder SwissVeteran'!E109</f>
        <v>29</v>
      </c>
      <c r="P109" s="57" t="str">
        <f>'Mitglieder SwissVeteran'!F109</f>
        <v>6207</v>
      </c>
      <c r="Q109" s="123" t="str">
        <f>'Mitglieder SwissVeteran'!G109</f>
        <v>Nottwil</v>
      </c>
      <c r="R109" s="57"/>
      <c r="S109" s="10" t="str">
        <f t="shared" si="7"/>
        <v>Ja</v>
      </c>
      <c r="U109" s="57"/>
      <c r="V109" s="56" t="str">
        <f>'Mitglieder SwissVeteran'!AO109</f>
        <v>Herr</v>
      </c>
      <c r="W109" s="62" t="s">
        <v>3184</v>
      </c>
      <c r="X109" s="10" t="s">
        <v>794</v>
      </c>
      <c r="Y109" s="63">
        <f t="shared" si="8"/>
        <v>25</v>
      </c>
      <c r="Z109" s="57"/>
      <c r="AA109" s="57"/>
      <c r="AB109" s="57"/>
      <c r="AC109" s="57"/>
      <c r="AD109" s="57"/>
      <c r="AE109" s="57"/>
      <c r="AF109" s="104">
        <f>'Mitglieder SwissVeteran'!AK109</f>
        <v>1</v>
      </c>
      <c r="AG109" s="57" t="str">
        <f>'Mitglieder SwissVeteran'!AL109</f>
        <v>10.10.2015</v>
      </c>
      <c r="AH109" s="65" t="str">
        <f>'Mitglieder SwissVeteran'!K109</f>
        <v>frbisang@gmail.com</v>
      </c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ht="15" customHeight="1" x14ac:dyDescent="0.25">
      <c r="A110" s="102" t="str">
        <f>'Mitglieder SwissVeteran'!AM110</f>
        <v>R11</v>
      </c>
      <c r="B110" s="103" t="str">
        <f>'Mitglieder SwissVeteran'!P110</f>
        <v>Nottwil FSG</v>
      </c>
      <c r="C110" s="103">
        <f>'Mitglieder SwissVeteran'!AN110</f>
        <v>0</v>
      </c>
      <c r="D110" s="104" t="str">
        <f>'Mitglieder SwissVeteran'!AP110</f>
        <v xml:space="preserve"> </v>
      </c>
      <c r="E110" s="103">
        <f>'Mitglieder SwissVeteran'!T110</f>
        <v>0</v>
      </c>
      <c r="F110" s="103">
        <f>'Mitglieder SwissVeteran'!A110</f>
        <v>99028188</v>
      </c>
      <c r="G110" s="103">
        <f>'Mitglieder SwissVeteran'!O110</f>
        <v>100372</v>
      </c>
      <c r="H110" s="103" t="str">
        <f>'Mitglieder SwissVeteran'!B110</f>
        <v>Bisang</v>
      </c>
      <c r="I110" s="103" t="str">
        <f>'Mitglieder SwissVeteran'!C110</f>
        <v>Hans</v>
      </c>
      <c r="J110" s="56" t="str">
        <f t="shared" si="6"/>
        <v>Bisang Hans</v>
      </c>
      <c r="K110" s="57" t="str">
        <f>'Mitglieder SwissVeteran'!H110</f>
        <v>08.06.1962</v>
      </c>
      <c r="L110" s="57" t="str">
        <f>'Mitglieder SwissVeteran'!H110</f>
        <v>08.06.1962</v>
      </c>
      <c r="M110" s="57" t="str">
        <f>'Mitglieder SwissVeteran'!R110</f>
        <v>01.01.2022</v>
      </c>
      <c r="N110" s="121" t="str">
        <f>'Mitglieder SwissVeteran'!D110</f>
        <v>Murweid</v>
      </c>
      <c r="O110" s="57" t="str">
        <f>'Mitglieder SwissVeteran'!E110</f>
        <v>27</v>
      </c>
      <c r="P110" s="57" t="str">
        <f>'Mitglieder SwissVeteran'!F110</f>
        <v>6207</v>
      </c>
      <c r="Q110" s="123" t="str">
        <f>'Mitglieder SwissVeteran'!G110</f>
        <v>Nottwil</v>
      </c>
      <c r="R110" s="57"/>
      <c r="S110" s="10" t="str">
        <f t="shared" si="7"/>
        <v>Ja</v>
      </c>
      <c r="U110" s="57"/>
      <c r="V110" s="56" t="str">
        <f>'Mitglieder SwissVeteran'!AO110</f>
        <v>Herr</v>
      </c>
      <c r="W110" s="62" t="s">
        <v>3184</v>
      </c>
      <c r="X110" s="10" t="s">
        <v>794</v>
      </c>
      <c r="Y110" s="63">
        <f t="shared" si="8"/>
        <v>25</v>
      </c>
      <c r="Z110" s="57"/>
      <c r="AA110" s="57"/>
      <c r="AB110" s="57"/>
      <c r="AC110" s="57"/>
      <c r="AD110" s="57"/>
      <c r="AE110" s="57"/>
      <c r="AF110" s="104">
        <f>'Mitglieder SwissVeteran'!AK110</f>
        <v>0</v>
      </c>
      <c r="AG110" s="57">
        <f>'Mitglieder SwissVeteran'!AL110</f>
        <v>0</v>
      </c>
      <c r="AH110" s="65" t="str">
        <f>'Mitglieder SwissVeteran'!K110</f>
        <v>htbisang@bluewin.ch</v>
      </c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ht="15" customHeight="1" x14ac:dyDescent="0.25">
      <c r="A111" s="102" t="str">
        <f>'Mitglieder SwissVeteran'!AM111</f>
        <v>R11</v>
      </c>
      <c r="B111" s="103" t="str">
        <f>'Mitglieder SwissVeteran'!P111</f>
        <v>Nottwil FSG</v>
      </c>
      <c r="C111" s="103">
        <f>'Mitglieder SwissVeteran'!AN111</f>
        <v>0</v>
      </c>
      <c r="D111" s="104" t="str">
        <f>'Mitglieder SwissVeteran'!AP111</f>
        <v xml:space="preserve"> </v>
      </c>
      <c r="E111" s="103">
        <f>'Mitglieder SwissVeteran'!T111</f>
        <v>0</v>
      </c>
      <c r="F111" s="103">
        <f>'Mitglieder SwissVeteran'!A111</f>
        <v>99028189</v>
      </c>
      <c r="G111" s="103">
        <f>'Mitglieder SwissVeteran'!O111</f>
        <v>152259</v>
      </c>
      <c r="H111" s="103" t="str">
        <f>'Mitglieder SwissVeteran'!B111</f>
        <v>Bisang</v>
      </c>
      <c r="I111" s="103" t="str">
        <f>'Mitglieder SwissVeteran'!C111</f>
        <v>Josef</v>
      </c>
      <c r="J111" s="56" t="str">
        <f t="shared" si="6"/>
        <v>Bisang Josef</v>
      </c>
      <c r="K111" s="57" t="str">
        <f>'Mitglieder SwissVeteran'!H111</f>
        <v>30.06.1952</v>
      </c>
      <c r="L111" s="57" t="str">
        <f>'Mitglieder SwissVeteran'!H111</f>
        <v>30.06.1952</v>
      </c>
      <c r="M111" s="57" t="str">
        <f>'Mitglieder SwissVeteran'!R111</f>
        <v>01.01.2012</v>
      </c>
      <c r="N111" s="121" t="str">
        <f>'Mitglieder SwissVeteran'!D111</f>
        <v>Oberdorfstrasse</v>
      </c>
      <c r="O111" s="57" t="str">
        <f>'Mitglieder SwissVeteran'!E111</f>
        <v>10</v>
      </c>
      <c r="P111" s="57" t="str">
        <f>'Mitglieder SwissVeteran'!F111</f>
        <v>6207</v>
      </c>
      <c r="Q111" s="123" t="str">
        <f>'Mitglieder SwissVeteran'!G111</f>
        <v>Nottwil</v>
      </c>
      <c r="R111" s="57"/>
      <c r="S111" s="10" t="str">
        <f t="shared" si="7"/>
        <v>Ja</v>
      </c>
      <c r="U111" s="57"/>
      <c r="V111" s="56" t="str">
        <f>'Mitglieder SwissVeteran'!AO111</f>
        <v>Herr</v>
      </c>
      <c r="W111" s="62" t="s">
        <v>3184</v>
      </c>
      <c r="X111" s="10" t="s">
        <v>794</v>
      </c>
      <c r="Y111" s="63">
        <f t="shared" si="8"/>
        <v>25</v>
      </c>
      <c r="Z111" s="57"/>
      <c r="AA111" s="57"/>
      <c r="AB111" s="57"/>
      <c r="AC111" s="57"/>
      <c r="AD111" s="57"/>
      <c r="AE111" s="57"/>
      <c r="AF111" s="104">
        <f>'Mitglieder SwissVeteran'!AK111</f>
        <v>1</v>
      </c>
      <c r="AG111" s="57" t="str">
        <f>'Mitglieder SwissVeteran'!AL111</f>
        <v>10.10.2013</v>
      </c>
      <c r="AH111" s="65" t="str">
        <f>'Mitglieder SwissVeteran'!K111</f>
        <v>josef-bisang@bluewin.ch.ch</v>
      </c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</row>
    <row r="112" spans="1:45" ht="15" customHeight="1" x14ac:dyDescent="0.25">
      <c r="A112" s="102" t="str">
        <f>'Mitglieder SwissVeteran'!AM112</f>
        <v>R12</v>
      </c>
      <c r="B112" s="103" t="str">
        <f>'Mitglieder SwissVeteran'!P112</f>
        <v>Dagmersellen FSG</v>
      </c>
      <c r="C112" s="103">
        <f>'Mitglieder SwissVeteran'!AN112</f>
        <v>0</v>
      </c>
      <c r="D112" s="104" t="str">
        <f>'Mitglieder SwissVeteran'!AP112</f>
        <v xml:space="preserve"> </v>
      </c>
      <c r="E112" s="103">
        <f>'Mitglieder SwissVeteran'!T112</f>
        <v>0</v>
      </c>
      <c r="F112" s="103">
        <f>'Mitglieder SwissVeteran'!A112</f>
        <v>99028190</v>
      </c>
      <c r="G112" s="103">
        <f>'Mitglieder SwissVeteran'!O112</f>
        <v>162413</v>
      </c>
      <c r="H112" s="103" t="str">
        <f>'Mitglieder SwissVeteran'!B112</f>
        <v>Bisang</v>
      </c>
      <c r="I112" s="103" t="str">
        <f>'Mitglieder SwissVeteran'!C112</f>
        <v>Peter</v>
      </c>
      <c r="J112" s="56" t="str">
        <f t="shared" si="6"/>
        <v>Bisang Peter</v>
      </c>
      <c r="K112" s="57" t="str">
        <f>'Mitglieder SwissVeteran'!H112</f>
        <v>21.12.1946</v>
      </c>
      <c r="L112" s="57" t="str">
        <f>'Mitglieder SwissVeteran'!H112</f>
        <v>21.12.1946</v>
      </c>
      <c r="M112" s="57" t="str">
        <f>'Mitglieder SwissVeteran'!R112</f>
        <v>01.01.2006</v>
      </c>
      <c r="N112" s="121" t="str">
        <f>'Mitglieder SwissVeteran'!D112</f>
        <v>Wiggerweg</v>
      </c>
      <c r="O112" s="57" t="str">
        <f>'Mitglieder SwissVeteran'!E112</f>
        <v>8</v>
      </c>
      <c r="P112" s="57" t="str">
        <f>'Mitglieder SwissVeteran'!F112</f>
        <v>6252</v>
      </c>
      <c r="Q112" s="123" t="str">
        <f>'Mitglieder SwissVeteran'!G112</f>
        <v>Dagmersellen</v>
      </c>
      <c r="R112" s="57"/>
      <c r="S112" s="10" t="str">
        <f t="shared" si="7"/>
        <v>Ja</v>
      </c>
      <c r="U112" s="57"/>
      <c r="V112" s="56" t="str">
        <f>'Mitglieder SwissVeteran'!AO112</f>
        <v>Herr</v>
      </c>
      <c r="W112" s="62" t="s">
        <v>3184</v>
      </c>
      <c r="X112" s="10" t="s">
        <v>794</v>
      </c>
      <c r="Y112" s="63">
        <f t="shared" si="8"/>
        <v>25</v>
      </c>
      <c r="Z112" s="57"/>
      <c r="AA112" s="57"/>
      <c r="AB112" s="57"/>
      <c r="AC112" s="57"/>
      <c r="AD112" s="57"/>
      <c r="AE112" s="57"/>
      <c r="AF112" s="104">
        <f>'Mitglieder SwissVeteran'!AK112</f>
        <v>1</v>
      </c>
      <c r="AG112" s="57" t="str">
        <f>'Mitglieder SwissVeteran'!AL112</f>
        <v>10.10.2010</v>
      </c>
      <c r="AH112" s="65">
        <f>'Mitglieder SwissVeteran'!K112</f>
        <v>0</v>
      </c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</row>
    <row r="113" spans="1:45" ht="15" customHeight="1" x14ac:dyDescent="0.25">
      <c r="A113" s="102" t="str">
        <f>'Mitglieder SwissVeteran'!AM113</f>
        <v>R 3</v>
      </c>
      <c r="B113" s="103" t="str">
        <f>'Mitglieder SwissVeteran'!P113</f>
        <v>Schwarzenberg FSG</v>
      </c>
      <c r="C113" s="103">
        <f>'Mitglieder SwissVeteran'!AN113</f>
        <v>0</v>
      </c>
      <c r="D113" s="104" t="str">
        <f>'Mitglieder SwissVeteran'!AP113</f>
        <v xml:space="preserve"> </v>
      </c>
      <c r="E113" s="103">
        <f>'Mitglieder SwissVeteran'!T113</f>
        <v>0</v>
      </c>
      <c r="F113" s="103">
        <f>'Mitglieder SwissVeteran'!A113</f>
        <v>99028192</v>
      </c>
      <c r="G113" s="103">
        <f>'Mitglieder SwissVeteran'!O113</f>
        <v>171809</v>
      </c>
      <c r="H113" s="103" t="str">
        <f>'Mitglieder SwissVeteran'!B113</f>
        <v>Blättler</v>
      </c>
      <c r="I113" s="103" t="str">
        <f>'Mitglieder SwissVeteran'!C113</f>
        <v>Josef</v>
      </c>
      <c r="J113" s="56" t="str">
        <f t="shared" si="6"/>
        <v>Blättler Josef</v>
      </c>
      <c r="K113" s="57" t="str">
        <f>'Mitglieder SwissVeteran'!H113</f>
        <v>19.10.1943</v>
      </c>
      <c r="L113" s="57" t="str">
        <f>'Mitglieder SwissVeteran'!H113</f>
        <v>19.10.1943</v>
      </c>
      <c r="M113" s="57" t="str">
        <f>'Mitglieder SwissVeteran'!R113</f>
        <v>01.01.2003</v>
      </c>
      <c r="N113" s="121" t="str">
        <f>'Mitglieder SwissVeteran'!D113</f>
        <v>Boden</v>
      </c>
      <c r="O113" s="57" t="str">
        <f>'Mitglieder SwissVeteran'!E113</f>
        <v>1</v>
      </c>
      <c r="P113" s="57" t="str">
        <f>'Mitglieder SwissVeteran'!F113</f>
        <v>6103</v>
      </c>
      <c r="Q113" s="123" t="str">
        <f>'Mitglieder SwissVeteran'!G113</f>
        <v>Schwarzenberg</v>
      </c>
      <c r="R113" s="57"/>
      <c r="S113" s="10" t="str">
        <f t="shared" si="7"/>
        <v>Ja</v>
      </c>
      <c r="U113" s="57"/>
      <c r="V113" s="56" t="str">
        <f>'Mitglieder SwissVeteran'!AO113</f>
        <v>Herr</v>
      </c>
      <c r="W113" s="62" t="s">
        <v>3184</v>
      </c>
      <c r="X113" s="10" t="s">
        <v>794</v>
      </c>
      <c r="Y113" s="63">
        <f t="shared" si="8"/>
        <v>25</v>
      </c>
      <c r="Z113" s="57"/>
      <c r="AA113" s="57"/>
      <c r="AB113" s="57"/>
      <c r="AC113" s="57"/>
      <c r="AD113" s="57"/>
      <c r="AE113" s="57"/>
      <c r="AF113" s="104">
        <f>'Mitglieder SwissVeteran'!AK113</f>
        <v>1</v>
      </c>
      <c r="AG113" s="57" t="str">
        <f>'Mitglieder SwissVeteran'!AL113</f>
        <v>10.10.2003</v>
      </c>
      <c r="AH113" s="65">
        <f>'Mitglieder SwissVeteran'!K113</f>
        <v>0</v>
      </c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</row>
    <row r="114" spans="1:45" ht="15" customHeight="1" x14ac:dyDescent="0.25">
      <c r="A114" s="102" t="str">
        <f>'Mitglieder SwissVeteran'!AM114</f>
        <v>R12</v>
      </c>
      <c r="B114" s="103">
        <f>'Mitglieder SwissVeteran'!P114</f>
        <v>0</v>
      </c>
      <c r="C114" s="103">
        <f>'Mitglieder SwissVeteran'!AN114</f>
        <v>0</v>
      </c>
      <c r="D114" s="104" t="str">
        <f>'Mitglieder SwissVeteran'!AP114</f>
        <v xml:space="preserve"> </v>
      </c>
      <c r="E114" s="103" t="str">
        <f>'Mitglieder SwissVeteran'!T114</f>
        <v>Pfaffnerntal PC</v>
      </c>
      <c r="F114" s="103">
        <f>'Mitglieder SwissVeteran'!A114</f>
        <v>99028193</v>
      </c>
      <c r="G114" s="103">
        <f>'Mitglieder SwissVeteran'!O114</f>
        <v>162416</v>
      </c>
      <c r="H114" s="103" t="str">
        <f>'Mitglieder SwissVeteran'!B114</f>
        <v>Blättler</v>
      </c>
      <c r="I114" s="103" t="str">
        <f>'Mitglieder SwissVeteran'!C114</f>
        <v>Josef, Dr.</v>
      </c>
      <c r="J114" s="56" t="str">
        <f t="shared" si="6"/>
        <v>Blättler Josef, Dr.</v>
      </c>
      <c r="K114" s="57" t="str">
        <f>'Mitglieder SwissVeteran'!H114</f>
        <v>26.05.1930</v>
      </c>
      <c r="L114" s="57" t="str">
        <f>'Mitglieder SwissVeteran'!H114</f>
        <v>26.05.1930</v>
      </c>
      <c r="M114" s="57" t="str">
        <f>'Mitglieder SwissVeteran'!R114</f>
        <v>01.01.1990</v>
      </c>
      <c r="N114" s="121" t="str">
        <f>'Mitglieder SwissVeteran'!D114</f>
        <v>Sertelstrasse</v>
      </c>
      <c r="O114" s="57" t="str">
        <f>'Mitglieder SwissVeteran'!E114</f>
        <v>18</v>
      </c>
      <c r="P114" s="57" t="str">
        <f>'Mitglieder SwissVeteran'!F114</f>
        <v>6260</v>
      </c>
      <c r="Q114" s="123" t="str">
        <f>'Mitglieder SwissVeteran'!G114</f>
        <v>Reiden</v>
      </c>
      <c r="R114" s="57"/>
      <c r="S114" s="10" t="str">
        <f t="shared" si="7"/>
        <v>Ja</v>
      </c>
      <c r="U114" s="57"/>
      <c r="V114" s="56" t="str">
        <f>'Mitglieder SwissVeteran'!AO114</f>
        <v>Herr</v>
      </c>
      <c r="W114" s="62" t="s">
        <v>3184</v>
      </c>
      <c r="X114" s="10" t="s">
        <v>794</v>
      </c>
      <c r="Y114" s="63">
        <f t="shared" si="8"/>
        <v>25</v>
      </c>
      <c r="Z114" s="57"/>
      <c r="AA114" s="57"/>
      <c r="AB114" s="57"/>
      <c r="AC114" s="57"/>
      <c r="AD114" s="57"/>
      <c r="AE114" s="57"/>
      <c r="AF114" s="104">
        <f>'Mitglieder SwissVeteran'!AK114</f>
        <v>1</v>
      </c>
      <c r="AG114" s="57" t="str">
        <f>'Mitglieder SwissVeteran'!AL114</f>
        <v>10.10.1991</v>
      </c>
      <c r="AH114" s="65">
        <f>'Mitglieder SwissVeteran'!K114</f>
        <v>0</v>
      </c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</row>
    <row r="115" spans="1:45" ht="15" customHeight="1" x14ac:dyDescent="0.25">
      <c r="A115" s="102" t="str">
        <f>'Mitglieder SwissVeteran'!AM115</f>
        <v>R 8</v>
      </c>
      <c r="B115" s="103" t="str">
        <f>'Mitglieder SwissVeteran'!P115</f>
        <v>Root SG</v>
      </c>
      <c r="C115" s="103">
        <f>'Mitglieder SwissVeteran'!AN115</f>
        <v>0</v>
      </c>
      <c r="D115" s="104" t="str">
        <f>'Mitglieder SwissVeteran'!AP115</f>
        <v xml:space="preserve"> </v>
      </c>
      <c r="E115" s="103">
        <f>'Mitglieder SwissVeteran'!T115</f>
        <v>0</v>
      </c>
      <c r="F115" s="103">
        <f>'Mitglieder SwissVeteran'!A115</f>
        <v>99028194</v>
      </c>
      <c r="G115" s="103">
        <f>'Mitglieder SwissVeteran'!O115</f>
        <v>121208</v>
      </c>
      <c r="H115" s="103" t="str">
        <f>'Mitglieder SwissVeteran'!B115</f>
        <v>Blättler</v>
      </c>
      <c r="I115" s="103" t="str">
        <f>'Mitglieder SwissVeteran'!C115</f>
        <v>Paul</v>
      </c>
      <c r="J115" s="56" t="str">
        <f t="shared" si="6"/>
        <v>Blättler Paul</v>
      </c>
      <c r="K115" s="57" t="str">
        <f>'Mitglieder SwissVeteran'!H115</f>
        <v>10.04.1934</v>
      </c>
      <c r="L115" s="57" t="str">
        <f>'Mitglieder SwissVeteran'!H115</f>
        <v>10.04.1934</v>
      </c>
      <c r="M115" s="57" t="str">
        <f>'Mitglieder SwissVeteran'!R115</f>
        <v>01.01.1994</v>
      </c>
      <c r="N115" s="121" t="str">
        <f>'Mitglieder SwissVeteran'!D115</f>
        <v>Schulstrasse</v>
      </c>
      <c r="O115" s="57" t="str">
        <f>'Mitglieder SwissVeteran'!E115</f>
        <v>23</v>
      </c>
      <c r="P115" s="57" t="str">
        <f>'Mitglieder SwissVeteran'!F115</f>
        <v>6037</v>
      </c>
      <c r="Q115" s="123" t="str">
        <f>'Mitglieder SwissVeteran'!G115</f>
        <v>Root</v>
      </c>
      <c r="R115" s="57"/>
      <c r="S115" s="10" t="str">
        <f t="shared" si="7"/>
        <v>Ja</v>
      </c>
      <c r="U115" s="57"/>
      <c r="V115" s="56" t="str">
        <f>'Mitglieder SwissVeteran'!AO115</f>
        <v>Herr</v>
      </c>
      <c r="W115" s="62" t="s">
        <v>3184</v>
      </c>
      <c r="X115" s="10" t="s">
        <v>794</v>
      </c>
      <c r="Y115" s="63">
        <f t="shared" si="8"/>
        <v>25</v>
      </c>
      <c r="Z115" s="57"/>
      <c r="AA115" s="57"/>
      <c r="AB115" s="57"/>
      <c r="AC115" s="57"/>
      <c r="AD115" s="57"/>
      <c r="AE115" s="57"/>
      <c r="AF115" s="104">
        <f>'Mitglieder SwissVeteran'!AK115</f>
        <v>0</v>
      </c>
      <c r="AG115" s="57">
        <f>'Mitglieder SwissVeteran'!AL115</f>
        <v>0</v>
      </c>
      <c r="AH115" s="65">
        <f>'Mitglieder SwissVeteran'!K115</f>
        <v>0</v>
      </c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</row>
    <row r="116" spans="1:45" ht="15" customHeight="1" x14ac:dyDescent="0.25">
      <c r="A116" s="102" t="str">
        <f>'Mitglieder SwissVeteran'!AM116</f>
        <v>R 2</v>
      </c>
      <c r="B116" s="103" t="str">
        <f>'Mitglieder SwissVeteran'!P116</f>
        <v>Luzern SG der Stadt</v>
      </c>
      <c r="C116" s="103">
        <f>'Mitglieder SwissVeteran'!AN116</f>
        <v>0</v>
      </c>
      <c r="D116" s="104" t="str">
        <f>'Mitglieder SwissVeteran'!AP116</f>
        <v xml:space="preserve"> </v>
      </c>
      <c r="E116" s="103">
        <f>'Mitglieder SwissVeteran'!T116</f>
        <v>0</v>
      </c>
      <c r="F116" s="103">
        <f>'Mitglieder SwissVeteran'!A116</f>
        <v>99028195</v>
      </c>
      <c r="G116" s="103">
        <f>'Mitglieder SwissVeteran'!O116</f>
        <v>187733</v>
      </c>
      <c r="H116" s="103" t="str">
        <f>'Mitglieder SwissVeteran'!B116</f>
        <v>Blättler</v>
      </c>
      <c r="I116" s="103" t="str">
        <f>'Mitglieder SwissVeteran'!C116</f>
        <v>Roland</v>
      </c>
      <c r="J116" s="56" t="str">
        <f t="shared" si="6"/>
        <v>Blättler Roland</v>
      </c>
      <c r="K116" s="57" t="str">
        <f>'Mitglieder SwissVeteran'!H116</f>
        <v>25.08.1956</v>
      </c>
      <c r="L116" s="57" t="str">
        <f>'Mitglieder SwissVeteran'!H116</f>
        <v>25.08.1956</v>
      </c>
      <c r="M116" s="57" t="str">
        <f>'Mitglieder SwissVeteran'!R116</f>
        <v>01.01.2017</v>
      </c>
      <c r="N116" s="121" t="str">
        <f>'Mitglieder SwissVeteran'!D116</f>
        <v>Kehrsitenstrasse</v>
      </c>
      <c r="O116" s="57" t="str">
        <f>'Mitglieder SwissVeteran'!E116</f>
        <v>30</v>
      </c>
      <c r="P116" s="57" t="str">
        <f>'Mitglieder SwissVeteran'!F116</f>
        <v>6365</v>
      </c>
      <c r="Q116" s="123" t="str">
        <f>'Mitglieder SwissVeteran'!G116</f>
        <v>Kehrsiten</v>
      </c>
      <c r="R116" s="57"/>
      <c r="S116" s="10" t="str">
        <f t="shared" si="7"/>
        <v>Ja</v>
      </c>
      <c r="U116" s="57"/>
      <c r="V116" s="56" t="str">
        <f>'Mitglieder SwissVeteran'!AO116</f>
        <v>Herr</v>
      </c>
      <c r="W116" s="62" t="s">
        <v>3184</v>
      </c>
      <c r="X116" s="10" t="s">
        <v>794</v>
      </c>
      <c r="Y116" s="63">
        <f t="shared" si="8"/>
        <v>25</v>
      </c>
      <c r="Z116" s="57"/>
      <c r="AA116" s="57"/>
      <c r="AB116" s="57"/>
      <c r="AC116" s="57"/>
      <c r="AD116" s="57"/>
      <c r="AE116" s="57"/>
      <c r="AF116" s="104">
        <f>'Mitglieder SwissVeteran'!AK116</f>
        <v>1</v>
      </c>
      <c r="AG116" s="57" t="str">
        <f>'Mitglieder SwissVeteran'!AL116</f>
        <v>10.10.2017</v>
      </c>
      <c r="AH116" s="65" t="str">
        <f>'Mitglieder SwissVeteran'!K116</f>
        <v>roli.blaettler@bluewin.ch</v>
      </c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</row>
    <row r="117" spans="1:45" ht="15" customHeight="1" x14ac:dyDescent="0.25">
      <c r="A117" s="102" t="str">
        <f>'Mitglieder SwissVeteran'!AM117</f>
        <v>R16</v>
      </c>
      <c r="B117" s="103">
        <f>'Mitglieder SwissVeteran'!P117</f>
        <v>0</v>
      </c>
      <c r="C117" s="103">
        <f>'Mitglieder SwissVeteran'!AN117</f>
        <v>0</v>
      </c>
      <c r="D117" s="104" t="str">
        <f>'Mitglieder SwissVeteran'!AP117</f>
        <v xml:space="preserve"> </v>
      </c>
      <c r="E117" s="103" t="str">
        <f>'Mitglieder SwissVeteran'!T117</f>
        <v>Malters S</v>
      </c>
      <c r="F117" s="103">
        <f>'Mitglieder SwissVeteran'!A117</f>
        <v>99028196</v>
      </c>
      <c r="G117" s="103">
        <f>'Mitglieder SwissVeteran'!O117</f>
        <v>177525</v>
      </c>
      <c r="H117" s="103" t="str">
        <f>'Mitglieder SwissVeteran'!B117</f>
        <v>Blättler</v>
      </c>
      <c r="I117" s="103" t="str">
        <f>'Mitglieder SwissVeteran'!C117</f>
        <v>Thomas</v>
      </c>
      <c r="J117" s="56" t="str">
        <f t="shared" si="6"/>
        <v>Blättler Thomas</v>
      </c>
      <c r="K117" s="57" t="str">
        <f>'Mitglieder SwissVeteran'!H117</f>
        <v>30.11.1955</v>
      </c>
      <c r="L117" s="57" t="str">
        <f>'Mitglieder SwissVeteran'!H117</f>
        <v>30.11.1955</v>
      </c>
      <c r="M117" s="57" t="str">
        <f>'Mitglieder SwissVeteran'!R117</f>
        <v>01.01.2015</v>
      </c>
      <c r="N117" s="121" t="str">
        <f>'Mitglieder SwissVeteran'!D117</f>
        <v>Mattstrasse</v>
      </c>
      <c r="O117" s="57" t="str">
        <f>'Mitglieder SwissVeteran'!E117</f>
        <v>9</v>
      </c>
      <c r="P117" s="57" t="str">
        <f>'Mitglieder SwissVeteran'!F117</f>
        <v>6103</v>
      </c>
      <c r="Q117" s="123" t="str">
        <f>'Mitglieder SwissVeteran'!G117</f>
        <v>Schwarzenberg</v>
      </c>
      <c r="R117" s="57"/>
      <c r="S117" s="10" t="str">
        <f t="shared" si="7"/>
        <v>Ja</v>
      </c>
      <c r="U117" s="57"/>
      <c r="V117" s="56" t="str">
        <f>'Mitglieder SwissVeteran'!AO117</f>
        <v>Herr</v>
      </c>
      <c r="W117" s="62" t="s">
        <v>3184</v>
      </c>
      <c r="X117" s="10" t="s">
        <v>794</v>
      </c>
      <c r="Y117" s="63">
        <f t="shared" si="8"/>
        <v>25</v>
      </c>
      <c r="Z117" s="57"/>
      <c r="AA117" s="57"/>
      <c r="AB117" s="57"/>
      <c r="AC117" s="57"/>
      <c r="AD117" s="57"/>
      <c r="AE117" s="57"/>
      <c r="AF117" s="104">
        <f>'Mitglieder SwissVeteran'!AK117</f>
        <v>0</v>
      </c>
      <c r="AG117" s="57">
        <f>'Mitglieder SwissVeteran'!AL117</f>
        <v>0</v>
      </c>
      <c r="AH117" s="65" t="str">
        <f>'Mitglieder SwissVeteran'!K117</f>
        <v>th.blaettler@bluewin.ch</v>
      </c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</row>
    <row r="118" spans="1:45" ht="15" customHeight="1" x14ac:dyDescent="0.25">
      <c r="A118" s="102" t="str">
        <f>'Mitglieder SwissVeteran'!AM118</f>
        <v>R15</v>
      </c>
      <c r="B118" s="103" t="str">
        <f>'Mitglieder SwissVeteran'!P118</f>
        <v>St. Urban SG</v>
      </c>
      <c r="C118" s="103">
        <f>'Mitglieder SwissVeteran'!AN118</f>
        <v>0</v>
      </c>
      <c r="D118" s="104" t="str">
        <f>'Mitglieder SwissVeteran'!AP118</f>
        <v xml:space="preserve"> </v>
      </c>
      <c r="E118" s="103">
        <f>'Mitglieder SwissVeteran'!T118</f>
        <v>0</v>
      </c>
      <c r="F118" s="103">
        <f>'Mitglieder SwissVeteran'!A118</f>
        <v>99028197</v>
      </c>
      <c r="G118" s="103">
        <f>'Mitglieder SwissVeteran'!O118</f>
        <v>100655</v>
      </c>
      <c r="H118" s="103" t="str">
        <f>'Mitglieder SwissVeteran'!B118</f>
        <v>Blum</v>
      </c>
      <c r="I118" s="103" t="str">
        <f>'Mitglieder SwissVeteran'!C118</f>
        <v>Josef</v>
      </c>
      <c r="J118" s="56" t="str">
        <f t="shared" si="6"/>
        <v>Blum Josef</v>
      </c>
      <c r="K118" s="57" t="str">
        <f>'Mitglieder SwissVeteran'!H118</f>
        <v>01.08.1936</v>
      </c>
      <c r="L118" s="57" t="str">
        <f>'Mitglieder SwissVeteran'!H118</f>
        <v>01.08.1936</v>
      </c>
      <c r="M118" s="57" t="str">
        <f>'Mitglieder SwissVeteran'!R118</f>
        <v>01.01.1996</v>
      </c>
      <c r="N118" s="121" t="str">
        <f>'Mitglieder SwissVeteran'!D118</f>
        <v>Ziegeleistrasse</v>
      </c>
      <c r="O118" s="57" t="str">
        <f>'Mitglieder SwissVeteran'!E118</f>
        <v>6</v>
      </c>
      <c r="P118" s="57" t="str">
        <f>'Mitglieder SwissVeteran'!F118</f>
        <v>4915</v>
      </c>
      <c r="Q118" s="123" t="str">
        <f>'Mitglieder SwissVeteran'!G118</f>
        <v>St. Urban</v>
      </c>
      <c r="R118" s="57"/>
      <c r="S118" s="10" t="str">
        <f t="shared" si="7"/>
        <v>Ja</v>
      </c>
      <c r="U118" s="57"/>
      <c r="V118" s="56" t="str">
        <f>'Mitglieder SwissVeteran'!AO118</f>
        <v>Herr</v>
      </c>
      <c r="W118" s="62" t="s">
        <v>3184</v>
      </c>
      <c r="X118" s="10" t="s">
        <v>794</v>
      </c>
      <c r="Y118" s="63">
        <f t="shared" si="8"/>
        <v>25</v>
      </c>
      <c r="Z118" s="57"/>
      <c r="AA118" s="57"/>
      <c r="AB118" s="57"/>
      <c r="AC118" s="57"/>
      <c r="AD118" s="57"/>
      <c r="AE118" s="57"/>
      <c r="AF118" s="104">
        <f>'Mitglieder SwissVeteran'!AK118</f>
        <v>1</v>
      </c>
      <c r="AG118" s="57" t="str">
        <f>'Mitglieder SwissVeteran'!AL118</f>
        <v>01.01.1996</v>
      </c>
      <c r="AH118" s="65" t="str">
        <f>'Mitglieder SwissVeteran'!K118</f>
        <v>josef.blum@gmx.ch</v>
      </c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</row>
    <row r="119" spans="1:45" ht="15" customHeight="1" x14ac:dyDescent="0.25">
      <c r="A119" s="102" t="str">
        <f>'Mitglieder SwissVeteran'!AM119</f>
        <v>R 8</v>
      </c>
      <c r="B119" s="103" t="str">
        <f>'Mitglieder SwissVeteran'!P119</f>
        <v>Emmen SG</v>
      </c>
      <c r="C119" s="103">
        <f>'Mitglieder SwissVeteran'!AN119</f>
        <v>0</v>
      </c>
      <c r="D119" s="104" t="str">
        <f>'Mitglieder SwissVeteran'!AP119</f>
        <v xml:space="preserve"> </v>
      </c>
      <c r="E119" s="103">
        <f>'Mitglieder SwissVeteran'!T119</f>
        <v>0</v>
      </c>
      <c r="F119" s="103">
        <f>'Mitglieder SwissVeteran'!A119</f>
        <v>99028198</v>
      </c>
      <c r="G119" s="103">
        <f>'Mitglieder SwissVeteran'!O119</f>
        <v>100031</v>
      </c>
      <c r="H119" s="103" t="str">
        <f>'Mitglieder SwissVeteran'!B119</f>
        <v>Bochsler</v>
      </c>
      <c r="I119" s="103" t="str">
        <f>'Mitglieder SwissVeteran'!C119</f>
        <v>Marcus</v>
      </c>
      <c r="J119" s="56" t="str">
        <f t="shared" si="6"/>
        <v>Bochsler Marcus</v>
      </c>
      <c r="K119" s="57" t="str">
        <f>'Mitglieder SwissVeteran'!H119</f>
        <v>18.11.1945</v>
      </c>
      <c r="L119" s="57" t="str">
        <f>'Mitglieder SwissVeteran'!H119</f>
        <v>18.11.1945</v>
      </c>
      <c r="M119" s="57" t="str">
        <f>'Mitglieder SwissVeteran'!R119</f>
        <v>01.01.2005</v>
      </c>
      <c r="N119" s="121" t="str">
        <f>'Mitglieder SwissVeteran'!D119</f>
        <v>Urswilstrasse</v>
      </c>
      <c r="O119" s="57" t="str">
        <f>'Mitglieder SwissVeteran'!E119</f>
        <v>3</v>
      </c>
      <c r="P119" s="57" t="str">
        <f>'Mitglieder SwissVeteran'!F119</f>
        <v>6275</v>
      </c>
      <c r="Q119" s="123" t="str">
        <f>'Mitglieder SwissVeteran'!G119</f>
        <v>Ballwil</v>
      </c>
      <c r="R119" s="57"/>
      <c r="S119" s="10" t="str">
        <f t="shared" si="7"/>
        <v>Ja</v>
      </c>
      <c r="U119" s="57"/>
      <c r="V119" s="56" t="str">
        <f>'Mitglieder SwissVeteran'!AO119</f>
        <v>Herr</v>
      </c>
      <c r="W119" s="62" t="s">
        <v>3184</v>
      </c>
      <c r="X119" s="10" t="s">
        <v>794</v>
      </c>
      <c r="Y119" s="63">
        <f t="shared" si="8"/>
        <v>25</v>
      </c>
      <c r="Z119" s="57"/>
      <c r="AA119" s="57"/>
      <c r="AB119" s="57"/>
      <c r="AC119" s="57"/>
      <c r="AD119" s="57"/>
      <c r="AE119" s="57"/>
      <c r="AF119" s="104">
        <f>'Mitglieder SwissVeteran'!AK119</f>
        <v>1</v>
      </c>
      <c r="AG119" s="57" t="str">
        <f>'Mitglieder SwissVeteran'!AL119</f>
        <v>10.10.2009</v>
      </c>
      <c r="AH119" s="65" t="str">
        <f>'Mitglieder SwissVeteran'!K119</f>
        <v>marcus.bochsler@quickline.ch</v>
      </c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</row>
    <row r="120" spans="1:45" ht="15" customHeight="1" x14ac:dyDescent="0.25">
      <c r="A120" s="102" t="str">
        <f>'Mitglieder SwissVeteran'!AM120</f>
        <v>R12</v>
      </c>
      <c r="B120" s="103" t="str">
        <f>'Mitglieder SwissVeteran'!P120</f>
        <v>Dagmersellen FSG</v>
      </c>
      <c r="C120" s="103">
        <f>'Mitglieder SwissVeteran'!AN120</f>
        <v>0</v>
      </c>
      <c r="D120" s="104" t="str">
        <f>'Mitglieder SwissVeteran'!AP120</f>
        <v xml:space="preserve"> </v>
      </c>
      <c r="E120" s="103">
        <f>'Mitglieder SwissVeteran'!T120</f>
        <v>0</v>
      </c>
      <c r="F120" s="103">
        <f>'Mitglieder SwissVeteran'!A120</f>
        <v>99028199</v>
      </c>
      <c r="G120" s="103">
        <f>'Mitglieder SwissVeteran'!O120</f>
        <v>166527</v>
      </c>
      <c r="H120" s="103" t="str">
        <f>'Mitglieder SwissVeteran'!B120</f>
        <v>Böll</v>
      </c>
      <c r="I120" s="103" t="str">
        <f>'Mitglieder SwissVeteran'!C120</f>
        <v>Heidi</v>
      </c>
      <c r="J120" s="56" t="str">
        <f t="shared" si="6"/>
        <v>Böll Heidi</v>
      </c>
      <c r="K120" s="57" t="str">
        <f>'Mitglieder SwissVeteran'!H120</f>
        <v>07.05.1962</v>
      </c>
      <c r="L120" s="57" t="str">
        <f>'Mitglieder SwissVeteran'!H120</f>
        <v>07.05.1962</v>
      </c>
      <c r="M120" s="57" t="str">
        <f>'Mitglieder SwissVeteran'!R120</f>
        <v>01.01.2022</v>
      </c>
      <c r="N120" s="121" t="str">
        <f>'Mitglieder SwissVeteran'!D120</f>
        <v>Birkenweg</v>
      </c>
      <c r="O120" s="57" t="str">
        <f>'Mitglieder SwissVeteran'!E120</f>
        <v>5</v>
      </c>
      <c r="P120" s="57" t="str">
        <f>'Mitglieder SwissVeteran'!F120</f>
        <v>6262</v>
      </c>
      <c r="Q120" s="123" t="str">
        <f>'Mitglieder SwissVeteran'!G120</f>
        <v>Langnau b. Reiden</v>
      </c>
      <c r="R120" s="57"/>
      <c r="S120" s="10" t="str">
        <f t="shared" si="7"/>
        <v>Ja</v>
      </c>
      <c r="U120" s="57"/>
      <c r="V120" s="56" t="str">
        <f>'Mitglieder SwissVeteran'!AO120</f>
        <v>Frau</v>
      </c>
      <c r="W120" s="62" t="s">
        <v>3184</v>
      </c>
      <c r="X120" s="10" t="s">
        <v>794</v>
      </c>
      <c r="Y120" s="63">
        <f t="shared" si="8"/>
        <v>25</v>
      </c>
      <c r="Z120" s="57"/>
      <c r="AA120" s="57"/>
      <c r="AB120" s="57"/>
      <c r="AC120" s="57"/>
      <c r="AD120" s="57"/>
      <c r="AE120" s="57"/>
      <c r="AF120" s="104">
        <f>'Mitglieder SwissVeteran'!AK120</f>
        <v>0</v>
      </c>
      <c r="AG120" s="57">
        <f>'Mitglieder SwissVeteran'!AL120</f>
        <v>0</v>
      </c>
      <c r="AH120" s="65" t="str">
        <f>'Mitglieder SwissVeteran'!K120</f>
        <v>philippstoll@gmx-ch</v>
      </c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</row>
    <row r="121" spans="1:45" ht="15" customHeight="1" x14ac:dyDescent="0.25">
      <c r="A121" s="102" t="str">
        <f>'Mitglieder SwissVeteran'!AM121</f>
        <v>R12</v>
      </c>
      <c r="B121" s="103" t="str">
        <f>'Mitglieder SwissVeteran'!P121</f>
        <v>Dagmersellen FSG</v>
      </c>
      <c r="C121" s="103">
        <f>'Mitglieder SwissVeteran'!AN121</f>
        <v>0</v>
      </c>
      <c r="D121" s="104" t="str">
        <f>'Mitglieder SwissVeteran'!AP121</f>
        <v xml:space="preserve"> </v>
      </c>
      <c r="E121" s="103">
        <f>'Mitglieder SwissVeteran'!T121</f>
        <v>0</v>
      </c>
      <c r="F121" s="103">
        <f>'Mitglieder SwissVeteran'!A121</f>
        <v>99028200</v>
      </c>
      <c r="G121" s="103">
        <f>'Mitglieder SwissVeteran'!O121</f>
        <v>166532</v>
      </c>
      <c r="H121" s="103" t="str">
        <f>'Mitglieder SwissVeteran'!B121</f>
        <v>Böll</v>
      </c>
      <c r="I121" s="103" t="str">
        <f>'Mitglieder SwissVeteran'!C121</f>
        <v>Thomas</v>
      </c>
      <c r="J121" s="56" t="str">
        <f t="shared" si="6"/>
        <v>Böll Thomas</v>
      </c>
      <c r="K121" s="57" t="str">
        <f>'Mitglieder SwissVeteran'!H121</f>
        <v>04.05.1957</v>
      </c>
      <c r="L121" s="57" t="str">
        <f>'Mitglieder SwissVeteran'!H121</f>
        <v>04.05.1957</v>
      </c>
      <c r="M121" s="57" t="str">
        <f>'Mitglieder SwissVeteran'!R121</f>
        <v>01.01.2017</v>
      </c>
      <c r="N121" s="121" t="str">
        <f>'Mitglieder SwissVeteran'!D121</f>
        <v>Birkenweg</v>
      </c>
      <c r="O121" s="57" t="str">
        <f>'Mitglieder SwissVeteran'!E121</f>
        <v>5</v>
      </c>
      <c r="P121" s="57" t="str">
        <f>'Mitglieder SwissVeteran'!F121</f>
        <v>6262</v>
      </c>
      <c r="Q121" s="123" t="str">
        <f>'Mitglieder SwissVeteran'!G121</f>
        <v>Langnau b. Reiden</v>
      </c>
      <c r="R121" s="57"/>
      <c r="S121" s="10" t="str">
        <f t="shared" si="7"/>
        <v>Ja</v>
      </c>
      <c r="U121" s="57"/>
      <c r="V121" s="56" t="str">
        <f>'Mitglieder SwissVeteran'!AO121</f>
        <v>Herr</v>
      </c>
      <c r="W121" s="62" t="s">
        <v>3184</v>
      </c>
      <c r="X121" s="10" t="s">
        <v>794</v>
      </c>
      <c r="Y121" s="63">
        <f t="shared" si="8"/>
        <v>25</v>
      </c>
      <c r="Z121" s="57"/>
      <c r="AA121" s="57"/>
      <c r="AB121" s="57"/>
      <c r="AC121" s="57"/>
      <c r="AD121" s="57"/>
      <c r="AE121" s="57"/>
      <c r="AF121" s="104">
        <f>'Mitglieder SwissVeteran'!AK121</f>
        <v>1</v>
      </c>
      <c r="AG121" s="57" t="str">
        <f>'Mitglieder SwissVeteran'!AL121</f>
        <v>10.10.2018</v>
      </c>
      <c r="AH121" s="65" t="str">
        <f>'Mitglieder SwissVeteran'!K121</f>
        <v>philipp.stoll@fenaco.com</v>
      </c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</row>
    <row r="122" spans="1:45" ht="15" customHeight="1" x14ac:dyDescent="0.25">
      <c r="A122" s="102" t="str">
        <f>'Mitglieder SwissVeteran'!AM122</f>
        <v>R 9</v>
      </c>
      <c r="B122" s="103">
        <f>'Mitglieder SwissVeteran'!P122</f>
        <v>0</v>
      </c>
      <c r="C122" s="103">
        <f>'Mitglieder SwissVeteran'!AN122</f>
        <v>0</v>
      </c>
      <c r="D122" s="104" t="str">
        <f>'Mitglieder SwissVeteran'!AP122</f>
        <v xml:space="preserve"> </v>
      </c>
      <c r="E122" s="103" t="str">
        <f>'Mitglieder SwissVeteran'!T122</f>
        <v>Sempach SG</v>
      </c>
      <c r="F122" s="103">
        <f>'Mitglieder SwissVeteran'!A122</f>
        <v>99028201</v>
      </c>
      <c r="G122" s="103">
        <f>'Mitglieder SwissVeteran'!O122</f>
        <v>149553</v>
      </c>
      <c r="H122" s="103" t="str">
        <f>'Mitglieder SwissVeteran'!B122</f>
        <v>Boller</v>
      </c>
      <c r="I122" s="103" t="str">
        <f>'Mitglieder SwissVeteran'!C122</f>
        <v>Peter</v>
      </c>
      <c r="J122" s="56" t="str">
        <f t="shared" si="6"/>
        <v>Boller Peter</v>
      </c>
      <c r="K122" s="57" t="str">
        <f>'Mitglieder SwissVeteran'!H122</f>
        <v>17.05.1946</v>
      </c>
      <c r="L122" s="57" t="str">
        <f>'Mitglieder SwissVeteran'!H122</f>
        <v>17.05.1946</v>
      </c>
      <c r="M122" s="57" t="str">
        <f>'Mitglieder SwissVeteran'!R122</f>
        <v>01.01.2006</v>
      </c>
      <c r="N122" s="121" t="str">
        <f>'Mitglieder SwissVeteran'!D122</f>
        <v>Stadtstrasse</v>
      </c>
      <c r="O122" s="57" t="str">
        <f>'Mitglieder SwissVeteran'!E122</f>
        <v>52</v>
      </c>
      <c r="P122" s="57" t="str">
        <f>'Mitglieder SwissVeteran'!F122</f>
        <v>6204</v>
      </c>
      <c r="Q122" s="123" t="str">
        <f>'Mitglieder SwissVeteran'!G122</f>
        <v>Sempach Stadt</v>
      </c>
      <c r="R122" s="57"/>
      <c r="S122" s="10" t="str">
        <f t="shared" si="7"/>
        <v>Ja</v>
      </c>
      <c r="U122" s="57"/>
      <c r="V122" s="56" t="str">
        <f>'Mitglieder SwissVeteran'!AO122</f>
        <v>Herr</v>
      </c>
      <c r="W122" s="62" t="s">
        <v>3184</v>
      </c>
      <c r="X122" s="10" t="s">
        <v>794</v>
      </c>
      <c r="Y122" s="63">
        <f t="shared" si="8"/>
        <v>25</v>
      </c>
      <c r="Z122" s="57"/>
      <c r="AA122" s="57"/>
      <c r="AB122" s="57"/>
      <c r="AC122" s="57"/>
      <c r="AD122" s="57"/>
      <c r="AE122" s="57"/>
      <c r="AF122" s="104">
        <f>'Mitglieder SwissVeteran'!AK122</f>
        <v>0</v>
      </c>
      <c r="AG122" s="57">
        <f>'Mitglieder SwissVeteran'!AL122</f>
        <v>0</v>
      </c>
      <c r="AH122" s="65" t="str">
        <f>'Mitglieder SwissVeteran'!K122</f>
        <v>peter.boller@vtxmail.ch</v>
      </c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</row>
    <row r="123" spans="1:45" ht="15" customHeight="1" x14ac:dyDescent="0.25">
      <c r="A123" s="102" t="str">
        <f>'Mitglieder SwissVeteran'!AM123</f>
        <v>R 9</v>
      </c>
      <c r="B123" s="103" t="str">
        <f>'Mitglieder SwissVeteran'!P123</f>
        <v>Eich SC</v>
      </c>
      <c r="C123" s="103">
        <f>'Mitglieder SwissVeteran'!AN123</f>
        <v>0</v>
      </c>
      <c r="D123" s="104" t="str">
        <f>'Mitglieder SwissVeteran'!AP123</f>
        <v xml:space="preserve"> </v>
      </c>
      <c r="E123" s="103">
        <f>'Mitglieder SwissVeteran'!T123</f>
        <v>0</v>
      </c>
      <c r="F123" s="103">
        <f>'Mitglieder SwissVeteran'!A123</f>
        <v>99043817</v>
      </c>
      <c r="G123" s="103">
        <f>'Mitglieder SwissVeteran'!O123</f>
        <v>100035</v>
      </c>
      <c r="H123" s="103" t="str">
        <f>'Mitglieder SwissVeteran'!B123</f>
        <v>Bossart</v>
      </c>
      <c r="I123" s="103" t="str">
        <f>'Mitglieder SwissVeteran'!C123</f>
        <v>Rolf</v>
      </c>
      <c r="J123" s="56" t="str">
        <f t="shared" si="6"/>
        <v>Bossart Rolf</v>
      </c>
      <c r="K123" s="57" t="str">
        <f>'Mitglieder SwissVeteran'!H123</f>
        <v>27.01.1963</v>
      </c>
      <c r="L123" s="57" t="str">
        <f>'Mitglieder SwissVeteran'!H123</f>
        <v>27.01.1963</v>
      </c>
      <c r="M123" s="57" t="str">
        <f>'Mitglieder SwissVeteran'!R123</f>
        <v>01.01.2023</v>
      </c>
      <c r="N123" s="121" t="str">
        <f>'Mitglieder SwissVeteran'!D123</f>
        <v>Tannberstrasse</v>
      </c>
      <c r="O123" s="57" t="str">
        <f>'Mitglieder SwissVeteran'!E123</f>
        <v>24b</v>
      </c>
      <c r="P123" s="57" t="str">
        <f>'Mitglieder SwissVeteran'!F123</f>
        <v>6214</v>
      </c>
      <c r="Q123" s="123" t="str">
        <f>'Mitglieder SwissVeteran'!G123</f>
        <v>Schenkon</v>
      </c>
      <c r="R123" s="57"/>
      <c r="S123" s="10" t="str">
        <f t="shared" si="7"/>
        <v>Ja</v>
      </c>
      <c r="U123" s="57"/>
      <c r="V123" s="56" t="str">
        <f>'Mitglieder SwissVeteran'!AO123</f>
        <v>Herr</v>
      </c>
      <c r="W123" s="62" t="s">
        <v>3184</v>
      </c>
      <c r="X123" s="10" t="s">
        <v>794</v>
      </c>
      <c r="Y123" s="63">
        <f t="shared" si="8"/>
        <v>25</v>
      </c>
      <c r="Z123" s="57"/>
      <c r="AA123" s="57"/>
      <c r="AB123" s="57"/>
      <c r="AC123" s="57"/>
      <c r="AD123" s="57"/>
      <c r="AE123" s="57"/>
      <c r="AF123" s="104">
        <f>'Mitglieder SwissVeteran'!AK123</f>
        <v>0</v>
      </c>
      <c r="AG123" s="57">
        <f>'Mitglieder SwissVeteran'!AL123</f>
        <v>0</v>
      </c>
      <c r="AH123" s="65" t="str">
        <f>'Mitglieder SwissVeteran'!K123</f>
        <v>rolf@bossert.ch</v>
      </c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45" ht="15" customHeight="1" x14ac:dyDescent="0.25">
      <c r="A124" s="102" t="str">
        <f>'Mitglieder SwissVeteran'!AM124</f>
        <v>R11</v>
      </c>
      <c r="B124" s="103" t="str">
        <f>'Mitglieder SwissVeteran'!P124</f>
        <v>Sursee FSG</v>
      </c>
      <c r="C124" s="103">
        <f>'Mitglieder SwissVeteran'!AN124</f>
        <v>0</v>
      </c>
      <c r="D124" s="104" t="str">
        <f>'Mitglieder SwissVeteran'!AP124</f>
        <v>VV</v>
      </c>
      <c r="E124" s="103" t="str">
        <f>'Mitglieder SwissVeteran'!T124</f>
        <v>Sursee FSG</v>
      </c>
      <c r="F124" s="103">
        <f>'Mitglieder SwissVeteran'!A124</f>
        <v>99028202</v>
      </c>
      <c r="G124" s="103">
        <f>'Mitglieder SwissVeteran'!O124</f>
        <v>164264</v>
      </c>
      <c r="H124" s="103" t="str">
        <f>'Mitglieder SwissVeteran'!B124</f>
        <v>Bossert</v>
      </c>
      <c r="I124" s="103" t="str">
        <f>'Mitglieder SwissVeteran'!C124</f>
        <v>Daniel</v>
      </c>
      <c r="J124" s="56" t="str">
        <f t="shared" si="6"/>
        <v>Bossert Daniel</v>
      </c>
      <c r="K124" s="57" t="str">
        <f>'Mitglieder SwissVeteran'!H124</f>
        <v>03.06.1960</v>
      </c>
      <c r="L124" s="57" t="str">
        <f>'Mitglieder SwissVeteran'!H124</f>
        <v>03.06.1960</v>
      </c>
      <c r="M124" s="57" t="str">
        <f>'Mitglieder SwissVeteran'!R124</f>
        <v>01.01.2020</v>
      </c>
      <c r="N124" s="121" t="str">
        <f>'Mitglieder SwissVeteran'!D124</f>
        <v>Bahnhofstrasse</v>
      </c>
      <c r="O124" s="57" t="str">
        <f>'Mitglieder SwissVeteran'!E124</f>
        <v>42</v>
      </c>
      <c r="P124" s="57" t="str">
        <f>'Mitglieder SwissVeteran'!F124</f>
        <v>6210</v>
      </c>
      <c r="Q124" s="123" t="str">
        <f>'Mitglieder SwissVeteran'!G124</f>
        <v>Sursee</v>
      </c>
      <c r="R124" s="57"/>
      <c r="S124" s="10" t="str">
        <f t="shared" si="7"/>
        <v>Ja</v>
      </c>
      <c r="U124" s="57"/>
      <c r="V124" s="56" t="str">
        <f>'Mitglieder SwissVeteran'!AO124</f>
        <v>Herr</v>
      </c>
      <c r="W124" s="62" t="s">
        <v>3184</v>
      </c>
      <c r="X124" s="10" t="s">
        <v>794</v>
      </c>
      <c r="Y124" s="63">
        <f t="shared" si="8"/>
        <v>25</v>
      </c>
      <c r="Z124" s="57"/>
      <c r="AA124" s="57"/>
      <c r="AB124" s="57"/>
      <c r="AC124" s="57"/>
      <c r="AD124" s="57"/>
      <c r="AE124" s="57"/>
      <c r="AF124" s="104">
        <f>'Mitglieder SwissVeteran'!AK124</f>
        <v>0</v>
      </c>
      <c r="AG124" s="57">
        <f>'Mitglieder SwissVeteran'!AL124</f>
        <v>0</v>
      </c>
      <c r="AH124" s="65" t="str">
        <f>'Mitglieder SwissVeteran'!K124</f>
        <v>daniel.bossert@bluewin.ch</v>
      </c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</row>
    <row r="125" spans="1:45" ht="15" customHeight="1" x14ac:dyDescent="0.25">
      <c r="A125" s="102" t="str">
        <f>'Mitglieder SwissVeteran'!AM125</f>
        <v>R15</v>
      </c>
      <c r="B125" s="103" t="str">
        <f>'Mitglieder SwissVeteran'!P125</f>
        <v>Altbüron FSG</v>
      </c>
      <c r="C125" s="103">
        <f>'Mitglieder SwissVeteran'!AN125</f>
        <v>0</v>
      </c>
      <c r="D125" s="104" t="str">
        <f>'Mitglieder SwissVeteran'!AP125</f>
        <v xml:space="preserve"> </v>
      </c>
      <c r="E125" s="103">
        <f>'Mitglieder SwissVeteran'!T125</f>
        <v>0</v>
      </c>
      <c r="F125" s="103">
        <f>'Mitglieder SwissVeteran'!A125</f>
        <v>99028203</v>
      </c>
      <c r="G125" s="103">
        <f>'Mitglieder SwissVeteran'!O125</f>
        <v>104097</v>
      </c>
      <c r="H125" s="103" t="str">
        <f>'Mitglieder SwissVeteran'!B125</f>
        <v>Bossert</v>
      </c>
      <c r="I125" s="103" t="str">
        <f>'Mitglieder SwissVeteran'!C125</f>
        <v>Philipp</v>
      </c>
      <c r="J125" s="56" t="str">
        <f t="shared" si="6"/>
        <v>Bossert Philipp</v>
      </c>
      <c r="K125" s="57" t="str">
        <f>'Mitglieder SwissVeteran'!H125</f>
        <v>06.07.1957</v>
      </c>
      <c r="L125" s="57" t="str">
        <f>'Mitglieder SwissVeteran'!H125</f>
        <v>06.07.1957</v>
      </c>
      <c r="M125" s="57" t="str">
        <f>'Mitglieder SwissVeteran'!R125</f>
        <v>01.01.2017</v>
      </c>
      <c r="N125" s="121" t="str">
        <f>'Mitglieder SwissVeteran'!D125</f>
        <v>St. Urbanstrasse</v>
      </c>
      <c r="O125" s="57" t="str">
        <f>'Mitglieder SwissVeteran'!E125</f>
        <v>4</v>
      </c>
      <c r="P125" s="57" t="str">
        <f>'Mitglieder SwissVeteran'!F125</f>
        <v>6147</v>
      </c>
      <c r="Q125" s="123" t="str">
        <f>'Mitglieder SwissVeteran'!G125</f>
        <v>Altbüron</v>
      </c>
      <c r="R125" s="57"/>
      <c r="S125" s="10" t="str">
        <f t="shared" si="7"/>
        <v>Ja</v>
      </c>
      <c r="U125" s="57"/>
      <c r="V125" s="56" t="str">
        <f>'Mitglieder SwissVeteran'!AO125</f>
        <v>Herr</v>
      </c>
      <c r="W125" s="62" t="s">
        <v>3184</v>
      </c>
      <c r="X125" s="10" t="s">
        <v>794</v>
      </c>
      <c r="Y125" s="63">
        <f t="shared" si="8"/>
        <v>25</v>
      </c>
      <c r="Z125" s="57"/>
      <c r="AA125" s="57"/>
      <c r="AB125" s="57"/>
      <c r="AC125" s="57"/>
      <c r="AD125" s="57"/>
      <c r="AE125" s="57"/>
      <c r="AF125" s="104">
        <f>'Mitglieder SwissVeteran'!AK125</f>
        <v>1</v>
      </c>
      <c r="AG125" s="57" t="str">
        <f>'Mitglieder SwissVeteran'!AL125</f>
        <v>10.10.2019</v>
      </c>
      <c r="AH125" s="65" t="str">
        <f>'Mitglieder SwissVeteran'!K125</f>
        <v>ph.bossert@bluewin.ch</v>
      </c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</row>
    <row r="126" spans="1:45" ht="15" customHeight="1" x14ac:dyDescent="0.25">
      <c r="A126" s="102" t="str">
        <f>'Mitglieder SwissVeteran'!AM126</f>
        <v>R15</v>
      </c>
      <c r="B126" s="103" t="str">
        <f>'Mitglieder SwissVeteran'!P126</f>
        <v>Fischbach WV</v>
      </c>
      <c r="C126" s="103">
        <f>'Mitglieder SwissVeteran'!AN126</f>
        <v>0</v>
      </c>
      <c r="D126" s="104" t="str">
        <f>'Mitglieder SwissVeteran'!AP126</f>
        <v xml:space="preserve"> </v>
      </c>
      <c r="E126" s="103">
        <f>'Mitglieder SwissVeteran'!T126</f>
        <v>0</v>
      </c>
      <c r="F126" s="103">
        <f>'Mitglieder SwissVeteran'!A126</f>
        <v>99028114</v>
      </c>
      <c r="G126" s="103">
        <f>'Mitglieder SwissVeteran'!O126</f>
        <v>181263</v>
      </c>
      <c r="H126" s="103" t="str">
        <f>'Mitglieder SwissVeteran'!B126</f>
        <v>Brand</v>
      </c>
      <c r="I126" s="103" t="str">
        <f>'Mitglieder SwissVeteran'!C126</f>
        <v>Fritz</v>
      </c>
      <c r="J126" s="56" t="str">
        <f t="shared" si="6"/>
        <v>Brand Fritz</v>
      </c>
      <c r="K126" s="57" t="str">
        <f>'Mitglieder SwissVeteran'!H126</f>
        <v>02.07.1939</v>
      </c>
      <c r="L126" s="57" t="str">
        <f>'Mitglieder SwissVeteran'!H126</f>
        <v>02.07.1939</v>
      </c>
      <c r="M126" s="57" t="str">
        <f>'Mitglieder SwissVeteran'!R126</f>
        <v>01.01.1999</v>
      </c>
      <c r="N126" s="121" t="str">
        <f>'Mitglieder SwissVeteran'!D126</f>
        <v>Vorder-Schönenthül</v>
      </c>
      <c r="O126" s="57" t="str">
        <f>'Mitglieder SwissVeteran'!E126</f>
        <v>2</v>
      </c>
      <c r="P126" s="57" t="str">
        <f>'Mitglieder SwissVeteran'!F126</f>
        <v>6145</v>
      </c>
      <c r="Q126" s="123" t="str">
        <f>'Mitglieder SwissVeteran'!G126</f>
        <v>Fischbach</v>
      </c>
      <c r="R126" s="57"/>
      <c r="S126" s="10" t="str">
        <f t="shared" si="7"/>
        <v>Ja</v>
      </c>
      <c r="U126" s="57"/>
      <c r="V126" s="56" t="str">
        <f>'Mitglieder SwissVeteran'!AO126</f>
        <v>Herr</v>
      </c>
      <c r="W126" s="62" t="s">
        <v>3184</v>
      </c>
      <c r="X126" s="10" t="s">
        <v>794</v>
      </c>
      <c r="Y126" s="63">
        <f t="shared" si="8"/>
        <v>25</v>
      </c>
      <c r="Z126" s="57"/>
      <c r="AA126" s="57"/>
      <c r="AB126" s="57"/>
      <c r="AC126" s="57"/>
      <c r="AD126" s="57"/>
      <c r="AE126" s="57"/>
      <c r="AF126" s="104">
        <f>'Mitglieder SwissVeteran'!AK126</f>
        <v>1</v>
      </c>
      <c r="AG126" s="57" t="str">
        <f>'Mitglieder SwissVeteran'!AL126</f>
        <v>10.10.2007</v>
      </c>
      <c r="AH126" s="65">
        <f>'Mitglieder SwissVeteran'!K126</f>
        <v>0</v>
      </c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</row>
    <row r="127" spans="1:45" ht="15" customHeight="1" x14ac:dyDescent="0.25">
      <c r="A127" s="102" t="str">
        <f>'Mitglieder SwissVeteran'!AM127</f>
        <v>R17</v>
      </c>
      <c r="B127" s="103" t="str">
        <f>'Mitglieder SwissVeteran'!P127</f>
        <v>Escholzmatt SG</v>
      </c>
      <c r="C127" s="103">
        <f>'Mitglieder SwissVeteran'!AN127</f>
        <v>0</v>
      </c>
      <c r="D127" s="104" t="str">
        <f>'Mitglieder SwissVeteran'!AP127</f>
        <v xml:space="preserve"> </v>
      </c>
      <c r="E127" s="103">
        <f>'Mitglieder SwissVeteran'!T127</f>
        <v>0</v>
      </c>
      <c r="F127" s="103">
        <f>'Mitglieder SwissVeteran'!A127</f>
        <v>99028221</v>
      </c>
      <c r="G127" s="103">
        <f>'Mitglieder SwissVeteran'!O127</f>
        <v>127146</v>
      </c>
      <c r="H127" s="103" t="str">
        <f>'Mitglieder SwissVeteran'!B127</f>
        <v>Brechbühl</v>
      </c>
      <c r="I127" s="103" t="str">
        <f>'Mitglieder SwissVeteran'!C127</f>
        <v>Kurt</v>
      </c>
      <c r="J127" s="56" t="str">
        <f t="shared" si="6"/>
        <v>Brechbühl Kurt</v>
      </c>
      <c r="K127" s="57" t="str">
        <f>'Mitglieder SwissVeteran'!H127</f>
        <v>30.12.1957</v>
      </c>
      <c r="L127" s="57" t="str">
        <f>'Mitglieder SwissVeteran'!H127</f>
        <v>30.12.1957</v>
      </c>
      <c r="M127" s="57" t="str">
        <f>'Mitglieder SwissVeteran'!R127</f>
        <v>01.01.2017</v>
      </c>
      <c r="N127" s="121" t="str">
        <f>'Mitglieder SwissVeteran'!D127</f>
        <v>Ober - Trüebebach</v>
      </c>
      <c r="O127" s="57" t="str">
        <f>'Mitglieder SwissVeteran'!E127</f>
        <v>12</v>
      </c>
      <c r="P127" s="57" t="str">
        <f>'Mitglieder SwissVeteran'!F127</f>
        <v>6170</v>
      </c>
      <c r="Q127" s="123" t="str">
        <f>'Mitglieder SwissVeteran'!G127</f>
        <v>Schüpfheim</v>
      </c>
      <c r="R127" s="57"/>
      <c r="S127" s="10" t="str">
        <f t="shared" si="7"/>
        <v>Ja</v>
      </c>
      <c r="U127" s="57"/>
      <c r="V127" s="56" t="str">
        <f>'Mitglieder SwissVeteran'!AO127</f>
        <v>Herr</v>
      </c>
      <c r="W127" s="62" t="s">
        <v>3184</v>
      </c>
      <c r="X127" s="10" t="s">
        <v>794</v>
      </c>
      <c r="Y127" s="63">
        <f t="shared" si="8"/>
        <v>25</v>
      </c>
      <c r="Z127" s="57"/>
      <c r="AA127" s="57"/>
      <c r="AB127" s="57"/>
      <c r="AC127" s="57"/>
      <c r="AD127" s="57"/>
      <c r="AE127" s="57"/>
      <c r="AF127" s="104">
        <f>'Mitglieder SwissVeteran'!AK127</f>
        <v>1</v>
      </c>
      <c r="AG127" s="57" t="str">
        <f>'Mitglieder SwissVeteran'!AL127</f>
        <v>10.10.2018</v>
      </c>
      <c r="AH127" s="65" t="str">
        <f>'Mitglieder SwissVeteran'!K127</f>
        <v>brechbuehl.kurt@bluewin.ch</v>
      </c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ht="15" customHeight="1" x14ac:dyDescent="0.25">
      <c r="A128" s="102" t="str">
        <f>'Mitglieder SwissVeteran'!AM128</f>
        <v>R12</v>
      </c>
      <c r="B128" s="103" t="str">
        <f>'Mitglieder SwissVeteran'!P128</f>
        <v>Altishofen-Nebikon Sebastian</v>
      </c>
      <c r="C128" s="103">
        <f>'Mitglieder SwissVeteran'!AN128</f>
        <v>0</v>
      </c>
      <c r="D128" s="104" t="str">
        <f>'Mitglieder SwissVeteran'!AP128</f>
        <v xml:space="preserve"> </v>
      </c>
      <c r="E128" s="103" t="str">
        <f>'Mitglieder SwissVeteran'!T128</f>
        <v>Luzern SG Pilatus</v>
      </c>
      <c r="F128" s="103">
        <f>'Mitglieder SwissVeteran'!A128</f>
        <v>99028113</v>
      </c>
      <c r="G128" s="103">
        <f>'Mitglieder SwissVeteran'!O128</f>
        <v>107587</v>
      </c>
      <c r="H128" s="103" t="str">
        <f>'Mitglieder SwissVeteran'!B128</f>
        <v>Broch</v>
      </c>
      <c r="I128" s="103" t="str">
        <f>'Mitglieder SwissVeteran'!C128</f>
        <v>Walter</v>
      </c>
      <c r="J128" s="56" t="str">
        <f t="shared" si="6"/>
        <v>Broch Walter</v>
      </c>
      <c r="K128" s="57" t="str">
        <f>'Mitglieder SwissVeteran'!H128</f>
        <v>12.11.1950</v>
      </c>
      <c r="L128" s="57" t="str">
        <f>'Mitglieder SwissVeteran'!H128</f>
        <v>12.11.1950</v>
      </c>
      <c r="M128" s="57" t="str">
        <f>'Mitglieder SwissVeteran'!R128</f>
        <v>01.01.2010</v>
      </c>
      <c r="N128" s="121" t="str">
        <f>'Mitglieder SwissVeteran'!D128</f>
        <v>Feldhöflistrasse</v>
      </c>
      <c r="O128" s="57" t="str">
        <f>'Mitglieder SwissVeteran'!E128</f>
        <v>1</v>
      </c>
      <c r="P128" s="57" t="str">
        <f>'Mitglieder SwissVeteran'!F128</f>
        <v>6208</v>
      </c>
      <c r="Q128" s="123" t="str">
        <f>'Mitglieder SwissVeteran'!G128</f>
        <v>Oberkirch</v>
      </c>
      <c r="R128" s="57"/>
      <c r="S128" s="10" t="str">
        <f t="shared" si="7"/>
        <v>Ja</v>
      </c>
      <c r="U128" s="57"/>
      <c r="V128" s="56" t="str">
        <f>'Mitglieder SwissVeteran'!AO128</f>
        <v>Herr</v>
      </c>
      <c r="W128" s="62" t="s">
        <v>3184</v>
      </c>
      <c r="X128" s="10" t="s">
        <v>794</v>
      </c>
      <c r="Y128" s="63">
        <f t="shared" si="8"/>
        <v>25</v>
      </c>
      <c r="Z128" s="57"/>
      <c r="AA128" s="57"/>
      <c r="AB128" s="57"/>
      <c r="AC128" s="57"/>
      <c r="AD128" s="57"/>
      <c r="AE128" s="57"/>
      <c r="AF128" s="104">
        <f>'Mitglieder SwissVeteran'!AK128</f>
        <v>1</v>
      </c>
      <c r="AG128" s="57" t="str">
        <f>'Mitglieder SwissVeteran'!AL128</f>
        <v>10.10.2010</v>
      </c>
      <c r="AH128" s="65" t="str">
        <f>'Mitglieder SwissVeteran'!K128</f>
        <v>walter.broch@bluewin.ch</v>
      </c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  <row r="129" spans="1:45" ht="15" customHeight="1" x14ac:dyDescent="0.25">
      <c r="A129" s="102" t="str">
        <f>'Mitglieder SwissVeteran'!AM129</f>
        <v>R 2</v>
      </c>
      <c r="B129" s="103">
        <f>'Mitglieder SwissVeteran'!P129</f>
        <v>0</v>
      </c>
      <c r="C129" s="103">
        <f>'Mitglieder SwissVeteran'!AN129</f>
        <v>0</v>
      </c>
      <c r="D129" s="104" t="str">
        <f>'Mitglieder SwissVeteran'!AP129</f>
        <v xml:space="preserve"> </v>
      </c>
      <c r="E129" s="103" t="str">
        <f>'Mitglieder SwissVeteran'!T129</f>
        <v>Luzern SG Pilatus</v>
      </c>
      <c r="F129" s="103">
        <f>'Mitglieder SwissVeteran'!A129</f>
        <v>99028021</v>
      </c>
      <c r="G129" s="103">
        <f>'Mitglieder SwissVeteran'!O129</f>
        <v>201624</v>
      </c>
      <c r="H129" s="103" t="str">
        <f>'Mitglieder SwissVeteran'!B129</f>
        <v>Brun</v>
      </c>
      <c r="I129" s="103" t="str">
        <f>'Mitglieder SwissVeteran'!C129</f>
        <v>Dominik</v>
      </c>
      <c r="J129" s="56" t="str">
        <f t="shared" si="6"/>
        <v>Brun Dominik</v>
      </c>
      <c r="K129" s="57" t="str">
        <f>'Mitglieder SwissVeteran'!H129</f>
        <v>12.07.1928</v>
      </c>
      <c r="L129" s="57" t="str">
        <f>'Mitglieder SwissVeteran'!H129</f>
        <v>12.07.1928</v>
      </c>
      <c r="M129" s="57" t="str">
        <f>'Mitglieder SwissVeteran'!R129</f>
        <v>01.01.1988</v>
      </c>
      <c r="N129" s="121" t="str">
        <f>'Mitglieder SwissVeteran'!D129</f>
        <v>Grossfeldstrasse</v>
      </c>
      <c r="O129" s="57" t="str">
        <f>'Mitglieder SwissVeteran'!E129</f>
        <v>6</v>
      </c>
      <c r="P129" s="57" t="str">
        <f>'Mitglieder SwissVeteran'!F129</f>
        <v>6010</v>
      </c>
      <c r="Q129" s="123" t="str">
        <f>'Mitglieder SwissVeteran'!G129</f>
        <v>Kriens</v>
      </c>
      <c r="R129" s="57"/>
      <c r="S129" s="10" t="str">
        <f t="shared" si="7"/>
        <v>Ja</v>
      </c>
      <c r="U129" s="57"/>
      <c r="V129" s="56" t="str">
        <f>'Mitglieder SwissVeteran'!AO129</f>
        <v>Herr</v>
      </c>
      <c r="W129" s="62" t="s">
        <v>3184</v>
      </c>
      <c r="X129" s="10" t="s">
        <v>794</v>
      </c>
      <c r="Y129" s="63">
        <f t="shared" si="8"/>
        <v>25</v>
      </c>
      <c r="Z129" s="57"/>
      <c r="AA129" s="57"/>
      <c r="AB129" s="57"/>
      <c r="AC129" s="57"/>
      <c r="AD129" s="57"/>
      <c r="AE129" s="57"/>
      <c r="AF129" s="104">
        <f>'Mitglieder SwissVeteran'!AK129</f>
        <v>1</v>
      </c>
      <c r="AG129" s="57" t="str">
        <f>'Mitglieder SwissVeteran'!AL129</f>
        <v>01.01.1991</v>
      </c>
      <c r="AH129" s="65">
        <f>'Mitglieder SwissVeteran'!K129</f>
        <v>0</v>
      </c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</row>
    <row r="130" spans="1:45" ht="15" customHeight="1" x14ac:dyDescent="0.25">
      <c r="A130" s="102" t="str">
        <f>'Mitglieder SwissVeteran'!AM130</f>
        <v>R 8</v>
      </c>
      <c r="B130" s="103">
        <f>'Mitglieder SwissVeteran'!P130</f>
        <v>0</v>
      </c>
      <c r="C130" s="103" t="str">
        <f>'Mitglieder SwissVeteran'!AN130</f>
        <v>keine Post</v>
      </c>
      <c r="D130" s="104" t="str">
        <f>'Mitglieder SwissVeteran'!AP130</f>
        <v xml:space="preserve"> </v>
      </c>
      <c r="E130" s="103" t="str">
        <f>'Mitglieder SwissVeteran'!T130</f>
        <v>Emmen FS PC</v>
      </c>
      <c r="F130" s="103">
        <f>'Mitglieder SwissVeteran'!A130</f>
        <v>99028022</v>
      </c>
      <c r="G130" s="103">
        <f>'Mitglieder SwissVeteran'!O130</f>
        <v>162028</v>
      </c>
      <c r="H130" s="103" t="str">
        <f>'Mitglieder SwissVeteran'!B130</f>
        <v>Brun</v>
      </c>
      <c r="I130" s="103" t="str">
        <f>'Mitglieder SwissVeteran'!C130</f>
        <v>Franz</v>
      </c>
      <c r="J130" s="56" t="str">
        <f t="shared" si="6"/>
        <v>Brun Franz</v>
      </c>
      <c r="K130" s="57" t="str">
        <f>'Mitglieder SwissVeteran'!H130</f>
        <v>13.04.1941</v>
      </c>
      <c r="L130" s="57" t="str">
        <f>'Mitglieder SwissVeteran'!H130</f>
        <v>13.04.1941</v>
      </c>
      <c r="M130" s="57" t="str">
        <f>'Mitglieder SwissVeteran'!R130</f>
        <v>01.01.2006</v>
      </c>
      <c r="N130" s="121" t="str">
        <f>'Mitglieder SwissVeteran'!D130</f>
        <v>Kirchfeldstrasse</v>
      </c>
      <c r="O130" s="57" t="str">
        <f>'Mitglieder SwissVeteran'!E130</f>
        <v>27</v>
      </c>
      <c r="P130" s="57" t="str">
        <f>'Mitglieder SwissVeteran'!F130</f>
        <v>6020</v>
      </c>
      <c r="Q130" s="123" t="str">
        <f>'Mitglieder SwissVeteran'!G130</f>
        <v>Emmenbrücke</v>
      </c>
      <c r="R130" s="57"/>
      <c r="S130" s="10" t="str">
        <f t="shared" si="7"/>
        <v>Ja</v>
      </c>
      <c r="U130" s="57"/>
      <c r="V130" s="56" t="str">
        <f>'Mitglieder SwissVeteran'!AO130</f>
        <v>Herr</v>
      </c>
      <c r="W130" s="62" t="s">
        <v>3184</v>
      </c>
      <c r="X130" s="10" t="s">
        <v>794</v>
      </c>
      <c r="Y130" s="63">
        <f t="shared" si="8"/>
        <v>25</v>
      </c>
      <c r="Z130" s="57"/>
      <c r="AA130" s="57"/>
      <c r="AB130" s="57"/>
      <c r="AC130" s="57"/>
      <c r="AD130" s="57"/>
      <c r="AE130" s="57"/>
      <c r="AF130" s="104">
        <f>'Mitglieder SwissVeteran'!AK130</f>
        <v>1</v>
      </c>
      <c r="AG130" s="57" t="str">
        <f>'Mitglieder SwissVeteran'!AL130</f>
        <v>10.10.2006</v>
      </c>
      <c r="AH130" s="65" t="str">
        <f>'Mitglieder SwissVeteran'!K130</f>
        <v>f.f.brun@bluewin.ch</v>
      </c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</row>
    <row r="131" spans="1:45" ht="15" customHeight="1" x14ac:dyDescent="0.25">
      <c r="A131" s="102" t="str">
        <f>'Mitglieder SwissVeteran'!AM131</f>
        <v>R16</v>
      </c>
      <c r="B131" s="103" t="str">
        <f>'Mitglieder SwissVeteran'!P131</f>
        <v>Malters S</v>
      </c>
      <c r="C131" s="103">
        <f>'Mitglieder SwissVeteran'!AN131</f>
        <v>0</v>
      </c>
      <c r="D131" s="104" t="str">
        <f>'Mitglieder SwissVeteran'!AP131</f>
        <v xml:space="preserve"> </v>
      </c>
      <c r="E131" s="103">
        <f>'Mitglieder SwissVeteran'!T131</f>
        <v>0</v>
      </c>
      <c r="F131" s="103">
        <f>'Mitglieder SwissVeteran'!A131</f>
        <v>99028023</v>
      </c>
      <c r="G131" s="103">
        <f>'Mitglieder SwissVeteran'!O131</f>
        <v>177474</v>
      </c>
      <c r="H131" s="103" t="str">
        <f>'Mitglieder SwissVeteran'!B131</f>
        <v>Brun</v>
      </c>
      <c r="I131" s="103" t="str">
        <f>'Mitglieder SwissVeteran'!C131</f>
        <v>Franz</v>
      </c>
      <c r="J131" s="56" t="str">
        <f t="shared" ref="J131:J194" si="9">CONCATENATE(H131," ",I131)</f>
        <v>Brun Franz</v>
      </c>
      <c r="K131" s="57" t="str">
        <f>'Mitglieder SwissVeteran'!H131</f>
        <v>17.09.1956</v>
      </c>
      <c r="L131" s="57" t="str">
        <f>'Mitglieder SwissVeteran'!H131</f>
        <v>17.09.1956</v>
      </c>
      <c r="M131" s="57" t="str">
        <f>'Mitglieder SwissVeteran'!R131</f>
        <v>01.01.2016</v>
      </c>
      <c r="N131" s="121" t="str">
        <f>'Mitglieder SwissVeteran'!D131</f>
        <v>Marktweg</v>
      </c>
      <c r="O131" s="57" t="str">
        <f>'Mitglieder SwissVeteran'!E131</f>
        <v>6</v>
      </c>
      <c r="P131" s="57" t="str">
        <f>'Mitglieder SwissVeteran'!F131</f>
        <v>6110</v>
      </c>
      <c r="Q131" s="123" t="str">
        <f>'Mitglieder SwissVeteran'!G131</f>
        <v>Wolhusen</v>
      </c>
      <c r="R131" s="57"/>
      <c r="S131" s="10" t="str">
        <f t="shared" ref="S131:S194" si="10">IF(R131+T131&gt;0,"Nein","Ja")</f>
        <v>Ja</v>
      </c>
      <c r="U131" s="57"/>
      <c r="V131" s="56" t="str">
        <f>'Mitglieder SwissVeteran'!AO131</f>
        <v>Herr</v>
      </c>
      <c r="W131" s="62" t="s">
        <v>3184</v>
      </c>
      <c r="X131" s="10" t="s">
        <v>794</v>
      </c>
      <c r="Y131" s="63">
        <f t="shared" ref="Y131:Y194" si="11">IF(X131="RE",25,0)</f>
        <v>25</v>
      </c>
      <c r="Z131" s="57"/>
      <c r="AA131" s="57"/>
      <c r="AB131" s="57"/>
      <c r="AC131" s="57"/>
      <c r="AD131" s="57"/>
      <c r="AE131" s="57"/>
      <c r="AF131" s="104">
        <f>'Mitglieder SwissVeteran'!AK131</f>
        <v>0</v>
      </c>
      <c r="AG131" s="57">
        <f>'Mitglieder SwissVeteran'!AL131</f>
        <v>0</v>
      </c>
      <c r="AH131" s="65" t="str">
        <f>'Mitglieder SwissVeteran'!K131</f>
        <v>brun55@bluewin.ch</v>
      </c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</row>
    <row r="132" spans="1:45" ht="15" customHeight="1" x14ac:dyDescent="0.25">
      <c r="A132" s="102" t="str">
        <f>'Mitglieder SwissVeteran'!AM132</f>
        <v>R 2</v>
      </c>
      <c r="B132" s="103">
        <f>'Mitglieder SwissVeteran'!P132</f>
        <v>0</v>
      </c>
      <c r="C132" s="103">
        <f>'Mitglieder SwissVeteran'!AN132</f>
        <v>0</v>
      </c>
      <c r="D132" s="104" t="str">
        <f>'Mitglieder SwissVeteran'!AP132</f>
        <v xml:space="preserve"> </v>
      </c>
      <c r="E132" s="103" t="str">
        <f>'Mitglieder SwissVeteran'!T132</f>
        <v>Luzern SG Pilatus</v>
      </c>
      <c r="F132" s="103">
        <f>'Mitglieder SwissVeteran'!A132</f>
        <v>99028024</v>
      </c>
      <c r="G132" s="103">
        <f>'Mitglieder SwissVeteran'!O132</f>
        <v>790353</v>
      </c>
      <c r="H132" s="103" t="str">
        <f>'Mitglieder SwissVeteran'!B132</f>
        <v>Brun</v>
      </c>
      <c r="I132" s="103" t="str">
        <f>'Mitglieder SwissVeteran'!C132</f>
        <v>Fritz</v>
      </c>
      <c r="J132" s="56" t="str">
        <f t="shared" si="9"/>
        <v>Brun Fritz</v>
      </c>
      <c r="K132" s="57" t="str">
        <f>'Mitglieder SwissVeteran'!H132</f>
        <v>05.12.1929</v>
      </c>
      <c r="L132" s="57" t="str">
        <f>'Mitglieder SwissVeteran'!H132</f>
        <v>05.12.1929</v>
      </c>
      <c r="M132" s="57" t="str">
        <f>'Mitglieder SwissVeteran'!R132</f>
        <v>01.01.1989</v>
      </c>
      <c r="N132" s="121" t="str">
        <f>'Mitglieder SwissVeteran'!D132</f>
        <v>Sagenmattstrasse</v>
      </c>
      <c r="O132" s="57" t="str">
        <f>'Mitglieder SwissVeteran'!E132</f>
        <v>11</v>
      </c>
      <c r="P132" s="57" t="str">
        <f>'Mitglieder SwissVeteran'!F132</f>
        <v>6003</v>
      </c>
      <c r="Q132" s="123" t="str">
        <f>'Mitglieder SwissVeteran'!G132</f>
        <v>Luzern</v>
      </c>
      <c r="R132" s="57"/>
      <c r="S132" s="10" t="str">
        <f t="shared" si="10"/>
        <v>Ja</v>
      </c>
      <c r="U132" s="57"/>
      <c r="V132" s="56" t="str">
        <f>'Mitglieder SwissVeteran'!AO132</f>
        <v>Herr</v>
      </c>
      <c r="W132" s="62" t="s">
        <v>3184</v>
      </c>
      <c r="X132" s="10" t="s">
        <v>794</v>
      </c>
      <c r="Y132" s="63">
        <f t="shared" si="11"/>
        <v>25</v>
      </c>
      <c r="Z132" s="57"/>
      <c r="AA132" s="57"/>
      <c r="AB132" s="57"/>
      <c r="AC132" s="57"/>
      <c r="AD132" s="57"/>
      <c r="AE132" s="57"/>
      <c r="AF132" s="104">
        <f>'Mitglieder SwissVeteran'!AK132</f>
        <v>1</v>
      </c>
      <c r="AG132" s="57" t="str">
        <f>'Mitglieder SwissVeteran'!AL132</f>
        <v>01.01.1992</v>
      </c>
      <c r="AH132" s="65">
        <f>'Mitglieder SwissVeteran'!K132</f>
        <v>0</v>
      </c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</row>
    <row r="133" spans="1:45" ht="15" customHeight="1" x14ac:dyDescent="0.25">
      <c r="A133" s="102" t="str">
        <f>'Mitglieder SwissVeteran'!AM133</f>
        <v>R 3</v>
      </c>
      <c r="B133" s="103" t="str">
        <f>'Mitglieder SwissVeteran'!P133</f>
        <v>Obernau FS</v>
      </c>
      <c r="C133" s="103">
        <f>'Mitglieder SwissVeteran'!AN133</f>
        <v>0</v>
      </c>
      <c r="D133" s="104" t="str">
        <f>'Mitglieder SwissVeteran'!AP133</f>
        <v xml:space="preserve"> </v>
      </c>
      <c r="E133" s="103">
        <f>'Mitglieder SwissVeteran'!T133</f>
        <v>0</v>
      </c>
      <c r="F133" s="103">
        <f>'Mitglieder SwissVeteran'!A133</f>
        <v>99028025</v>
      </c>
      <c r="G133" s="103">
        <f>'Mitglieder SwissVeteran'!O133</f>
        <v>115580</v>
      </c>
      <c r="H133" s="103" t="str">
        <f>'Mitglieder SwissVeteran'!B133</f>
        <v>Bründler</v>
      </c>
      <c r="I133" s="103" t="str">
        <f>'Mitglieder SwissVeteran'!C133</f>
        <v>Peter</v>
      </c>
      <c r="J133" s="56" t="str">
        <f t="shared" si="9"/>
        <v>Bründler Peter</v>
      </c>
      <c r="K133" s="57" t="str">
        <f>'Mitglieder SwissVeteran'!H133</f>
        <v>21.03.1952</v>
      </c>
      <c r="L133" s="57" t="str">
        <f>'Mitglieder SwissVeteran'!H133</f>
        <v>21.03.1952</v>
      </c>
      <c r="M133" s="57" t="str">
        <f>'Mitglieder SwissVeteran'!R133</f>
        <v>01.01.2012</v>
      </c>
      <c r="N133" s="121" t="str">
        <f>'Mitglieder SwissVeteran'!D133</f>
        <v>Schützenrain</v>
      </c>
      <c r="O133" s="57" t="str">
        <f>'Mitglieder SwissVeteran'!E133</f>
        <v>3</v>
      </c>
      <c r="P133" s="57" t="str">
        <f>'Mitglieder SwissVeteran'!F133</f>
        <v>6012</v>
      </c>
      <c r="Q133" s="123" t="str">
        <f>'Mitglieder SwissVeteran'!G133</f>
        <v>Obernau</v>
      </c>
      <c r="R133" s="57"/>
      <c r="S133" s="10" t="str">
        <f t="shared" si="10"/>
        <v>Ja</v>
      </c>
      <c r="U133" s="57"/>
      <c r="V133" s="56" t="str">
        <f>'Mitglieder SwissVeteran'!AO133</f>
        <v>Herr</v>
      </c>
      <c r="W133" s="62" t="s">
        <v>3184</v>
      </c>
      <c r="X133" s="10" t="s">
        <v>794</v>
      </c>
      <c r="Y133" s="63">
        <f t="shared" si="11"/>
        <v>25</v>
      </c>
      <c r="Z133" s="57"/>
      <c r="AA133" s="57"/>
      <c r="AB133" s="57"/>
      <c r="AC133" s="57"/>
      <c r="AD133" s="57"/>
      <c r="AE133" s="57"/>
      <c r="AF133" s="104">
        <f>'Mitglieder SwissVeteran'!AK133</f>
        <v>1</v>
      </c>
      <c r="AG133" s="57" t="str">
        <f>'Mitglieder SwissVeteran'!AL133</f>
        <v>10.10.2012</v>
      </c>
      <c r="AH133" s="65" t="str">
        <f>'Mitglieder SwissVeteran'!K133</f>
        <v>hp.bruendler@hispeed.ch</v>
      </c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</row>
    <row r="134" spans="1:45" ht="15" customHeight="1" x14ac:dyDescent="0.25">
      <c r="A134" s="102" t="str">
        <f>'Mitglieder SwissVeteran'!AM134</f>
        <v>R 9</v>
      </c>
      <c r="B134" s="103" t="str">
        <f>'Mitglieder SwissVeteran'!P134</f>
        <v>Neuenkirch-Hellbühl S</v>
      </c>
      <c r="C134" s="103">
        <f>'Mitglieder SwissVeteran'!AN134</f>
        <v>0</v>
      </c>
      <c r="D134" s="104" t="str">
        <f>'Mitglieder SwissVeteran'!AP134</f>
        <v xml:space="preserve"> </v>
      </c>
      <c r="E134" s="103">
        <f>'Mitglieder SwissVeteran'!T134</f>
        <v>0</v>
      </c>
      <c r="F134" s="103">
        <f>'Mitglieder SwissVeteran'!A134</f>
        <v>99028026</v>
      </c>
      <c r="G134" s="103">
        <f>'Mitglieder SwissVeteran'!O134</f>
        <v>104355</v>
      </c>
      <c r="H134" s="103" t="str">
        <f>'Mitglieder SwissVeteran'!B134</f>
        <v>Brunner</v>
      </c>
      <c r="I134" s="103" t="str">
        <f>'Mitglieder SwissVeteran'!C134</f>
        <v>Josef</v>
      </c>
      <c r="J134" s="56" t="str">
        <f t="shared" si="9"/>
        <v>Brunner Josef</v>
      </c>
      <c r="K134" s="57" t="str">
        <f>'Mitglieder SwissVeteran'!H134</f>
        <v>04.12.1942</v>
      </c>
      <c r="L134" s="57" t="str">
        <f>'Mitglieder SwissVeteran'!H134</f>
        <v>04.12.1942</v>
      </c>
      <c r="M134" s="57" t="str">
        <f>'Mitglieder SwissVeteran'!R134</f>
        <v>01.01.2002</v>
      </c>
      <c r="N134" s="121" t="str">
        <f>'Mitglieder SwissVeteran'!D134</f>
        <v>Undertelle</v>
      </c>
      <c r="O134" s="57">
        <f>'Mitglieder SwissVeteran'!E134</f>
        <v>0</v>
      </c>
      <c r="P134" s="57" t="str">
        <f>'Mitglieder SwissVeteran'!F134</f>
        <v>6026</v>
      </c>
      <c r="Q134" s="123" t="str">
        <f>'Mitglieder SwissVeteran'!G134</f>
        <v>Rain</v>
      </c>
      <c r="R134" s="57"/>
      <c r="S134" s="10" t="str">
        <f t="shared" si="10"/>
        <v>Ja</v>
      </c>
      <c r="U134" s="57"/>
      <c r="V134" s="56" t="str">
        <f>'Mitglieder SwissVeteran'!AO134</f>
        <v>Herr</v>
      </c>
      <c r="W134" s="62" t="s">
        <v>3184</v>
      </c>
      <c r="X134" s="10" t="s">
        <v>794</v>
      </c>
      <c r="Y134" s="63">
        <f t="shared" si="11"/>
        <v>25</v>
      </c>
      <c r="Z134" s="57"/>
      <c r="AA134" s="57"/>
      <c r="AB134" s="57"/>
      <c r="AC134" s="57"/>
      <c r="AD134" s="57"/>
      <c r="AE134" s="57"/>
      <c r="AF134" s="104">
        <f>'Mitglieder SwissVeteran'!AK134</f>
        <v>1</v>
      </c>
      <c r="AG134" s="57" t="str">
        <f>'Mitglieder SwissVeteran'!AL134</f>
        <v>10.10.2008</v>
      </c>
      <c r="AH134" s="65" t="str">
        <f>'Mitglieder SwissVeteran'!K134</f>
        <v>seppbrunner@datazug.ch</v>
      </c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</row>
    <row r="135" spans="1:45" ht="15" customHeight="1" x14ac:dyDescent="0.25">
      <c r="A135" s="102" t="str">
        <f>'Mitglieder SwissVeteran'!AM135</f>
        <v>R15</v>
      </c>
      <c r="B135" s="103" t="str">
        <f>'Mitglieder SwissVeteran'!P135</f>
        <v>Fischbach WV</v>
      </c>
      <c r="C135" s="103">
        <f>'Mitglieder SwissVeteran'!AN135</f>
        <v>0</v>
      </c>
      <c r="D135" s="104" t="str">
        <f>'Mitglieder SwissVeteran'!AP135</f>
        <v xml:space="preserve"> </v>
      </c>
      <c r="E135" s="103">
        <f>'Mitglieder SwissVeteran'!T135</f>
        <v>0</v>
      </c>
      <c r="F135" s="103">
        <f>'Mitglieder SwissVeteran'!A135</f>
        <v>99028028</v>
      </c>
      <c r="G135" s="103">
        <f>'Mitglieder SwissVeteran'!O135</f>
        <v>204331</v>
      </c>
      <c r="H135" s="103" t="str">
        <f>'Mitglieder SwissVeteran'!B135</f>
        <v>Brunner</v>
      </c>
      <c r="I135" s="103" t="str">
        <f>'Mitglieder SwissVeteran'!C135</f>
        <v>Marcel</v>
      </c>
      <c r="J135" s="56" t="str">
        <f t="shared" si="9"/>
        <v>Brunner Marcel</v>
      </c>
      <c r="K135" s="57" t="str">
        <f>'Mitglieder SwissVeteran'!H135</f>
        <v>26.10.1946</v>
      </c>
      <c r="L135" s="57" t="str">
        <f>'Mitglieder SwissVeteran'!H135</f>
        <v>26.10.1946</v>
      </c>
      <c r="M135" s="57" t="str">
        <f>'Mitglieder SwissVeteran'!R135</f>
        <v>01.01.2014</v>
      </c>
      <c r="N135" s="121" t="str">
        <f>'Mitglieder SwissVeteran'!D135</f>
        <v>Eichenfels</v>
      </c>
      <c r="O135" s="57" t="str">
        <f>'Mitglieder SwissVeteran'!E135</f>
        <v>1</v>
      </c>
      <c r="P135" s="57" t="str">
        <f>'Mitglieder SwissVeteran'!F135</f>
        <v>6145</v>
      </c>
      <c r="Q135" s="123" t="str">
        <f>'Mitglieder SwissVeteran'!G135</f>
        <v>Fischbach</v>
      </c>
      <c r="R135" s="57"/>
      <c r="S135" s="10" t="str">
        <f t="shared" si="10"/>
        <v>Ja</v>
      </c>
      <c r="U135" s="57"/>
      <c r="V135" s="56" t="str">
        <f>'Mitglieder SwissVeteran'!AO135</f>
        <v>Herr</v>
      </c>
      <c r="W135" s="62" t="s">
        <v>3184</v>
      </c>
      <c r="X135" s="10" t="s">
        <v>794</v>
      </c>
      <c r="Y135" s="63">
        <f t="shared" si="11"/>
        <v>25</v>
      </c>
      <c r="Z135" s="57"/>
      <c r="AA135" s="57"/>
      <c r="AB135" s="57"/>
      <c r="AC135" s="57"/>
      <c r="AD135" s="57"/>
      <c r="AE135" s="57"/>
      <c r="AF135" s="104">
        <f>'Mitglieder SwissVeteran'!AK135</f>
        <v>1</v>
      </c>
      <c r="AG135" s="57" t="str">
        <f>'Mitglieder SwissVeteran'!AL135</f>
        <v>10.10.2015</v>
      </c>
      <c r="AH135" s="65">
        <f>'Mitglieder SwissVeteran'!K135</f>
        <v>0</v>
      </c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</row>
    <row r="136" spans="1:45" ht="15" customHeight="1" x14ac:dyDescent="0.25">
      <c r="A136" s="102" t="str">
        <f>'Mitglieder SwissVeteran'!AM136</f>
        <v>R 3</v>
      </c>
      <c r="B136" s="103" t="str">
        <f>'Mitglieder SwissVeteran'!P136</f>
        <v>Horw FSG</v>
      </c>
      <c r="C136" s="103">
        <f>'Mitglieder SwissVeteran'!AN136</f>
        <v>0</v>
      </c>
      <c r="D136" s="104" t="str">
        <f>'Mitglieder SwissVeteran'!AP136</f>
        <v xml:space="preserve"> </v>
      </c>
      <c r="E136" s="103">
        <f>'Mitglieder SwissVeteran'!T136</f>
        <v>0</v>
      </c>
      <c r="F136" s="103">
        <f>'Mitglieder SwissVeteran'!A136</f>
        <v>99028029</v>
      </c>
      <c r="G136" s="103">
        <f>'Mitglieder SwissVeteran'!O136</f>
        <v>209742</v>
      </c>
      <c r="H136" s="103" t="str">
        <f>'Mitglieder SwissVeteran'!B136</f>
        <v>Brunner</v>
      </c>
      <c r="I136" s="103" t="str">
        <f>'Mitglieder SwissVeteran'!C136</f>
        <v>Markus</v>
      </c>
      <c r="J136" s="56" t="str">
        <f t="shared" si="9"/>
        <v>Brunner Markus</v>
      </c>
      <c r="K136" s="57" t="str">
        <f>'Mitglieder SwissVeteran'!H136</f>
        <v>20.05.1948</v>
      </c>
      <c r="L136" s="57" t="str">
        <f>'Mitglieder SwissVeteran'!H136</f>
        <v>20.05.1948</v>
      </c>
      <c r="M136" s="57" t="str">
        <f>'Mitglieder SwissVeteran'!R136</f>
        <v>01.01.2010</v>
      </c>
      <c r="N136" s="121" t="str">
        <f>'Mitglieder SwissVeteran'!D136</f>
        <v>Chilehalde</v>
      </c>
      <c r="O136" s="57" t="str">
        <f>'Mitglieder SwissVeteran'!E136</f>
        <v>3</v>
      </c>
      <c r="P136" s="57" t="str">
        <f>'Mitglieder SwissVeteran'!F136</f>
        <v>6026</v>
      </c>
      <c r="Q136" s="123" t="str">
        <f>'Mitglieder SwissVeteran'!G136</f>
        <v>Rain</v>
      </c>
      <c r="R136" s="57"/>
      <c r="S136" s="10" t="str">
        <f t="shared" si="10"/>
        <v>Ja</v>
      </c>
      <c r="U136" s="57"/>
      <c r="V136" s="56" t="str">
        <f>'Mitglieder SwissVeteran'!AO136</f>
        <v>Herr</v>
      </c>
      <c r="W136" s="62" t="s">
        <v>3184</v>
      </c>
      <c r="X136" s="10" t="s">
        <v>794</v>
      </c>
      <c r="Y136" s="63">
        <f t="shared" si="11"/>
        <v>25</v>
      </c>
      <c r="Z136" s="57"/>
      <c r="AA136" s="57"/>
      <c r="AB136" s="57"/>
      <c r="AC136" s="57"/>
      <c r="AD136" s="57"/>
      <c r="AE136" s="57"/>
      <c r="AF136" s="104">
        <f>'Mitglieder SwissVeteran'!AK136</f>
        <v>0</v>
      </c>
      <c r="AG136" s="57">
        <f>'Mitglieder SwissVeteran'!AL136</f>
        <v>0</v>
      </c>
      <c r="AH136" s="65">
        <f>'Mitglieder SwissVeteran'!K136</f>
        <v>0</v>
      </c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</row>
    <row r="137" spans="1:45" ht="15" customHeight="1" x14ac:dyDescent="0.25">
      <c r="A137" s="102" t="str">
        <f>'Mitglieder SwissVeteran'!AM137</f>
        <v>R16</v>
      </c>
      <c r="B137" s="103" t="str">
        <f>'Mitglieder SwissVeteran'!P137</f>
        <v>Malters S</v>
      </c>
      <c r="C137" s="103">
        <f>'Mitglieder SwissVeteran'!AN137</f>
        <v>0</v>
      </c>
      <c r="D137" s="104" t="str">
        <f>'Mitglieder SwissVeteran'!AP137</f>
        <v xml:space="preserve"> </v>
      </c>
      <c r="E137" s="103">
        <f>'Mitglieder SwissVeteran'!T137</f>
        <v>0</v>
      </c>
      <c r="F137" s="103">
        <f>'Mitglieder SwissVeteran'!A137</f>
        <v>99028030</v>
      </c>
      <c r="G137" s="103">
        <f>'Mitglieder SwissVeteran'!O137</f>
        <v>247190</v>
      </c>
      <c r="H137" s="103" t="str">
        <f>'Mitglieder SwissVeteran'!B137</f>
        <v>Bucheli</v>
      </c>
      <c r="I137" s="103" t="str">
        <f>'Mitglieder SwissVeteran'!C137</f>
        <v>Hans</v>
      </c>
      <c r="J137" s="56" t="str">
        <f t="shared" si="9"/>
        <v>Bucheli Hans</v>
      </c>
      <c r="K137" s="57" t="str">
        <f>'Mitglieder SwissVeteran'!H137</f>
        <v>07.07.1937</v>
      </c>
      <c r="L137" s="57" t="str">
        <f>'Mitglieder SwissVeteran'!H137</f>
        <v>07.07.1937</v>
      </c>
      <c r="M137" s="57" t="str">
        <f>'Mitglieder SwissVeteran'!R137</f>
        <v>01.01.1997</v>
      </c>
      <c r="N137" s="121" t="str">
        <f>'Mitglieder SwissVeteran'!D137</f>
        <v>Luzernerstrasse</v>
      </c>
      <c r="O137" s="57" t="str">
        <f>'Mitglieder SwissVeteran'!E137</f>
        <v>110</v>
      </c>
      <c r="P137" s="57" t="str">
        <f>'Mitglieder SwissVeteran'!F137</f>
        <v>6102</v>
      </c>
      <c r="Q137" s="123" t="str">
        <f>'Mitglieder SwissVeteran'!G137</f>
        <v>Malters</v>
      </c>
      <c r="R137" s="57"/>
      <c r="S137" s="10" t="str">
        <f t="shared" si="10"/>
        <v>Ja</v>
      </c>
      <c r="U137" s="57"/>
      <c r="V137" s="56" t="str">
        <f>'Mitglieder SwissVeteran'!AO137</f>
        <v>Herr</v>
      </c>
      <c r="W137" s="62" t="s">
        <v>3184</v>
      </c>
      <c r="X137" s="10" t="s">
        <v>794</v>
      </c>
      <c r="Y137" s="63">
        <f t="shared" si="11"/>
        <v>25</v>
      </c>
      <c r="Z137" s="57"/>
      <c r="AA137" s="57"/>
      <c r="AB137" s="57"/>
      <c r="AC137" s="57"/>
      <c r="AD137" s="57"/>
      <c r="AE137" s="57"/>
      <c r="AF137" s="104">
        <f>'Mitglieder SwissVeteran'!AK137</f>
        <v>1</v>
      </c>
      <c r="AG137" s="57" t="str">
        <f>'Mitglieder SwissVeteran'!AL137</f>
        <v>10.10.2008</v>
      </c>
      <c r="AH137" s="65" t="str">
        <f>'Mitglieder SwissVeteran'!K137</f>
        <v>bucheli.h@bluewin.ch</v>
      </c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</row>
    <row r="138" spans="1:45" ht="15" customHeight="1" x14ac:dyDescent="0.25">
      <c r="A138" s="102" t="str">
        <f>'Mitglieder SwissVeteran'!AM138</f>
        <v>R 9</v>
      </c>
      <c r="B138" s="103" t="str">
        <f>'Mitglieder SwissVeteran'!P138</f>
        <v>Hildisrieden FSG</v>
      </c>
      <c r="C138" s="103">
        <f>'Mitglieder SwissVeteran'!AN138</f>
        <v>0</v>
      </c>
      <c r="D138" s="104" t="str">
        <f>'Mitglieder SwissVeteran'!AP138</f>
        <v xml:space="preserve"> </v>
      </c>
      <c r="E138" s="103">
        <f>'Mitglieder SwissVeteran'!T138</f>
        <v>0</v>
      </c>
      <c r="F138" s="103">
        <f>'Mitglieder SwissVeteran'!A138</f>
        <v>99028031</v>
      </c>
      <c r="G138" s="103">
        <f>'Mitglieder SwissVeteran'!O138</f>
        <v>165348</v>
      </c>
      <c r="H138" s="103" t="str">
        <f>'Mitglieder SwissVeteran'!B138</f>
        <v>Bucheli</v>
      </c>
      <c r="I138" s="103" t="str">
        <f>'Mitglieder SwissVeteran'!C138</f>
        <v>Hermine</v>
      </c>
      <c r="J138" s="56" t="str">
        <f t="shared" si="9"/>
        <v>Bucheli Hermine</v>
      </c>
      <c r="K138" s="57" t="str">
        <f>'Mitglieder SwissVeteran'!H138</f>
        <v>27.02.1947</v>
      </c>
      <c r="L138" s="57" t="str">
        <f>'Mitglieder SwissVeteran'!H138</f>
        <v>27.02.1947</v>
      </c>
      <c r="M138" s="57" t="str">
        <f>'Mitglieder SwissVeteran'!R138</f>
        <v>01.01.2007</v>
      </c>
      <c r="N138" s="121" t="str">
        <f>'Mitglieder SwissVeteran'!D138</f>
        <v>Mühleweid</v>
      </c>
      <c r="O138" s="57" t="str">
        <f>'Mitglieder SwissVeteran'!E138</f>
        <v>1b</v>
      </c>
      <c r="P138" s="57" t="str">
        <f>'Mitglieder SwissVeteran'!F138</f>
        <v>6024</v>
      </c>
      <c r="Q138" s="123" t="str">
        <f>'Mitglieder SwissVeteran'!G138</f>
        <v>Hildisrieden</v>
      </c>
      <c r="R138" s="57"/>
      <c r="S138" s="10" t="str">
        <f t="shared" si="10"/>
        <v>Ja</v>
      </c>
      <c r="U138" s="57"/>
      <c r="V138" s="56" t="str">
        <f>'Mitglieder SwissVeteran'!AO138</f>
        <v>Frau</v>
      </c>
      <c r="W138" s="62" t="s">
        <v>3184</v>
      </c>
      <c r="X138" s="10" t="s">
        <v>794</v>
      </c>
      <c r="Y138" s="63">
        <f t="shared" si="11"/>
        <v>25</v>
      </c>
      <c r="Z138" s="57"/>
      <c r="AA138" s="57"/>
      <c r="AB138" s="57"/>
      <c r="AC138" s="57"/>
      <c r="AD138" s="57"/>
      <c r="AE138" s="57"/>
      <c r="AF138" s="104">
        <f>'Mitglieder SwissVeteran'!AK138</f>
        <v>1</v>
      </c>
      <c r="AG138" s="57" t="str">
        <f>'Mitglieder SwissVeteran'!AL138</f>
        <v>10.10.2009</v>
      </c>
      <c r="AH138" s="65">
        <f>'Mitglieder SwissVeteran'!K138</f>
        <v>0</v>
      </c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</row>
    <row r="139" spans="1:45" ht="15" customHeight="1" x14ac:dyDescent="0.25">
      <c r="A139" s="102" t="str">
        <f>'Mitglieder SwissVeteran'!AM139</f>
        <v>R 8</v>
      </c>
      <c r="B139" s="103" t="str">
        <f>'Mitglieder SwissVeteran'!P139</f>
        <v>Rain SG</v>
      </c>
      <c r="C139" s="103">
        <f>'Mitglieder SwissVeteran'!AN139</f>
        <v>0</v>
      </c>
      <c r="D139" s="104" t="str">
        <f>'Mitglieder SwissVeteran'!AP139</f>
        <v xml:space="preserve"> </v>
      </c>
      <c r="E139" s="103">
        <f>'Mitglieder SwissVeteran'!T139</f>
        <v>0</v>
      </c>
      <c r="F139" s="103">
        <f>'Mitglieder SwissVeteran'!A139</f>
        <v>99028032</v>
      </c>
      <c r="G139" s="103">
        <f>'Mitglieder SwissVeteran'!O139</f>
        <v>168733</v>
      </c>
      <c r="H139" s="103" t="str">
        <f>'Mitglieder SwissVeteran'!B139</f>
        <v>Bucheli</v>
      </c>
      <c r="I139" s="103" t="str">
        <f>'Mitglieder SwissVeteran'!C139</f>
        <v>Walter</v>
      </c>
      <c r="J139" s="56" t="str">
        <f t="shared" si="9"/>
        <v>Bucheli Walter</v>
      </c>
      <c r="K139" s="57" t="str">
        <f>'Mitglieder SwissVeteran'!H139</f>
        <v>01.09.1959</v>
      </c>
      <c r="L139" s="57" t="str">
        <f>'Mitglieder SwissVeteran'!H139</f>
        <v>01.09.1959</v>
      </c>
      <c r="M139" s="57" t="str">
        <f>'Mitglieder SwissVeteran'!R139</f>
        <v>01.01.2019</v>
      </c>
      <c r="N139" s="121" t="str">
        <f>'Mitglieder SwissVeteran'!D139</f>
        <v>Ritterstrasse</v>
      </c>
      <c r="O139" s="57" t="str">
        <f>'Mitglieder SwissVeteran'!E139</f>
        <v>9</v>
      </c>
      <c r="P139" s="57" t="str">
        <f>'Mitglieder SwissVeteran'!F139</f>
        <v>6014</v>
      </c>
      <c r="Q139" s="123" t="str">
        <f>'Mitglieder SwissVeteran'!G139</f>
        <v>Luzern</v>
      </c>
      <c r="R139" s="57"/>
      <c r="S139" s="10" t="str">
        <f t="shared" si="10"/>
        <v>Ja</v>
      </c>
      <c r="U139" s="57"/>
      <c r="V139" s="56" t="str">
        <f>'Mitglieder SwissVeteran'!AO139</f>
        <v>Herr</v>
      </c>
      <c r="W139" s="62" t="s">
        <v>3184</v>
      </c>
      <c r="X139" s="10" t="s">
        <v>794</v>
      </c>
      <c r="Y139" s="63">
        <f t="shared" si="11"/>
        <v>25</v>
      </c>
      <c r="Z139" s="57"/>
      <c r="AA139" s="57"/>
      <c r="AB139" s="57"/>
      <c r="AC139" s="57"/>
      <c r="AD139" s="57"/>
      <c r="AE139" s="57"/>
      <c r="AF139" s="104">
        <f>'Mitglieder SwissVeteran'!AK139</f>
        <v>0</v>
      </c>
      <c r="AG139" s="57">
        <f>'Mitglieder SwissVeteran'!AL139</f>
        <v>0</v>
      </c>
      <c r="AH139" s="65" t="str">
        <f>'Mitglieder SwissVeteran'!K139</f>
        <v>bucheli.walter@bluewin.ch</v>
      </c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</row>
    <row r="140" spans="1:45" ht="15" customHeight="1" x14ac:dyDescent="0.25">
      <c r="A140" s="102" t="str">
        <f>'Mitglieder SwissVeteran'!AM140</f>
        <v>R11</v>
      </c>
      <c r="B140" s="103" t="str">
        <f>'Mitglieder SwissVeteran'!P140</f>
        <v>Ruswil SV</v>
      </c>
      <c r="C140" s="103">
        <f>'Mitglieder SwissVeteran'!AN140</f>
        <v>0</v>
      </c>
      <c r="D140" s="104" t="str">
        <f>'Mitglieder SwissVeteran'!AP140</f>
        <v xml:space="preserve"> </v>
      </c>
      <c r="E140" s="103">
        <f>'Mitglieder SwissVeteran'!T140</f>
        <v>0</v>
      </c>
      <c r="F140" s="103">
        <f>'Mitglieder SwissVeteran'!A140</f>
        <v>99028033</v>
      </c>
      <c r="G140" s="103">
        <f>'Mitglieder SwissVeteran'!O140</f>
        <v>114641</v>
      </c>
      <c r="H140" s="103" t="str">
        <f>'Mitglieder SwissVeteran'!B140</f>
        <v>Bucher</v>
      </c>
      <c r="I140" s="103" t="str">
        <f>'Mitglieder SwissVeteran'!C140</f>
        <v>Beat</v>
      </c>
      <c r="J140" s="56" t="str">
        <f t="shared" si="9"/>
        <v>Bucher Beat</v>
      </c>
      <c r="K140" s="57" t="str">
        <f>'Mitglieder SwissVeteran'!H140</f>
        <v>11.07.1953</v>
      </c>
      <c r="L140" s="57" t="str">
        <f>'Mitglieder SwissVeteran'!H140</f>
        <v>11.07.1953</v>
      </c>
      <c r="M140" s="57" t="str">
        <f>'Mitglieder SwissVeteran'!R140</f>
        <v>01.01.2013</v>
      </c>
      <c r="N140" s="121" t="str">
        <f>'Mitglieder SwissVeteran'!D140</f>
        <v>Alte Landstrasse</v>
      </c>
      <c r="O140" s="57" t="str">
        <f>'Mitglieder SwissVeteran'!E140</f>
        <v>3</v>
      </c>
      <c r="P140" s="57" t="str">
        <f>'Mitglieder SwissVeteran'!F140</f>
        <v>6285</v>
      </c>
      <c r="Q140" s="123" t="str">
        <f>'Mitglieder SwissVeteran'!G140</f>
        <v>Hitzkirch</v>
      </c>
      <c r="R140" s="57"/>
      <c r="S140" s="10" t="str">
        <f t="shared" si="10"/>
        <v>Ja</v>
      </c>
      <c r="U140" s="57"/>
      <c r="V140" s="56" t="str">
        <f>'Mitglieder SwissVeteran'!AO140</f>
        <v>Herr</v>
      </c>
      <c r="W140" s="62" t="s">
        <v>3184</v>
      </c>
      <c r="X140" s="10" t="s">
        <v>794</v>
      </c>
      <c r="Y140" s="63">
        <f t="shared" si="11"/>
        <v>25</v>
      </c>
      <c r="Z140" s="57"/>
      <c r="AA140" s="57"/>
      <c r="AB140" s="57"/>
      <c r="AC140" s="57"/>
      <c r="AD140" s="57"/>
      <c r="AE140" s="57"/>
      <c r="AF140" s="104">
        <f>'Mitglieder SwissVeteran'!AK140</f>
        <v>1</v>
      </c>
      <c r="AG140" s="57" t="str">
        <f>'Mitglieder SwissVeteran'!AL140</f>
        <v>10.10.2015</v>
      </c>
      <c r="AH140" s="65" t="str">
        <f>'Mitglieder SwissVeteran'!K140</f>
        <v>urbe.bucher@sunrise.ch</v>
      </c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</row>
    <row r="141" spans="1:45" ht="15" customHeight="1" x14ac:dyDescent="0.25">
      <c r="A141" s="102" t="str">
        <f>'Mitglieder SwissVeteran'!AM141</f>
        <v>R 8</v>
      </c>
      <c r="B141" s="103" t="str">
        <f>'Mitglieder SwissVeteran'!P141</f>
        <v>Ebikon WV</v>
      </c>
      <c r="C141" s="103">
        <f>'Mitglieder SwissVeteran'!AN141</f>
        <v>0</v>
      </c>
      <c r="D141" s="104" t="str">
        <f>'Mitglieder SwissVeteran'!AP141</f>
        <v>VV</v>
      </c>
      <c r="E141" s="103" t="str">
        <f>'Mitglieder SwissVeteran'!T141</f>
        <v>Emmen FS PC</v>
      </c>
      <c r="F141" s="103">
        <f>'Mitglieder SwissVeteran'!A141</f>
        <v>99028034</v>
      </c>
      <c r="G141" s="103">
        <f>'Mitglieder SwissVeteran'!O141</f>
        <v>186352</v>
      </c>
      <c r="H141" s="103" t="str">
        <f>'Mitglieder SwissVeteran'!B141</f>
        <v>Bucher</v>
      </c>
      <c r="I141" s="103" t="str">
        <f>'Mitglieder SwissVeteran'!C141</f>
        <v>Bernhard</v>
      </c>
      <c r="J141" s="56" t="str">
        <f t="shared" si="9"/>
        <v>Bucher Bernhard</v>
      </c>
      <c r="K141" s="57" t="str">
        <f>'Mitglieder SwissVeteran'!H141</f>
        <v>30.09.1940</v>
      </c>
      <c r="L141" s="57" t="str">
        <f>'Mitglieder SwissVeteran'!H141</f>
        <v>30.09.1940</v>
      </c>
      <c r="M141" s="57" t="str">
        <f>'Mitglieder SwissVeteran'!R141</f>
        <v>01.01.2000</v>
      </c>
      <c r="N141" s="121" t="str">
        <f>'Mitglieder SwissVeteran'!D141</f>
        <v>Rütimattstrasse</v>
      </c>
      <c r="O141" s="57" t="str">
        <f>'Mitglieder SwissVeteran'!E141</f>
        <v>31</v>
      </c>
      <c r="P141" s="57" t="str">
        <f>'Mitglieder SwissVeteran'!F141</f>
        <v>6030</v>
      </c>
      <c r="Q141" s="123" t="str">
        <f>'Mitglieder SwissVeteran'!G141</f>
        <v>Ebikon</v>
      </c>
      <c r="R141" s="57"/>
      <c r="S141" s="10" t="str">
        <f t="shared" si="10"/>
        <v>Ja</v>
      </c>
      <c r="U141" s="57"/>
      <c r="V141" s="56" t="str">
        <f>'Mitglieder SwissVeteran'!AO141</f>
        <v>Herr</v>
      </c>
      <c r="W141" s="62" t="s">
        <v>3184</v>
      </c>
      <c r="X141" s="10" t="s">
        <v>794</v>
      </c>
      <c r="Y141" s="63">
        <f t="shared" si="11"/>
        <v>25</v>
      </c>
      <c r="Z141" s="57"/>
      <c r="AA141" s="57"/>
      <c r="AB141" s="57"/>
      <c r="AC141" s="57"/>
      <c r="AD141" s="57"/>
      <c r="AE141" s="57"/>
      <c r="AF141" s="104">
        <f>'Mitglieder SwissVeteran'!AK141</f>
        <v>1</v>
      </c>
      <c r="AG141" s="57" t="str">
        <f>'Mitglieder SwissVeteran'!AL141</f>
        <v>01.01.2000</v>
      </c>
      <c r="AH141" s="65" t="str">
        <f>'Mitglieder SwissVeteran'!K141</f>
        <v>jobebu@bluewin.ch</v>
      </c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</row>
    <row r="142" spans="1:45" ht="15" customHeight="1" x14ac:dyDescent="0.25">
      <c r="A142" s="102" t="str">
        <f>'Mitglieder SwissVeteran'!AM142</f>
        <v>R 3</v>
      </c>
      <c r="B142" s="103" t="str">
        <f>'Mitglieder SwissVeteran'!P142</f>
        <v>Obernau FS</v>
      </c>
      <c r="C142" s="103">
        <f>'Mitglieder SwissVeteran'!AN142</f>
        <v>0</v>
      </c>
      <c r="D142" s="104" t="str">
        <f>'Mitglieder SwissVeteran'!AP142</f>
        <v xml:space="preserve"> </v>
      </c>
      <c r="E142" s="103">
        <f>'Mitglieder SwissVeteran'!T142</f>
        <v>0</v>
      </c>
      <c r="F142" s="103">
        <f>'Mitglieder SwissVeteran'!A142</f>
        <v>99028035</v>
      </c>
      <c r="G142" s="103">
        <f>'Mitglieder SwissVeteran'!O142</f>
        <v>115582</v>
      </c>
      <c r="H142" s="103" t="str">
        <f>'Mitglieder SwissVeteran'!B142</f>
        <v>Bucher</v>
      </c>
      <c r="I142" s="103" t="str">
        <f>'Mitglieder SwissVeteran'!C142</f>
        <v>Ernst</v>
      </c>
      <c r="J142" s="56" t="str">
        <f t="shared" si="9"/>
        <v>Bucher Ernst</v>
      </c>
      <c r="K142" s="57" t="str">
        <f>'Mitglieder SwissVeteran'!H142</f>
        <v>02.02.1956</v>
      </c>
      <c r="L142" s="57" t="str">
        <f>'Mitglieder SwissVeteran'!H142</f>
        <v>02.02.1956</v>
      </c>
      <c r="M142" s="57" t="str">
        <f>'Mitglieder SwissVeteran'!R142</f>
        <v>01.01.2016</v>
      </c>
      <c r="N142" s="121" t="str">
        <f>'Mitglieder SwissVeteran'!D142</f>
        <v>Zeughausstrasse</v>
      </c>
      <c r="O142" s="57" t="str">
        <f>'Mitglieder SwissVeteran'!E142</f>
        <v>2</v>
      </c>
      <c r="P142" s="57" t="str">
        <f>'Mitglieder SwissVeteran'!F142</f>
        <v>6010</v>
      </c>
      <c r="Q142" s="123" t="str">
        <f>'Mitglieder SwissVeteran'!G142</f>
        <v>Kriens</v>
      </c>
      <c r="R142" s="57"/>
      <c r="S142" s="10" t="str">
        <f t="shared" si="10"/>
        <v>Ja</v>
      </c>
      <c r="U142" s="57"/>
      <c r="V142" s="56" t="str">
        <f>'Mitglieder SwissVeteran'!AO142</f>
        <v>Herr</v>
      </c>
      <c r="W142" s="62" t="s">
        <v>3184</v>
      </c>
      <c r="X142" s="10" t="s">
        <v>794</v>
      </c>
      <c r="Y142" s="63">
        <f t="shared" si="11"/>
        <v>25</v>
      </c>
      <c r="Z142" s="57"/>
      <c r="AA142" s="57"/>
      <c r="AB142" s="57"/>
      <c r="AC142" s="57"/>
      <c r="AD142" s="57"/>
      <c r="AE142" s="57"/>
      <c r="AF142" s="104">
        <f>'Mitglieder SwissVeteran'!AK142</f>
        <v>1</v>
      </c>
      <c r="AG142" s="57" t="str">
        <f>'Mitglieder SwissVeteran'!AL142</f>
        <v>10.10.2016</v>
      </c>
      <c r="AH142" s="65" t="str">
        <f>'Mitglieder SwissVeteran'!K142</f>
        <v>buchere@bluewin.ch</v>
      </c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</row>
    <row r="143" spans="1:45" ht="15" customHeight="1" x14ac:dyDescent="0.25">
      <c r="A143" s="102" t="str">
        <f>'Mitglieder SwissVeteran'!AM143</f>
        <v>R11</v>
      </c>
      <c r="B143" s="103" t="str">
        <f>'Mitglieder SwissVeteran'!P143</f>
        <v>Ruswil SV</v>
      </c>
      <c r="C143" s="103">
        <f>'Mitglieder SwissVeteran'!AN143</f>
        <v>0</v>
      </c>
      <c r="D143" s="104" t="str">
        <f>'Mitglieder SwissVeteran'!AP143</f>
        <v xml:space="preserve"> </v>
      </c>
      <c r="E143" s="103">
        <f>'Mitglieder SwissVeteran'!T143</f>
        <v>0</v>
      </c>
      <c r="F143" s="103">
        <f>'Mitglieder SwissVeteran'!A143</f>
        <v>99028036</v>
      </c>
      <c r="G143" s="103">
        <f>'Mitglieder SwissVeteran'!O143</f>
        <v>144851</v>
      </c>
      <c r="H143" s="103" t="str">
        <f>'Mitglieder SwissVeteran'!B143</f>
        <v>Bucher</v>
      </c>
      <c r="I143" s="103" t="str">
        <f>'Mitglieder SwissVeteran'!C143</f>
        <v>Franz</v>
      </c>
      <c r="J143" s="56" t="str">
        <f t="shared" si="9"/>
        <v>Bucher Franz</v>
      </c>
      <c r="K143" s="57" t="str">
        <f>'Mitglieder SwissVeteran'!H143</f>
        <v>02.11.1961</v>
      </c>
      <c r="L143" s="57" t="str">
        <f>'Mitglieder SwissVeteran'!H143</f>
        <v>02.11.1961</v>
      </c>
      <c r="M143" s="57" t="str">
        <f>'Mitglieder SwissVeteran'!R143</f>
        <v>01.01.2021</v>
      </c>
      <c r="N143" s="121" t="str">
        <f>'Mitglieder SwissVeteran'!D143</f>
        <v>Schächbühl</v>
      </c>
      <c r="O143" s="57" t="str">
        <f>'Mitglieder SwissVeteran'!E143</f>
        <v>1</v>
      </c>
      <c r="P143" s="57" t="str">
        <f>'Mitglieder SwissVeteran'!F143</f>
        <v>6019</v>
      </c>
      <c r="Q143" s="123" t="str">
        <f>'Mitglieder SwissVeteran'!G143</f>
        <v>Sigigen</v>
      </c>
      <c r="R143" s="57"/>
      <c r="S143" s="10" t="str">
        <f t="shared" si="10"/>
        <v>Ja</v>
      </c>
      <c r="U143" s="57"/>
      <c r="V143" s="56" t="str">
        <f>'Mitglieder SwissVeteran'!AO143</f>
        <v>Herr</v>
      </c>
      <c r="W143" s="62" t="s">
        <v>3184</v>
      </c>
      <c r="X143" s="10" t="s">
        <v>794</v>
      </c>
      <c r="Y143" s="63">
        <f t="shared" si="11"/>
        <v>25</v>
      </c>
      <c r="Z143" s="57"/>
      <c r="AA143" s="57"/>
      <c r="AB143" s="57"/>
      <c r="AC143" s="57"/>
      <c r="AD143" s="57"/>
      <c r="AE143" s="57"/>
      <c r="AF143" s="104">
        <f>'Mitglieder SwissVeteran'!AK143</f>
        <v>1</v>
      </c>
      <c r="AG143" s="57" t="str">
        <f>'Mitglieder SwissVeteran'!AL143</f>
        <v>10.10.2021</v>
      </c>
      <c r="AH143" s="65">
        <f>'Mitglieder SwissVeteran'!K143</f>
        <v>0</v>
      </c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</row>
    <row r="144" spans="1:45" ht="15" customHeight="1" x14ac:dyDescent="0.25">
      <c r="A144" s="102" t="str">
        <f>'Mitglieder SwissVeteran'!AM144</f>
        <v>R12</v>
      </c>
      <c r="B144" s="103" t="str">
        <f>'Mitglieder SwissVeteran'!P144</f>
        <v>Altishofen-Nebikon Sebastian</v>
      </c>
      <c r="C144" s="103" t="str">
        <f>'Mitglieder SwissVeteran'!AN144</f>
        <v>RO</v>
      </c>
      <c r="D144" s="104" t="str">
        <f>'Mitglieder SwissVeteran'!AP144</f>
        <v xml:space="preserve"> </v>
      </c>
      <c r="E144" s="103">
        <f>'Mitglieder SwissVeteran'!T144</f>
        <v>0</v>
      </c>
      <c r="F144" s="103">
        <f>'Mitglieder SwissVeteran'!A144</f>
        <v>99028038</v>
      </c>
      <c r="G144" s="103">
        <f>'Mitglieder SwissVeteran'!O144</f>
        <v>143088</v>
      </c>
      <c r="H144" s="103" t="str">
        <f>'Mitglieder SwissVeteran'!B144</f>
        <v>Bucher</v>
      </c>
      <c r="I144" s="103" t="str">
        <f>'Mitglieder SwissVeteran'!C144</f>
        <v>Hans</v>
      </c>
      <c r="J144" s="56" t="str">
        <f t="shared" si="9"/>
        <v>Bucher Hans</v>
      </c>
      <c r="K144" s="57" t="str">
        <f>'Mitglieder SwissVeteran'!H144</f>
        <v>19.02.1954</v>
      </c>
      <c r="L144" s="57" t="str">
        <f>'Mitglieder SwissVeteran'!H144</f>
        <v>19.02.1954</v>
      </c>
      <c r="M144" s="57" t="str">
        <f>'Mitglieder SwissVeteran'!R144</f>
        <v>01.01.1991</v>
      </c>
      <c r="N144" s="121" t="str">
        <f>'Mitglieder SwissVeteran'!D144</f>
        <v>Stämpfelbergstrasse</v>
      </c>
      <c r="O144" s="57" t="str">
        <f>'Mitglieder SwissVeteran'!E144</f>
        <v>20</v>
      </c>
      <c r="P144" s="57" t="str">
        <f>'Mitglieder SwissVeteran'!F144</f>
        <v>6244</v>
      </c>
      <c r="Q144" s="123" t="str">
        <f>'Mitglieder SwissVeteran'!G144</f>
        <v>Nebikon</v>
      </c>
      <c r="R144" s="57"/>
      <c r="S144" s="10" t="str">
        <f t="shared" si="10"/>
        <v>Ja</v>
      </c>
      <c r="U144" s="57"/>
      <c r="V144" s="56" t="str">
        <f>'Mitglieder SwissVeteran'!AO144</f>
        <v>Herr</v>
      </c>
      <c r="W144" s="62" t="s">
        <v>3184</v>
      </c>
      <c r="X144" s="10" t="s">
        <v>794</v>
      </c>
      <c r="Y144" s="63">
        <f t="shared" si="11"/>
        <v>25</v>
      </c>
      <c r="Z144" s="57"/>
      <c r="AA144" s="57"/>
      <c r="AB144" s="57"/>
      <c r="AC144" s="57"/>
      <c r="AD144" s="57"/>
      <c r="AE144" s="57"/>
      <c r="AF144" s="104">
        <f>'Mitglieder SwissVeteran'!AK144</f>
        <v>0</v>
      </c>
      <c r="AG144" s="57">
        <f>'Mitglieder SwissVeteran'!AL144</f>
        <v>0</v>
      </c>
      <c r="AH144" s="65" t="str">
        <f>'Mitglieder SwissVeteran'!K144</f>
        <v>hans.bucher2552@gmail.com</v>
      </c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</row>
    <row r="145" spans="1:45" ht="15" customHeight="1" x14ac:dyDescent="0.25">
      <c r="A145" s="102" t="str">
        <f>'Mitglieder SwissVeteran'!AM145</f>
        <v>R13</v>
      </c>
      <c r="B145" s="103" t="str">
        <f>'Mitglieder SwissVeteran'!P145</f>
        <v>Menznau SG</v>
      </c>
      <c r="C145" s="103">
        <f>'Mitglieder SwissVeteran'!AN145</f>
        <v>0</v>
      </c>
      <c r="D145" s="104" t="str">
        <f>'Mitglieder SwissVeteran'!AP145</f>
        <v xml:space="preserve"> </v>
      </c>
      <c r="E145" s="103">
        <f>'Mitglieder SwissVeteran'!T145</f>
        <v>0</v>
      </c>
      <c r="F145" s="103">
        <f>'Mitglieder SwissVeteran'!A145</f>
        <v>99028037</v>
      </c>
      <c r="G145" s="103">
        <f>'Mitglieder SwissVeteran'!O145</f>
        <v>101378</v>
      </c>
      <c r="H145" s="103" t="str">
        <f>'Mitglieder SwissVeteran'!B145</f>
        <v>Bucher</v>
      </c>
      <c r="I145" s="103" t="str">
        <f>'Mitglieder SwissVeteran'!C145</f>
        <v>Hans</v>
      </c>
      <c r="J145" s="56" t="str">
        <f t="shared" si="9"/>
        <v>Bucher Hans</v>
      </c>
      <c r="K145" s="57" t="str">
        <f>'Mitglieder SwissVeteran'!H145</f>
        <v>07.07.1931</v>
      </c>
      <c r="L145" s="57" t="str">
        <f>'Mitglieder SwissVeteran'!H145</f>
        <v>07.07.1931</v>
      </c>
      <c r="M145" s="57" t="str">
        <f>'Mitglieder SwissVeteran'!R145</f>
        <v>01.01.2014</v>
      </c>
      <c r="N145" s="121" t="str">
        <f>'Mitglieder SwissVeteran'!D145</f>
        <v>Krautloch</v>
      </c>
      <c r="O145" s="57">
        <f>'Mitglieder SwissVeteran'!E145</f>
        <v>0</v>
      </c>
      <c r="P145" s="57" t="str">
        <f>'Mitglieder SwissVeteran'!F145</f>
        <v>6125</v>
      </c>
      <c r="Q145" s="123" t="str">
        <f>'Mitglieder SwissVeteran'!G145</f>
        <v>Menzberg</v>
      </c>
      <c r="R145" s="57"/>
      <c r="S145" s="10" t="str">
        <f t="shared" si="10"/>
        <v>Ja</v>
      </c>
      <c r="U145" s="57"/>
      <c r="V145" s="56" t="str">
        <f>'Mitglieder SwissVeteran'!AO145</f>
        <v>Herr</v>
      </c>
      <c r="W145" s="62" t="s">
        <v>3184</v>
      </c>
      <c r="X145" s="10" t="s">
        <v>794</v>
      </c>
      <c r="Y145" s="63">
        <f t="shared" si="11"/>
        <v>25</v>
      </c>
      <c r="Z145" s="57"/>
      <c r="AA145" s="57"/>
      <c r="AB145" s="57"/>
      <c r="AC145" s="57"/>
      <c r="AD145" s="57"/>
      <c r="AE145" s="57"/>
      <c r="AF145" s="104">
        <f>'Mitglieder SwissVeteran'!AK145</f>
        <v>1</v>
      </c>
      <c r="AG145" s="57" t="str">
        <f>'Mitglieder SwissVeteran'!AL145</f>
        <v>01.01.1992</v>
      </c>
      <c r="AH145" s="65">
        <f>'Mitglieder SwissVeteran'!K145</f>
        <v>0</v>
      </c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</row>
    <row r="146" spans="1:45" ht="15" customHeight="1" x14ac:dyDescent="0.25">
      <c r="A146" s="102" t="str">
        <f>'Mitglieder SwissVeteran'!AM146</f>
        <v>R17</v>
      </c>
      <c r="B146" s="103" t="str">
        <f>'Mitglieder SwissVeteran'!P146</f>
        <v>Escholzmatt SG</v>
      </c>
      <c r="C146" s="103">
        <f>'Mitglieder SwissVeteran'!AN146</f>
        <v>0</v>
      </c>
      <c r="D146" s="104" t="str">
        <f>'Mitglieder SwissVeteran'!AP146</f>
        <v xml:space="preserve"> </v>
      </c>
      <c r="E146" s="103">
        <f>'Mitglieder SwissVeteran'!T146</f>
        <v>0</v>
      </c>
      <c r="F146" s="103">
        <f>'Mitglieder SwissVeteran'!A146</f>
        <v>99028039</v>
      </c>
      <c r="G146" s="103">
        <f>'Mitglieder SwissVeteran'!O146</f>
        <v>127237</v>
      </c>
      <c r="H146" s="103" t="str">
        <f>'Mitglieder SwissVeteran'!B146</f>
        <v>Bucher</v>
      </c>
      <c r="I146" s="103" t="str">
        <f>'Mitglieder SwissVeteran'!C146</f>
        <v>Josef</v>
      </c>
      <c r="J146" s="56" t="str">
        <f t="shared" si="9"/>
        <v>Bucher Josef</v>
      </c>
      <c r="K146" s="57" t="str">
        <f>'Mitglieder SwissVeteran'!H146</f>
        <v>12.02.1945</v>
      </c>
      <c r="L146" s="57" t="str">
        <f>'Mitglieder SwissVeteran'!H146</f>
        <v>12.02.1945</v>
      </c>
      <c r="M146" s="57" t="str">
        <f>'Mitglieder SwissVeteran'!R146</f>
        <v>01.01.2008</v>
      </c>
      <c r="N146" s="121" t="str">
        <f>'Mitglieder SwissVeteran'!D146</f>
        <v>Staldenmoos</v>
      </c>
      <c r="O146" s="57" t="str">
        <f>'Mitglieder SwissVeteran'!E146</f>
        <v>4</v>
      </c>
      <c r="P146" s="57" t="str">
        <f>'Mitglieder SwissVeteran'!F146</f>
        <v>6196</v>
      </c>
      <c r="Q146" s="123" t="str">
        <f>'Mitglieder SwissVeteran'!G146</f>
        <v>Marbach</v>
      </c>
      <c r="R146" s="57"/>
      <c r="S146" s="10" t="str">
        <f t="shared" si="10"/>
        <v>Ja</v>
      </c>
      <c r="U146" s="57"/>
      <c r="V146" s="56" t="str">
        <f>'Mitglieder SwissVeteran'!AO146</f>
        <v>Herr</v>
      </c>
      <c r="W146" s="62" t="s">
        <v>3184</v>
      </c>
      <c r="X146" s="10" t="s">
        <v>794</v>
      </c>
      <c r="Y146" s="63">
        <f t="shared" si="11"/>
        <v>25</v>
      </c>
      <c r="Z146" s="57"/>
      <c r="AA146" s="57"/>
      <c r="AB146" s="57"/>
      <c r="AC146" s="57"/>
      <c r="AD146" s="57"/>
      <c r="AE146" s="57"/>
      <c r="AF146" s="104">
        <f>'Mitglieder SwissVeteran'!AK146</f>
        <v>0</v>
      </c>
      <c r="AG146" s="57">
        <f>'Mitglieder SwissVeteran'!AL146</f>
        <v>0</v>
      </c>
      <c r="AH146" s="65">
        <f>'Mitglieder SwissVeteran'!K146</f>
        <v>0</v>
      </c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</row>
    <row r="147" spans="1:45" ht="15" customHeight="1" x14ac:dyDescent="0.25">
      <c r="A147" s="102" t="str">
        <f>'Mitglieder SwissVeteran'!AM147</f>
        <v>R13</v>
      </c>
      <c r="B147" s="103" t="str">
        <f>'Mitglieder SwissVeteran'!P147</f>
        <v>Willisau-Land SV</v>
      </c>
      <c r="C147" s="103">
        <f>'Mitglieder SwissVeteran'!AN147</f>
        <v>0</v>
      </c>
      <c r="D147" s="104" t="str">
        <f>'Mitglieder SwissVeteran'!AP147</f>
        <v xml:space="preserve"> </v>
      </c>
      <c r="E147" s="103">
        <f>'Mitglieder SwissVeteran'!T147</f>
        <v>0</v>
      </c>
      <c r="F147" s="103">
        <f>'Mitglieder SwissVeteran'!A147</f>
        <v>99028040</v>
      </c>
      <c r="G147" s="103">
        <f>'Mitglieder SwissVeteran'!O147</f>
        <v>182824</v>
      </c>
      <c r="H147" s="103" t="str">
        <f>'Mitglieder SwissVeteran'!B147</f>
        <v>Bucher</v>
      </c>
      <c r="I147" s="103" t="str">
        <f>'Mitglieder SwissVeteran'!C147</f>
        <v>Niklaus</v>
      </c>
      <c r="J147" s="56" t="str">
        <f t="shared" si="9"/>
        <v>Bucher Niklaus</v>
      </c>
      <c r="K147" s="57" t="str">
        <f>'Mitglieder SwissVeteran'!H147</f>
        <v>24.02.1960</v>
      </c>
      <c r="L147" s="57" t="str">
        <f>'Mitglieder SwissVeteran'!H147</f>
        <v>24.02.1960</v>
      </c>
      <c r="M147" s="57" t="str">
        <f>'Mitglieder SwissVeteran'!R147</f>
        <v>01.01.2020</v>
      </c>
      <c r="N147" s="121" t="str">
        <f>'Mitglieder SwissVeteran'!D147</f>
        <v>Zopfmatt</v>
      </c>
      <c r="O147" s="57" t="str">
        <f>'Mitglieder SwissVeteran'!E147</f>
        <v>2</v>
      </c>
      <c r="P147" s="57" t="str">
        <f>'Mitglieder SwissVeteran'!F147</f>
        <v>6130</v>
      </c>
      <c r="Q147" s="123" t="str">
        <f>'Mitglieder SwissVeteran'!G147</f>
        <v>Willisau</v>
      </c>
      <c r="R147" s="57"/>
      <c r="S147" s="10" t="str">
        <f t="shared" si="10"/>
        <v>Ja</v>
      </c>
      <c r="U147" s="57"/>
      <c r="V147" s="56" t="str">
        <f>'Mitglieder SwissVeteran'!AO147</f>
        <v>Herr</v>
      </c>
      <c r="W147" s="62" t="s">
        <v>3184</v>
      </c>
      <c r="X147" s="10" t="s">
        <v>794</v>
      </c>
      <c r="Y147" s="63">
        <f t="shared" si="11"/>
        <v>25</v>
      </c>
      <c r="Z147" s="57"/>
      <c r="AA147" s="57"/>
      <c r="AB147" s="57"/>
      <c r="AC147" s="57"/>
      <c r="AD147" s="57"/>
      <c r="AE147" s="57"/>
      <c r="AF147" s="104">
        <f>'Mitglieder SwissVeteran'!AK147</f>
        <v>0</v>
      </c>
      <c r="AG147" s="57">
        <f>'Mitglieder SwissVeteran'!AL147</f>
        <v>0</v>
      </c>
      <c r="AH147" s="65">
        <f>'Mitglieder SwissVeteran'!K147</f>
        <v>0</v>
      </c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</row>
    <row r="148" spans="1:45" ht="15" customHeight="1" x14ac:dyDescent="0.25">
      <c r="A148" s="102" t="str">
        <f>'Mitglieder SwissVeteran'!AM148</f>
        <v>R 3</v>
      </c>
      <c r="B148" s="103" t="str">
        <f>'Mitglieder SwissVeteran'!P148</f>
        <v>Luzern FSV</v>
      </c>
      <c r="C148" s="103">
        <f>'Mitglieder SwissVeteran'!AN148</f>
        <v>0</v>
      </c>
      <c r="D148" s="104" t="str">
        <f>'Mitglieder SwissVeteran'!AP148</f>
        <v xml:space="preserve"> </v>
      </c>
      <c r="E148" s="103" t="str">
        <f>'Mitglieder SwissVeteran'!T148</f>
        <v>Luzern FSV</v>
      </c>
      <c r="F148" s="103">
        <f>'Mitglieder SwissVeteran'!A148</f>
        <v>99028041</v>
      </c>
      <c r="G148" s="103">
        <f>'Mitglieder SwissVeteran'!O148</f>
        <v>0</v>
      </c>
      <c r="H148" s="103" t="str">
        <f>'Mitglieder SwissVeteran'!B148</f>
        <v>Bucher</v>
      </c>
      <c r="I148" s="103" t="str">
        <f>'Mitglieder SwissVeteran'!C148</f>
        <v>Oskar</v>
      </c>
      <c r="J148" s="56" t="str">
        <f t="shared" si="9"/>
        <v>Bucher Oskar</v>
      </c>
      <c r="K148" s="57" t="str">
        <f>'Mitglieder SwissVeteran'!H148</f>
        <v>09.12.1940</v>
      </c>
      <c r="L148" s="57" t="str">
        <f>'Mitglieder SwissVeteran'!H148</f>
        <v>09.12.1940</v>
      </c>
      <c r="M148" s="57" t="str">
        <f>'Mitglieder SwissVeteran'!R148</f>
        <v>01.01.2000</v>
      </c>
      <c r="N148" s="121" t="str">
        <f>'Mitglieder SwissVeteran'!D148</f>
        <v>Sonnenrain</v>
      </c>
      <c r="O148" s="57" t="str">
        <f>'Mitglieder SwissVeteran'!E148</f>
        <v>3</v>
      </c>
      <c r="P148" s="57" t="str">
        <f>'Mitglieder SwissVeteran'!F148</f>
        <v>6207</v>
      </c>
      <c r="Q148" s="123" t="str">
        <f>'Mitglieder SwissVeteran'!G148</f>
        <v>Nottwil</v>
      </c>
      <c r="R148" s="57"/>
      <c r="S148" s="10" t="str">
        <f t="shared" si="10"/>
        <v>Ja</v>
      </c>
      <c r="U148" s="57"/>
      <c r="V148" s="56" t="str">
        <f>'Mitglieder SwissVeteran'!AO148</f>
        <v>Herr</v>
      </c>
      <c r="W148" s="62" t="s">
        <v>3184</v>
      </c>
      <c r="X148" s="10" t="s">
        <v>794</v>
      </c>
      <c r="Y148" s="63">
        <f t="shared" si="11"/>
        <v>25</v>
      </c>
      <c r="Z148" s="57"/>
      <c r="AA148" s="57"/>
      <c r="AB148" s="57"/>
      <c r="AC148" s="57"/>
      <c r="AD148" s="57"/>
      <c r="AE148" s="57"/>
      <c r="AF148" s="104">
        <f>'Mitglieder SwissVeteran'!AK148</f>
        <v>0</v>
      </c>
      <c r="AG148" s="57">
        <f>'Mitglieder SwissVeteran'!AL148</f>
        <v>0</v>
      </c>
      <c r="AH148" s="65">
        <f>'Mitglieder SwissVeteran'!K148</f>
        <v>0</v>
      </c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</row>
    <row r="149" spans="1:45" ht="15" customHeight="1" x14ac:dyDescent="0.25">
      <c r="A149" s="102" t="str">
        <f>'Mitglieder SwissVeteran'!AM149</f>
        <v>R12</v>
      </c>
      <c r="B149" s="103" t="str">
        <f>'Mitglieder SwissVeteran'!P149</f>
        <v>Altishofen-Nebikon Sebastian</v>
      </c>
      <c r="C149" s="103">
        <f>'Mitglieder SwissVeteran'!AN149</f>
        <v>0</v>
      </c>
      <c r="D149" s="104" t="str">
        <f>'Mitglieder SwissVeteran'!AP149</f>
        <v xml:space="preserve"> </v>
      </c>
      <c r="E149" s="103">
        <f>'Mitglieder SwissVeteran'!T149</f>
        <v>0</v>
      </c>
      <c r="F149" s="103">
        <f>'Mitglieder SwissVeteran'!A149</f>
        <v>99028042</v>
      </c>
      <c r="G149" s="103">
        <f>'Mitglieder SwissVeteran'!O149</f>
        <v>143112</v>
      </c>
      <c r="H149" s="103" t="str">
        <f>'Mitglieder SwissVeteran'!B149</f>
        <v>Bucher</v>
      </c>
      <c r="I149" s="103" t="str">
        <f>'Mitglieder SwissVeteran'!C149</f>
        <v>Paul</v>
      </c>
      <c r="J149" s="56" t="str">
        <f t="shared" si="9"/>
        <v>Bucher Paul</v>
      </c>
      <c r="K149" s="57" t="str">
        <f>'Mitglieder SwissVeteran'!H149</f>
        <v>01.02.1959</v>
      </c>
      <c r="L149" s="57" t="str">
        <f>'Mitglieder SwissVeteran'!H149</f>
        <v>01.02.1959</v>
      </c>
      <c r="M149" s="57" t="str">
        <f>'Mitglieder SwissVeteran'!R149</f>
        <v>01.01.2019</v>
      </c>
      <c r="N149" s="121" t="str">
        <f>'Mitglieder SwissVeteran'!D149</f>
        <v>Gässli</v>
      </c>
      <c r="O149" s="57" t="str">
        <f>'Mitglieder SwissVeteran'!E149</f>
        <v>5</v>
      </c>
      <c r="P149" s="57" t="str">
        <f>'Mitglieder SwissVeteran'!F149</f>
        <v>6244</v>
      </c>
      <c r="Q149" s="123" t="str">
        <f>'Mitglieder SwissVeteran'!G149</f>
        <v>Nebikon</v>
      </c>
      <c r="R149" s="57"/>
      <c r="S149" s="10" t="str">
        <f t="shared" si="10"/>
        <v>Ja</v>
      </c>
      <c r="U149" s="57"/>
      <c r="V149" s="56" t="str">
        <f>'Mitglieder SwissVeteran'!AO149</f>
        <v>Herr</v>
      </c>
      <c r="W149" s="62" t="s">
        <v>3184</v>
      </c>
      <c r="X149" s="10" t="s">
        <v>794</v>
      </c>
      <c r="Y149" s="63">
        <f t="shared" si="11"/>
        <v>25</v>
      </c>
      <c r="Z149" s="57"/>
      <c r="AA149" s="57"/>
      <c r="AB149" s="57"/>
      <c r="AC149" s="57"/>
      <c r="AD149" s="57"/>
      <c r="AE149" s="57"/>
      <c r="AF149" s="104">
        <f>'Mitglieder SwissVeteran'!AK149</f>
        <v>1</v>
      </c>
      <c r="AG149" s="57" t="str">
        <f>'Mitglieder SwissVeteran'!AL149</f>
        <v>10.10.2019</v>
      </c>
      <c r="AH149" s="65" t="str">
        <f>'Mitglieder SwissVeteran'!K149</f>
        <v>paul-bucher@bluewin.ch</v>
      </c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</row>
    <row r="150" spans="1:45" ht="15" customHeight="1" x14ac:dyDescent="0.25">
      <c r="A150" s="102" t="str">
        <f>'Mitglieder SwissVeteran'!AM150</f>
        <v>R 8</v>
      </c>
      <c r="B150" s="103" t="str">
        <f>'Mitglieder SwissVeteran'!P150</f>
        <v>Rain SG</v>
      </c>
      <c r="C150" s="103">
        <f>'Mitglieder SwissVeteran'!AN150</f>
        <v>0</v>
      </c>
      <c r="D150" s="104" t="str">
        <f>'Mitglieder SwissVeteran'!AP150</f>
        <v xml:space="preserve"> </v>
      </c>
      <c r="E150" s="103">
        <f>'Mitglieder SwissVeteran'!T150</f>
        <v>0</v>
      </c>
      <c r="F150" s="103">
        <f>'Mitglieder SwissVeteran'!A150</f>
        <v>99028044</v>
      </c>
      <c r="G150" s="103">
        <f>'Mitglieder SwissVeteran'!O150</f>
        <v>168735</v>
      </c>
      <c r="H150" s="103" t="str">
        <f>'Mitglieder SwissVeteran'!B150</f>
        <v>Bucher</v>
      </c>
      <c r="I150" s="103" t="str">
        <f>'Mitglieder SwissVeteran'!C150</f>
        <v>Peter</v>
      </c>
      <c r="J150" s="56" t="str">
        <f t="shared" si="9"/>
        <v>Bucher Peter</v>
      </c>
      <c r="K150" s="57" t="str">
        <f>'Mitglieder SwissVeteran'!H150</f>
        <v>27.05.1937</v>
      </c>
      <c r="L150" s="57" t="str">
        <f>'Mitglieder SwissVeteran'!H150</f>
        <v>27.05.1937</v>
      </c>
      <c r="M150" s="57" t="str">
        <f>'Mitglieder SwissVeteran'!R150</f>
        <v>01.01.2011</v>
      </c>
      <c r="N150" s="121" t="str">
        <f>'Mitglieder SwissVeteran'!D150</f>
        <v>Sandblatte</v>
      </c>
      <c r="O150" s="57" t="str">
        <f>'Mitglieder SwissVeteran'!E150</f>
        <v>26</v>
      </c>
      <c r="P150" s="57" t="str">
        <f>'Mitglieder SwissVeteran'!F150</f>
        <v>6026</v>
      </c>
      <c r="Q150" s="123" t="str">
        <f>'Mitglieder SwissVeteran'!G150</f>
        <v>Rain</v>
      </c>
      <c r="R150" s="57"/>
      <c r="S150" s="10" t="str">
        <f t="shared" si="10"/>
        <v>Ja</v>
      </c>
      <c r="U150" s="57"/>
      <c r="V150" s="56" t="str">
        <f>'Mitglieder SwissVeteran'!AO150</f>
        <v>Herr</v>
      </c>
      <c r="W150" s="62" t="s">
        <v>3184</v>
      </c>
      <c r="X150" s="10" t="s">
        <v>794</v>
      </c>
      <c r="Y150" s="63">
        <f t="shared" si="11"/>
        <v>25</v>
      </c>
      <c r="Z150" s="57"/>
      <c r="AA150" s="57"/>
      <c r="AB150" s="57"/>
      <c r="AC150" s="57"/>
      <c r="AD150" s="57"/>
      <c r="AE150" s="57"/>
      <c r="AF150" s="104">
        <f>'Mitglieder SwissVeteran'!AK150</f>
        <v>1</v>
      </c>
      <c r="AG150" s="57" t="str">
        <f>'Mitglieder SwissVeteran'!AL150</f>
        <v>01.01.1997</v>
      </c>
      <c r="AH150" s="65" t="str">
        <f>'Mitglieder SwissVeteran'!K150</f>
        <v>bucher-p@bluewin.ch</v>
      </c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</row>
    <row r="151" spans="1:45" ht="15" customHeight="1" x14ac:dyDescent="0.25">
      <c r="A151" s="102" t="str">
        <f>'Mitglieder SwissVeteran'!AM151</f>
        <v>R 8</v>
      </c>
      <c r="B151" s="103" t="str">
        <f>'Mitglieder SwissVeteran'!P151</f>
        <v>Rothenburg SG</v>
      </c>
      <c r="C151" s="103">
        <f>'Mitglieder SwissVeteran'!AN151</f>
        <v>0</v>
      </c>
      <c r="D151" s="104" t="str">
        <f>'Mitglieder SwissVeteran'!AP151</f>
        <v xml:space="preserve"> </v>
      </c>
      <c r="E151" s="103">
        <f>'Mitglieder SwissVeteran'!T151</f>
        <v>0</v>
      </c>
      <c r="F151" s="103">
        <f>'Mitglieder SwissVeteran'!A151</f>
        <v>99028043</v>
      </c>
      <c r="G151" s="103">
        <f>'Mitglieder SwissVeteran'!O151</f>
        <v>100053</v>
      </c>
      <c r="H151" s="103" t="str">
        <f>'Mitglieder SwissVeteran'!B151</f>
        <v>Bucher</v>
      </c>
      <c r="I151" s="103" t="str">
        <f>'Mitglieder SwissVeteran'!C151</f>
        <v>Peter</v>
      </c>
      <c r="J151" s="56" t="str">
        <f t="shared" si="9"/>
        <v>Bucher Peter</v>
      </c>
      <c r="K151" s="57" t="str">
        <f>'Mitglieder SwissVeteran'!H151</f>
        <v>06.02.1951</v>
      </c>
      <c r="L151" s="57" t="str">
        <f>'Mitglieder SwissVeteran'!H151</f>
        <v>06.02.1951</v>
      </c>
      <c r="M151" s="57" t="str">
        <f>'Mitglieder SwissVeteran'!R151</f>
        <v>01.01.1997</v>
      </c>
      <c r="N151" s="121" t="str">
        <f>'Mitglieder SwissVeteran'!D151</f>
        <v>Lindenheimstrasse</v>
      </c>
      <c r="O151" s="57" t="str">
        <f>'Mitglieder SwissVeteran'!E151</f>
        <v>3</v>
      </c>
      <c r="P151" s="57" t="str">
        <f>'Mitglieder SwissVeteran'!F151</f>
        <v>6032</v>
      </c>
      <c r="Q151" s="123" t="str">
        <f>'Mitglieder SwissVeteran'!G151</f>
        <v>Emmen</v>
      </c>
      <c r="R151" s="57"/>
      <c r="S151" s="10" t="str">
        <f t="shared" si="10"/>
        <v>Ja</v>
      </c>
      <c r="U151" s="57"/>
      <c r="V151" s="56" t="str">
        <f>'Mitglieder SwissVeteran'!AO151</f>
        <v>Herr</v>
      </c>
      <c r="W151" s="62" t="s">
        <v>3184</v>
      </c>
      <c r="X151" s="10" t="s">
        <v>794</v>
      </c>
      <c r="Y151" s="63">
        <f t="shared" si="11"/>
        <v>25</v>
      </c>
      <c r="Z151" s="57"/>
      <c r="AA151" s="57"/>
      <c r="AB151" s="57"/>
      <c r="AC151" s="57"/>
      <c r="AD151" s="57"/>
      <c r="AE151" s="57"/>
      <c r="AF151" s="104">
        <f>'Mitglieder SwissVeteran'!AK151</f>
        <v>1</v>
      </c>
      <c r="AG151" s="57" t="str">
        <f>'Mitglieder SwissVeteran'!AL151</f>
        <v>10.10.2011</v>
      </c>
      <c r="AH151" s="65" t="str">
        <f>'Mitglieder SwissVeteran'!K151</f>
        <v>peter.bueche@bluewin.ch</v>
      </c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</row>
    <row r="152" spans="1:45" ht="15" customHeight="1" x14ac:dyDescent="0.25">
      <c r="A152" s="102" t="str">
        <f>'Mitglieder SwissVeteran'!AM152</f>
        <v>R12</v>
      </c>
      <c r="B152" s="103" t="str">
        <f>'Mitglieder SwissVeteran'!P152</f>
        <v>Altishofen-Nebikon Sebastian</v>
      </c>
      <c r="C152" s="103">
        <f>'Mitglieder SwissVeteran'!AN152</f>
        <v>0</v>
      </c>
      <c r="D152" s="104" t="str">
        <f>'Mitglieder SwissVeteran'!AP152</f>
        <v xml:space="preserve"> </v>
      </c>
      <c r="E152" s="103">
        <f>'Mitglieder SwissVeteran'!T152</f>
        <v>0</v>
      </c>
      <c r="F152" s="103">
        <f>'Mitglieder SwissVeteran'!A152</f>
        <v>99028045</v>
      </c>
      <c r="G152" s="103">
        <f>'Mitglieder SwissVeteran'!O152</f>
        <v>143147</v>
      </c>
      <c r="H152" s="103" t="str">
        <f>'Mitglieder SwissVeteran'!B152</f>
        <v>Bucher</v>
      </c>
      <c r="I152" s="103" t="str">
        <f>'Mitglieder SwissVeteran'!C152</f>
        <v>Urs</v>
      </c>
      <c r="J152" s="56" t="str">
        <f t="shared" si="9"/>
        <v>Bucher Urs</v>
      </c>
      <c r="K152" s="57" t="str">
        <f>'Mitglieder SwissVeteran'!H152</f>
        <v>19.05.1960</v>
      </c>
      <c r="L152" s="57" t="str">
        <f>'Mitglieder SwissVeteran'!H152</f>
        <v>19.05.1960</v>
      </c>
      <c r="M152" s="57" t="str">
        <f>'Mitglieder SwissVeteran'!R152</f>
        <v>01.01.2020</v>
      </c>
      <c r="N152" s="121" t="str">
        <f>'Mitglieder SwissVeteran'!D152</f>
        <v>Vorstadt</v>
      </c>
      <c r="O152" s="57" t="str">
        <f>'Mitglieder SwissVeteran'!E152</f>
        <v>34</v>
      </c>
      <c r="P152" s="57" t="str">
        <f>'Mitglieder SwissVeteran'!F152</f>
        <v>6244</v>
      </c>
      <c r="Q152" s="123" t="str">
        <f>'Mitglieder SwissVeteran'!G152</f>
        <v>Nebikon</v>
      </c>
      <c r="R152" s="57"/>
      <c r="S152" s="10" t="str">
        <f t="shared" si="10"/>
        <v>Ja</v>
      </c>
      <c r="U152" s="57"/>
      <c r="V152" s="56" t="str">
        <f>'Mitglieder SwissVeteran'!AO152</f>
        <v>Herr</v>
      </c>
      <c r="W152" s="62" t="s">
        <v>3184</v>
      </c>
      <c r="X152" s="10" t="s">
        <v>794</v>
      </c>
      <c r="Y152" s="63">
        <f t="shared" si="11"/>
        <v>25</v>
      </c>
      <c r="Z152" s="57"/>
      <c r="AA152" s="57"/>
      <c r="AB152" s="57"/>
      <c r="AC152" s="57"/>
      <c r="AD152" s="57"/>
      <c r="AE152" s="57"/>
      <c r="AF152" s="104">
        <f>'Mitglieder SwissVeteran'!AK152</f>
        <v>0</v>
      </c>
      <c r="AG152" s="57">
        <f>'Mitglieder SwissVeteran'!AL152</f>
        <v>0</v>
      </c>
      <c r="AH152" s="65" t="str">
        <f>'Mitglieder SwissVeteran'!K152</f>
        <v>urbucher@bluewin.ch</v>
      </c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</row>
    <row r="153" spans="1:45" ht="15" customHeight="1" x14ac:dyDescent="0.25">
      <c r="A153" s="102" t="str">
        <f>'Mitglieder SwissVeteran'!AM153</f>
        <v>R 2</v>
      </c>
      <c r="B153" s="103" t="str">
        <f>'Mitglieder SwissVeteran'!P153</f>
        <v>Luzern SG der Stadt</v>
      </c>
      <c r="C153" s="103" t="str">
        <f>'Mitglieder SwissVeteran'!AN153</f>
        <v>keine Post</v>
      </c>
      <c r="D153" s="104" t="str">
        <f>'Mitglieder SwissVeteran'!AP153</f>
        <v xml:space="preserve"> </v>
      </c>
      <c r="E153" s="103">
        <f>'Mitglieder SwissVeteran'!T153</f>
        <v>0</v>
      </c>
      <c r="F153" s="103">
        <f>'Mitglieder SwissVeteran'!A153</f>
        <v>99028046</v>
      </c>
      <c r="G153" s="103">
        <f>'Mitglieder SwissVeteran'!O153</f>
        <v>166203</v>
      </c>
      <c r="H153" s="103" t="str">
        <f>'Mitglieder SwissVeteran'!B153</f>
        <v>Büchler</v>
      </c>
      <c r="I153" s="103" t="str">
        <f>'Mitglieder SwissVeteran'!C153</f>
        <v>Fritz</v>
      </c>
      <c r="J153" s="56" t="str">
        <f t="shared" si="9"/>
        <v>Büchler Fritz</v>
      </c>
      <c r="K153" s="57" t="str">
        <f>'Mitglieder SwissVeteran'!H153</f>
        <v>18.07.1925</v>
      </c>
      <c r="L153" s="57" t="str">
        <f>'Mitglieder SwissVeteran'!H153</f>
        <v>18.07.1925</v>
      </c>
      <c r="M153" s="57" t="str">
        <f>'Mitglieder SwissVeteran'!R153</f>
        <v>01.01.1985</v>
      </c>
      <c r="N153" s="121" t="str">
        <f>'Mitglieder SwissVeteran'!D153</f>
        <v>Studhaldenhöhe</v>
      </c>
      <c r="O153" s="57" t="str">
        <f>'Mitglieder SwissVeteran'!E153</f>
        <v>2</v>
      </c>
      <c r="P153" s="57" t="str">
        <f>'Mitglieder SwissVeteran'!F153</f>
        <v>6005</v>
      </c>
      <c r="Q153" s="123" t="str">
        <f>'Mitglieder SwissVeteran'!G153</f>
        <v>Luzern</v>
      </c>
      <c r="R153" s="57"/>
      <c r="S153" s="10" t="str">
        <f t="shared" si="10"/>
        <v>Ja</v>
      </c>
      <c r="U153" s="57"/>
      <c r="V153" s="56" t="str">
        <f>'Mitglieder SwissVeteran'!AO153</f>
        <v>Herr</v>
      </c>
      <c r="W153" s="62" t="s">
        <v>3184</v>
      </c>
      <c r="X153" s="10" t="s">
        <v>794</v>
      </c>
      <c r="Y153" s="63">
        <f t="shared" si="11"/>
        <v>25</v>
      </c>
      <c r="Z153" s="57"/>
      <c r="AA153" s="57"/>
      <c r="AB153" s="57"/>
      <c r="AC153" s="57"/>
      <c r="AD153" s="57"/>
      <c r="AE153" s="57"/>
      <c r="AF153" s="104">
        <f>'Mitglieder SwissVeteran'!AK153</f>
        <v>0</v>
      </c>
      <c r="AG153" s="57">
        <f>'Mitglieder SwissVeteran'!AL153</f>
        <v>0</v>
      </c>
      <c r="AH153" s="65">
        <f>'Mitglieder SwissVeteran'!K153</f>
        <v>0</v>
      </c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</row>
    <row r="154" spans="1:45" ht="15" customHeight="1" x14ac:dyDescent="0.25">
      <c r="A154" s="102" t="str">
        <f>'Mitglieder SwissVeteran'!AM154</f>
        <v>R 3</v>
      </c>
      <c r="B154" s="103" t="str">
        <f>'Mitglieder SwissVeteran'!P154</f>
        <v>Schwarzenberg FSG</v>
      </c>
      <c r="C154" s="103">
        <f>'Mitglieder SwissVeteran'!AN154</f>
        <v>0</v>
      </c>
      <c r="D154" s="104" t="str">
        <f>'Mitglieder SwissVeteran'!AP154</f>
        <v xml:space="preserve"> </v>
      </c>
      <c r="E154" s="103">
        <f>'Mitglieder SwissVeteran'!T154</f>
        <v>0</v>
      </c>
      <c r="F154" s="103">
        <f>'Mitglieder SwissVeteran'!A154</f>
        <v>99028047</v>
      </c>
      <c r="G154" s="103">
        <f>'Mitglieder SwissVeteran'!O154</f>
        <v>171822</v>
      </c>
      <c r="H154" s="103" t="str">
        <f>'Mitglieder SwissVeteran'!B154</f>
        <v>Buchs</v>
      </c>
      <c r="I154" s="103" t="str">
        <f>'Mitglieder SwissVeteran'!C154</f>
        <v>Bernhard</v>
      </c>
      <c r="J154" s="56" t="str">
        <f t="shared" si="9"/>
        <v>Buchs Bernhard</v>
      </c>
      <c r="K154" s="57" t="str">
        <f>'Mitglieder SwissVeteran'!H154</f>
        <v>02.08.1944</v>
      </c>
      <c r="L154" s="57" t="str">
        <f>'Mitglieder SwissVeteran'!H154</f>
        <v>02.08.1944</v>
      </c>
      <c r="M154" s="57" t="str">
        <f>'Mitglieder SwissVeteran'!R154</f>
        <v>01.01.2004</v>
      </c>
      <c r="N154" s="121" t="str">
        <f>'Mitglieder SwissVeteran'!D154</f>
        <v>Bannwaldstrasse</v>
      </c>
      <c r="O154" s="57" t="str">
        <f>'Mitglieder SwissVeteran'!E154</f>
        <v>16</v>
      </c>
      <c r="P154" s="57" t="str">
        <f>'Mitglieder SwissVeteran'!F154</f>
        <v>6103</v>
      </c>
      <c r="Q154" s="123" t="str">
        <f>'Mitglieder SwissVeteran'!G154</f>
        <v>Schwarzenberg</v>
      </c>
      <c r="R154" s="57"/>
      <c r="S154" s="10" t="str">
        <f t="shared" si="10"/>
        <v>Ja</v>
      </c>
      <c r="U154" s="57"/>
      <c r="V154" s="56" t="str">
        <f>'Mitglieder SwissVeteran'!AO154</f>
        <v>Herr</v>
      </c>
      <c r="W154" s="62" t="s">
        <v>3184</v>
      </c>
      <c r="X154" s="10" t="s">
        <v>794</v>
      </c>
      <c r="Y154" s="63">
        <f t="shared" si="11"/>
        <v>25</v>
      </c>
      <c r="Z154" s="57"/>
      <c r="AA154" s="57"/>
      <c r="AB154" s="57"/>
      <c r="AC154" s="57"/>
      <c r="AD154" s="57"/>
      <c r="AE154" s="57"/>
      <c r="AF154" s="104">
        <f>'Mitglieder SwissVeteran'!AK154</f>
        <v>1</v>
      </c>
      <c r="AG154" s="57" t="str">
        <f>'Mitglieder SwissVeteran'!AL154</f>
        <v>10.10.2007</v>
      </c>
      <c r="AH154" s="65" t="str">
        <f>'Mitglieder SwissVeteran'!K154</f>
        <v>beni.wolffkran@bluewin.ch</v>
      </c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</row>
    <row r="155" spans="1:45" ht="15" customHeight="1" x14ac:dyDescent="0.25">
      <c r="A155" s="102" t="str">
        <f>'Mitglieder SwissVeteran'!AM155</f>
        <v>R12</v>
      </c>
      <c r="B155" s="103" t="str">
        <f>'Mitglieder SwissVeteran'!P155</f>
        <v>Richenthal FSG</v>
      </c>
      <c r="C155" s="103">
        <f>'Mitglieder SwissVeteran'!AN155</f>
        <v>0</v>
      </c>
      <c r="D155" s="104" t="str">
        <f>'Mitglieder SwissVeteran'!AP155</f>
        <v xml:space="preserve"> </v>
      </c>
      <c r="E155" s="103">
        <f>'Mitglieder SwissVeteran'!T155</f>
        <v>0</v>
      </c>
      <c r="F155" s="103">
        <f>'Mitglieder SwissVeteran'!A155</f>
        <v>99028020</v>
      </c>
      <c r="G155" s="103">
        <f>'Mitglieder SwissVeteran'!O155</f>
        <v>152532</v>
      </c>
      <c r="H155" s="103" t="str">
        <f>'Mitglieder SwissVeteran'!B155</f>
        <v>Bühler</v>
      </c>
      <c r="I155" s="103" t="str">
        <f>'Mitglieder SwissVeteran'!C155</f>
        <v>Adolf</v>
      </c>
      <c r="J155" s="56" t="str">
        <f t="shared" si="9"/>
        <v>Bühler Adolf</v>
      </c>
      <c r="K155" s="57" t="str">
        <f>'Mitglieder SwissVeteran'!H155</f>
        <v>10.02.1939</v>
      </c>
      <c r="L155" s="57" t="str">
        <f>'Mitglieder SwissVeteran'!H155</f>
        <v>10.02.1939</v>
      </c>
      <c r="M155" s="57" t="str">
        <f>'Mitglieder SwissVeteran'!R155</f>
        <v>01.01.1999</v>
      </c>
      <c r="N155" s="121" t="str">
        <f>'Mitglieder SwissVeteran'!D155</f>
        <v>Sertelstrasse</v>
      </c>
      <c r="O155" s="57" t="str">
        <f>'Mitglieder SwissVeteran'!E155</f>
        <v>5</v>
      </c>
      <c r="P155" s="57" t="str">
        <f>'Mitglieder SwissVeteran'!F155</f>
        <v>6260</v>
      </c>
      <c r="Q155" s="123" t="str">
        <f>'Mitglieder SwissVeteran'!G155</f>
        <v>Reiden</v>
      </c>
      <c r="R155" s="57"/>
      <c r="S155" s="10" t="str">
        <f t="shared" si="10"/>
        <v>Ja</v>
      </c>
      <c r="U155" s="57"/>
      <c r="V155" s="56" t="str">
        <f>'Mitglieder SwissVeteran'!AO155</f>
        <v>Herr</v>
      </c>
      <c r="W155" s="62" t="s">
        <v>3184</v>
      </c>
      <c r="X155" s="10" t="s">
        <v>794</v>
      </c>
      <c r="Y155" s="63">
        <f t="shared" si="11"/>
        <v>25</v>
      </c>
      <c r="Z155" s="57"/>
      <c r="AA155" s="57"/>
      <c r="AB155" s="57"/>
      <c r="AC155" s="57"/>
      <c r="AD155" s="57"/>
      <c r="AE155" s="57"/>
      <c r="AF155" s="104">
        <f>'Mitglieder SwissVeteran'!AK155</f>
        <v>1</v>
      </c>
      <c r="AG155" s="57" t="str">
        <f>'Mitglieder SwissVeteran'!AL155</f>
        <v>01.01.1999</v>
      </c>
      <c r="AH155" s="65">
        <f>'Mitglieder SwissVeteran'!K155</f>
        <v>0</v>
      </c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</row>
    <row r="156" spans="1:45" ht="15" customHeight="1" x14ac:dyDescent="0.25">
      <c r="A156" s="102" t="str">
        <f>'Mitglieder SwissVeteran'!AM156</f>
        <v>R11</v>
      </c>
      <c r="B156" s="103">
        <f>'Mitglieder SwissVeteran'!P156</f>
        <v>0</v>
      </c>
      <c r="C156" s="103">
        <f>'Mitglieder SwissVeteran'!AN156</f>
        <v>0</v>
      </c>
      <c r="D156" s="104" t="str">
        <f>'Mitglieder SwissVeteran'!AP156</f>
        <v xml:space="preserve"> </v>
      </c>
      <c r="E156" s="103" t="str">
        <f>'Mitglieder SwissVeteran'!T156</f>
        <v>Grosswangen uU PS</v>
      </c>
      <c r="F156" s="103">
        <f>'Mitglieder SwissVeteran'!A156</f>
        <v>99028048</v>
      </c>
      <c r="G156" s="103">
        <f>'Mitglieder SwissVeteran'!O156</f>
        <v>105766</v>
      </c>
      <c r="H156" s="103" t="str">
        <f>'Mitglieder SwissVeteran'!B156</f>
        <v>Bühler</v>
      </c>
      <c r="I156" s="103" t="str">
        <f>'Mitglieder SwissVeteran'!C156</f>
        <v>Franz</v>
      </c>
      <c r="J156" s="56" t="str">
        <f t="shared" si="9"/>
        <v>Bühler Franz</v>
      </c>
      <c r="K156" s="57" t="str">
        <f>'Mitglieder SwissVeteran'!H156</f>
        <v>22.04.1937</v>
      </c>
      <c r="L156" s="57" t="str">
        <f>'Mitglieder SwissVeteran'!H156</f>
        <v>22.04.1937</v>
      </c>
      <c r="M156" s="57" t="str">
        <f>'Mitglieder SwissVeteran'!R156</f>
        <v>01.01.1997</v>
      </c>
      <c r="N156" s="121" t="str">
        <f>'Mitglieder SwissVeteran'!D156</f>
        <v>I der Sänti</v>
      </c>
      <c r="O156" s="57" t="str">
        <f>'Mitglieder SwissVeteran'!E156</f>
        <v>8</v>
      </c>
      <c r="P156" s="57" t="str">
        <f>'Mitglieder SwissVeteran'!F156</f>
        <v>6130</v>
      </c>
      <c r="Q156" s="123" t="str">
        <f>'Mitglieder SwissVeteran'!G156</f>
        <v>Willisau</v>
      </c>
      <c r="R156" s="57"/>
      <c r="S156" s="10" t="str">
        <f t="shared" si="10"/>
        <v>Ja</v>
      </c>
      <c r="U156" s="57"/>
      <c r="V156" s="56" t="str">
        <f>'Mitglieder SwissVeteran'!AO156</f>
        <v>Herr</v>
      </c>
      <c r="W156" s="62" t="s">
        <v>3184</v>
      </c>
      <c r="X156" s="10" t="s">
        <v>794</v>
      </c>
      <c r="Y156" s="63">
        <f t="shared" si="11"/>
        <v>25</v>
      </c>
      <c r="Z156" s="57"/>
      <c r="AA156" s="57"/>
      <c r="AB156" s="57"/>
      <c r="AC156" s="57"/>
      <c r="AD156" s="57"/>
      <c r="AE156" s="57"/>
      <c r="AF156" s="104">
        <f>'Mitglieder SwissVeteran'!AK156</f>
        <v>1</v>
      </c>
      <c r="AG156" s="57" t="str">
        <f>'Mitglieder SwissVeteran'!AL156</f>
        <v>01.01.1997</v>
      </c>
      <c r="AH156" s="65">
        <f>'Mitglieder SwissVeteran'!K156</f>
        <v>0</v>
      </c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</row>
    <row r="157" spans="1:45" ht="15" customHeight="1" x14ac:dyDescent="0.25">
      <c r="A157" s="102" t="str">
        <f>'Mitglieder SwissVeteran'!AM157</f>
        <v>R12</v>
      </c>
      <c r="B157" s="103">
        <f>'Mitglieder SwissVeteran'!P157</f>
        <v>0</v>
      </c>
      <c r="C157" s="103">
        <f>'Mitglieder SwissVeteran'!AN157</f>
        <v>0</v>
      </c>
      <c r="D157" s="104" t="str">
        <f>'Mitglieder SwissVeteran'!AP157</f>
        <v xml:space="preserve"> </v>
      </c>
      <c r="E157" s="103" t="str">
        <f>'Mitglieder SwissVeteran'!T157</f>
        <v>Wiggertal PS</v>
      </c>
      <c r="F157" s="103">
        <f>'Mitglieder SwissVeteran'!A157</f>
        <v>99028019</v>
      </c>
      <c r="G157" s="103">
        <f>'Mitglieder SwissVeteran'!O157</f>
        <v>104177</v>
      </c>
      <c r="H157" s="103" t="str">
        <f>'Mitglieder SwissVeteran'!B157</f>
        <v>Bühler</v>
      </c>
      <c r="I157" s="103" t="str">
        <f>'Mitglieder SwissVeteran'!C157</f>
        <v>Gottfried</v>
      </c>
      <c r="J157" s="56" t="str">
        <f t="shared" si="9"/>
        <v>Bühler Gottfried</v>
      </c>
      <c r="K157" s="57" t="str">
        <f>'Mitglieder SwissVeteran'!H157</f>
        <v>10.11.1937</v>
      </c>
      <c r="L157" s="57" t="str">
        <f>'Mitglieder SwissVeteran'!H157</f>
        <v>10.11.1937</v>
      </c>
      <c r="M157" s="57" t="str">
        <f>'Mitglieder SwissVeteran'!R157</f>
        <v>01.01.1997</v>
      </c>
      <c r="N157" s="121" t="str">
        <f>'Mitglieder SwissVeteran'!D157</f>
        <v>Feldmatt</v>
      </c>
      <c r="O157" s="57" t="str">
        <f>'Mitglieder SwissVeteran'!E157</f>
        <v>25</v>
      </c>
      <c r="P157" s="57" t="str">
        <f>'Mitglieder SwissVeteran'!F157</f>
        <v>6246</v>
      </c>
      <c r="Q157" s="123" t="str">
        <f>'Mitglieder SwissVeteran'!G157</f>
        <v>Altishofen</v>
      </c>
      <c r="R157" s="57"/>
      <c r="S157" s="10" t="str">
        <f t="shared" si="10"/>
        <v>Ja</v>
      </c>
      <c r="U157" s="57"/>
      <c r="V157" s="56" t="str">
        <f>'Mitglieder SwissVeteran'!AO157</f>
        <v>Herr</v>
      </c>
      <c r="W157" s="62" t="s">
        <v>3184</v>
      </c>
      <c r="X157" s="10" t="s">
        <v>794</v>
      </c>
      <c r="Y157" s="63">
        <f t="shared" si="11"/>
        <v>25</v>
      </c>
      <c r="Z157" s="57"/>
      <c r="AA157" s="57"/>
      <c r="AB157" s="57"/>
      <c r="AC157" s="57"/>
      <c r="AD157" s="57"/>
      <c r="AE157" s="57"/>
      <c r="AF157" s="104">
        <f>'Mitglieder SwissVeteran'!AK157</f>
        <v>1</v>
      </c>
      <c r="AG157" s="57" t="str">
        <f>'Mitglieder SwissVeteran'!AL157</f>
        <v>01.01.2003</v>
      </c>
      <c r="AH157" s="65" t="str">
        <f>'Mitglieder SwissVeteran'!K157</f>
        <v>g.buehler@hotmail.ch</v>
      </c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</row>
    <row r="158" spans="1:45" ht="15" customHeight="1" x14ac:dyDescent="0.25">
      <c r="A158" s="102" t="str">
        <f>'Mitglieder SwissVeteran'!AM158</f>
        <v>R 3</v>
      </c>
      <c r="B158" s="103" t="str">
        <f>'Mitglieder SwissVeteran'!P158</f>
        <v>Luzern FSV</v>
      </c>
      <c r="C158" s="103">
        <f>'Mitglieder SwissVeteran'!AN158</f>
        <v>0</v>
      </c>
      <c r="D158" s="104" t="str">
        <f>'Mitglieder SwissVeteran'!AP158</f>
        <v xml:space="preserve"> </v>
      </c>
      <c r="E158" s="103" t="str">
        <f>'Mitglieder SwissVeteran'!T158</f>
        <v>Luzern FSV</v>
      </c>
      <c r="F158" s="103">
        <f>'Mitglieder SwissVeteran'!A158</f>
        <v>99028017</v>
      </c>
      <c r="G158" s="103">
        <f>'Mitglieder SwissVeteran'!O158</f>
        <v>111374</v>
      </c>
      <c r="H158" s="103" t="str">
        <f>'Mitglieder SwissVeteran'!B158</f>
        <v>Bühler</v>
      </c>
      <c r="I158" s="103" t="str">
        <f>'Mitglieder SwissVeteran'!C158</f>
        <v>Hans</v>
      </c>
      <c r="J158" s="56" t="str">
        <f t="shared" si="9"/>
        <v>Bühler Hans</v>
      </c>
      <c r="K158" s="57" t="str">
        <f>'Mitglieder SwissVeteran'!H158</f>
        <v>27.07.1927</v>
      </c>
      <c r="L158" s="57" t="str">
        <f>'Mitglieder SwissVeteran'!H158</f>
        <v>27.07.1927</v>
      </c>
      <c r="M158" s="57" t="str">
        <f>'Mitglieder SwissVeteran'!R158</f>
        <v>01.01.1987</v>
      </c>
      <c r="N158" s="121" t="str">
        <f>'Mitglieder SwissVeteran'!D158</f>
        <v>Weggismattstrasse</v>
      </c>
      <c r="O158" s="57" t="str">
        <f>'Mitglieder SwissVeteran'!E158</f>
        <v>22</v>
      </c>
      <c r="P158" s="57" t="str">
        <f>'Mitglieder SwissVeteran'!F158</f>
        <v>6004</v>
      </c>
      <c r="Q158" s="123" t="str">
        <f>'Mitglieder SwissVeteran'!G158</f>
        <v>Luzern</v>
      </c>
      <c r="R158" s="57"/>
      <c r="S158" s="10" t="str">
        <f t="shared" si="10"/>
        <v>Ja</v>
      </c>
      <c r="U158" s="57"/>
      <c r="V158" s="56" t="str">
        <f>'Mitglieder SwissVeteran'!AO158</f>
        <v>Herr</v>
      </c>
      <c r="W158" s="62" t="s">
        <v>3184</v>
      </c>
      <c r="X158" s="10" t="s">
        <v>794</v>
      </c>
      <c r="Y158" s="63">
        <f t="shared" si="11"/>
        <v>25</v>
      </c>
      <c r="Z158" s="57"/>
      <c r="AA158" s="57"/>
      <c r="AB158" s="57"/>
      <c r="AC158" s="57"/>
      <c r="AD158" s="57"/>
      <c r="AE158" s="57"/>
      <c r="AF158" s="104">
        <f>'Mitglieder SwissVeteran'!AK158</f>
        <v>1</v>
      </c>
      <c r="AG158" s="57" t="str">
        <f>'Mitglieder SwissVeteran'!AL158</f>
        <v>10.10.1997</v>
      </c>
      <c r="AH158" s="65">
        <f>'Mitglieder SwissVeteran'!K158</f>
        <v>0</v>
      </c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</row>
    <row r="159" spans="1:45" ht="15" customHeight="1" x14ac:dyDescent="0.25">
      <c r="A159" s="102" t="str">
        <f>'Mitglieder SwissVeteran'!AM159</f>
        <v>R 8</v>
      </c>
      <c r="B159" s="103" t="str">
        <f>'Mitglieder SwissVeteran'!P159</f>
        <v>Root SG</v>
      </c>
      <c r="C159" s="103">
        <f>'Mitglieder SwissVeteran'!AN159</f>
        <v>0</v>
      </c>
      <c r="D159" s="104" t="str">
        <f>'Mitglieder SwissVeteran'!AP159</f>
        <v xml:space="preserve"> </v>
      </c>
      <c r="E159" s="103">
        <f>'Mitglieder SwissVeteran'!T159</f>
        <v>0</v>
      </c>
      <c r="F159" s="103">
        <f>'Mitglieder SwissVeteran'!A159</f>
        <v>99027991</v>
      </c>
      <c r="G159" s="103">
        <f>'Mitglieder SwissVeteran'!O159</f>
        <v>121209</v>
      </c>
      <c r="H159" s="103" t="str">
        <f>'Mitglieder SwissVeteran'!B159</f>
        <v>Bühler</v>
      </c>
      <c r="I159" s="103" t="str">
        <f>'Mitglieder SwissVeteran'!C159</f>
        <v>Josef</v>
      </c>
      <c r="J159" s="56" t="str">
        <f t="shared" si="9"/>
        <v>Bühler Josef</v>
      </c>
      <c r="K159" s="57" t="str">
        <f>'Mitglieder SwissVeteran'!H159</f>
        <v>30.08.1940</v>
      </c>
      <c r="L159" s="57" t="str">
        <f>'Mitglieder SwissVeteran'!H159</f>
        <v>30.08.1940</v>
      </c>
      <c r="M159" s="57" t="str">
        <f>'Mitglieder SwissVeteran'!R159</f>
        <v>01.01.2011</v>
      </c>
      <c r="N159" s="121" t="str">
        <f>'Mitglieder SwissVeteran'!D159</f>
        <v>Schulstrasse</v>
      </c>
      <c r="O159" s="57" t="str">
        <f>'Mitglieder SwissVeteran'!E159</f>
        <v>17</v>
      </c>
      <c r="P159" s="57" t="str">
        <f>'Mitglieder SwissVeteran'!F159</f>
        <v>6037</v>
      </c>
      <c r="Q159" s="123" t="str">
        <f>'Mitglieder SwissVeteran'!G159</f>
        <v>Root</v>
      </c>
      <c r="R159" s="57"/>
      <c r="S159" s="10" t="str">
        <f t="shared" si="10"/>
        <v>Ja</v>
      </c>
      <c r="U159" s="57"/>
      <c r="V159" s="56" t="str">
        <f>'Mitglieder SwissVeteran'!AO159</f>
        <v>Herr</v>
      </c>
      <c r="W159" s="62" t="s">
        <v>3184</v>
      </c>
      <c r="X159" s="10" t="s">
        <v>794</v>
      </c>
      <c r="Y159" s="63">
        <f t="shared" si="11"/>
        <v>25</v>
      </c>
      <c r="Z159" s="57"/>
      <c r="AA159" s="57"/>
      <c r="AB159" s="57"/>
      <c r="AC159" s="57"/>
      <c r="AD159" s="57"/>
      <c r="AE159" s="57"/>
      <c r="AF159" s="104">
        <f>'Mitglieder SwissVeteran'!AK159</f>
        <v>0</v>
      </c>
      <c r="AG159" s="57">
        <f>'Mitglieder SwissVeteran'!AL159</f>
        <v>0</v>
      </c>
      <c r="AH159" s="65">
        <f>'Mitglieder SwissVeteran'!K159</f>
        <v>0</v>
      </c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</row>
    <row r="160" spans="1:45" ht="15" customHeight="1" x14ac:dyDescent="0.25">
      <c r="A160" s="102" t="str">
        <f>'Mitglieder SwissVeteran'!AM160</f>
        <v>R 9</v>
      </c>
      <c r="B160" s="103" t="str">
        <f>'Mitglieder SwissVeteran'!P160</f>
        <v>Neudorf LU FSG</v>
      </c>
      <c r="C160" s="103">
        <f>'Mitglieder SwissVeteran'!AN160</f>
        <v>0</v>
      </c>
      <c r="D160" s="104" t="str">
        <f>'Mitglieder SwissVeteran'!AP160</f>
        <v xml:space="preserve"> </v>
      </c>
      <c r="E160" s="103">
        <f>'Mitglieder SwissVeteran'!T160</f>
        <v>0</v>
      </c>
      <c r="F160" s="103">
        <f>'Mitglieder SwissVeteran'!A160</f>
        <v>99027990</v>
      </c>
      <c r="G160" s="103">
        <f>'Mitglieder SwissVeteran'!O160</f>
        <v>140518</v>
      </c>
      <c r="H160" s="103" t="str">
        <f>'Mitglieder SwissVeteran'!B160</f>
        <v>Bühler</v>
      </c>
      <c r="I160" s="103" t="str">
        <f>'Mitglieder SwissVeteran'!C160</f>
        <v>Josef</v>
      </c>
      <c r="J160" s="56" t="str">
        <f t="shared" si="9"/>
        <v>Bühler Josef</v>
      </c>
      <c r="K160" s="57" t="str">
        <f>'Mitglieder SwissVeteran'!H160</f>
        <v>21.10.1951</v>
      </c>
      <c r="L160" s="57" t="str">
        <f>'Mitglieder SwissVeteran'!H160</f>
        <v>21.10.1951</v>
      </c>
      <c r="M160" s="57" t="str">
        <f>'Mitglieder SwissVeteran'!R160</f>
        <v>01.01.2000</v>
      </c>
      <c r="N160" s="121" t="str">
        <f>'Mitglieder SwissVeteran'!D160</f>
        <v>Giessenweg</v>
      </c>
      <c r="O160" s="57" t="str">
        <f>'Mitglieder SwissVeteran'!E160</f>
        <v>7</v>
      </c>
      <c r="P160" s="57" t="str">
        <f>'Mitglieder SwissVeteran'!F160</f>
        <v>6403</v>
      </c>
      <c r="Q160" s="123" t="str">
        <f>'Mitglieder SwissVeteran'!G160</f>
        <v>Küssnacht</v>
      </c>
      <c r="R160" s="57"/>
      <c r="S160" s="10" t="str">
        <f t="shared" si="10"/>
        <v>Ja</v>
      </c>
      <c r="U160" s="57"/>
      <c r="V160" s="56" t="str">
        <f>'Mitglieder SwissVeteran'!AO160</f>
        <v>Herr</v>
      </c>
      <c r="W160" s="62" t="s">
        <v>3184</v>
      </c>
      <c r="X160" s="10" t="s">
        <v>794</v>
      </c>
      <c r="Y160" s="63">
        <f t="shared" si="11"/>
        <v>25</v>
      </c>
      <c r="Z160" s="57"/>
      <c r="AA160" s="57"/>
      <c r="AB160" s="57"/>
      <c r="AC160" s="57"/>
      <c r="AD160" s="57"/>
      <c r="AE160" s="57"/>
      <c r="AF160" s="104">
        <f>'Mitglieder SwissVeteran'!AK160</f>
        <v>1</v>
      </c>
      <c r="AG160" s="57" t="str">
        <f>'Mitglieder SwissVeteran'!AL160</f>
        <v>10.10.2018</v>
      </c>
      <c r="AH160" s="65" t="str">
        <f>'Mitglieder SwissVeteran'!K160</f>
        <v>buehler.an@bluewin.ch</v>
      </c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</row>
    <row r="161" spans="1:45" ht="15" customHeight="1" x14ac:dyDescent="0.25">
      <c r="A161" s="102" t="str">
        <f>'Mitglieder SwissVeteran'!AM161</f>
        <v>R 2</v>
      </c>
      <c r="B161" s="103">
        <f>'Mitglieder SwissVeteran'!P161</f>
        <v>0</v>
      </c>
      <c r="C161" s="103" t="str">
        <f>'Mitglieder SwissVeteran'!AN161</f>
        <v>EM</v>
      </c>
      <c r="D161" s="104" t="str">
        <f>'Mitglieder SwissVeteran'!AP161</f>
        <v xml:space="preserve"> </v>
      </c>
      <c r="E161" s="103">
        <f>'Mitglieder SwissVeteran'!T161</f>
        <v>0</v>
      </c>
      <c r="F161" s="103">
        <f>'Mitglieder SwissVeteran'!A161</f>
        <v>99027992</v>
      </c>
      <c r="G161" s="103">
        <f>'Mitglieder SwissVeteran'!O161</f>
        <v>100298</v>
      </c>
      <c r="H161" s="103" t="str">
        <f>'Mitglieder SwissVeteran'!B161</f>
        <v>Bühler</v>
      </c>
      <c r="I161" s="103" t="str">
        <f>'Mitglieder SwissVeteran'!C161</f>
        <v>Robert</v>
      </c>
      <c r="J161" s="56" t="str">
        <f t="shared" si="9"/>
        <v>Bühler Robert</v>
      </c>
      <c r="K161" s="57" t="str">
        <f>'Mitglieder SwissVeteran'!H161</f>
        <v>21.09.1928</v>
      </c>
      <c r="L161" s="57" t="str">
        <f>'Mitglieder SwissVeteran'!H161</f>
        <v>21.09.1928</v>
      </c>
      <c r="M161" s="57" t="str">
        <f>'Mitglieder SwissVeteran'!R161</f>
        <v>01.01.1988</v>
      </c>
      <c r="N161" s="121" t="str">
        <f>'Mitglieder SwissVeteran'!D161</f>
        <v>Adligenswilerstrasse</v>
      </c>
      <c r="O161" s="57" t="str">
        <f>'Mitglieder SwissVeteran'!E161</f>
        <v>117</v>
      </c>
      <c r="P161" s="57" t="str">
        <f>'Mitglieder SwissVeteran'!F161</f>
        <v>6006</v>
      </c>
      <c r="Q161" s="123" t="str">
        <f>'Mitglieder SwissVeteran'!G161</f>
        <v>Luzern</v>
      </c>
      <c r="R161" s="57"/>
      <c r="S161" s="10" t="str">
        <f t="shared" si="10"/>
        <v>Ja</v>
      </c>
      <c r="U161" s="57"/>
      <c r="V161" s="56" t="str">
        <f>'Mitglieder SwissVeteran'!AO161</f>
        <v>Herr</v>
      </c>
      <c r="W161" s="62" t="s">
        <v>3184</v>
      </c>
      <c r="X161" s="10" t="s">
        <v>794</v>
      </c>
      <c r="Y161" s="63">
        <f t="shared" si="11"/>
        <v>25</v>
      </c>
      <c r="Z161" s="57"/>
      <c r="AA161" s="57"/>
      <c r="AB161" s="57"/>
      <c r="AC161" s="57"/>
      <c r="AD161" s="57"/>
      <c r="AE161" s="57"/>
      <c r="AF161" s="104">
        <f>'Mitglieder SwissVeteran'!AK161</f>
        <v>0</v>
      </c>
      <c r="AG161" s="57">
        <f>'Mitglieder SwissVeteran'!AL161</f>
        <v>0</v>
      </c>
      <c r="AH161" s="65">
        <f>'Mitglieder SwissVeteran'!K161</f>
        <v>0</v>
      </c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</row>
    <row r="162" spans="1:45" ht="15" customHeight="1" x14ac:dyDescent="0.25">
      <c r="A162" s="102" t="str">
        <f>'Mitglieder SwissVeteran'!AM162</f>
        <v>R 6</v>
      </c>
      <c r="B162" s="103" t="str">
        <f>'Mitglieder SwissVeteran'!P162</f>
        <v>Hohenrain BS</v>
      </c>
      <c r="C162" s="103">
        <f>'Mitglieder SwissVeteran'!AN162</f>
        <v>0</v>
      </c>
      <c r="D162" s="104" t="str">
        <f>'Mitglieder SwissVeteran'!AP162</f>
        <v>VV</v>
      </c>
      <c r="E162" s="103">
        <f>'Mitglieder SwissVeteran'!T162</f>
        <v>0</v>
      </c>
      <c r="F162" s="103">
        <f>'Mitglieder SwissVeteran'!A162</f>
        <v>99027994</v>
      </c>
      <c r="G162" s="103">
        <f>'Mitglieder SwissVeteran'!O162</f>
        <v>167134</v>
      </c>
      <c r="H162" s="103" t="str">
        <f>'Mitglieder SwissVeteran'!B162</f>
        <v>Bühlmann</v>
      </c>
      <c r="I162" s="103" t="str">
        <f>'Mitglieder SwissVeteran'!C162</f>
        <v>Josef</v>
      </c>
      <c r="J162" s="56" t="str">
        <f t="shared" si="9"/>
        <v>Bühlmann Josef</v>
      </c>
      <c r="K162" s="57" t="str">
        <f>'Mitglieder SwissVeteran'!H162</f>
        <v>21.03.1954</v>
      </c>
      <c r="L162" s="57" t="str">
        <f>'Mitglieder SwissVeteran'!H162</f>
        <v>21.03.1954</v>
      </c>
      <c r="M162" s="57" t="str">
        <f>'Mitglieder SwissVeteran'!R162</f>
        <v>01.01.2010</v>
      </c>
      <c r="N162" s="121" t="str">
        <f>'Mitglieder SwissVeteran'!D162</f>
        <v>Cornelistrasse</v>
      </c>
      <c r="O162" s="57" t="str">
        <f>'Mitglieder SwissVeteran'!E162</f>
        <v>2c</v>
      </c>
      <c r="P162" s="57" t="str">
        <f>'Mitglieder SwissVeteran'!F162</f>
        <v>6285</v>
      </c>
      <c r="Q162" s="123" t="str">
        <f>'Mitglieder SwissVeteran'!G162</f>
        <v>Hitzkirch</v>
      </c>
      <c r="R162" s="57"/>
      <c r="S162" s="10" t="str">
        <f t="shared" si="10"/>
        <v>Ja</v>
      </c>
      <c r="U162" s="57"/>
      <c r="V162" s="56" t="str">
        <f>'Mitglieder SwissVeteran'!AO162</f>
        <v>Herr</v>
      </c>
      <c r="W162" s="62" t="s">
        <v>3184</v>
      </c>
      <c r="X162" s="10" t="s">
        <v>794</v>
      </c>
      <c r="Y162" s="63">
        <f t="shared" si="11"/>
        <v>25</v>
      </c>
      <c r="Z162" s="57"/>
      <c r="AA162" s="57"/>
      <c r="AB162" s="57"/>
      <c r="AC162" s="57"/>
      <c r="AD162" s="57"/>
      <c r="AE162" s="57"/>
      <c r="AF162" s="104">
        <f>'Mitglieder SwissVeteran'!AK162</f>
        <v>0</v>
      </c>
      <c r="AG162" s="57">
        <f>'Mitglieder SwissVeteran'!AL162</f>
        <v>0</v>
      </c>
      <c r="AH162" s="65" t="str">
        <f>'Mitglieder SwissVeteran'!K162</f>
        <v>josef-buehlmann@bluewin.ch</v>
      </c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</row>
    <row r="163" spans="1:45" ht="15" customHeight="1" x14ac:dyDescent="0.25">
      <c r="A163" s="102" t="str">
        <f>'Mitglieder SwissVeteran'!AM163</f>
        <v>R11</v>
      </c>
      <c r="B163" s="103" t="str">
        <f>'Mitglieder SwissVeteran'!P163</f>
        <v>Ruswil SV</v>
      </c>
      <c r="C163" s="103">
        <f>'Mitglieder SwissVeteran'!AN163</f>
        <v>0</v>
      </c>
      <c r="D163" s="104" t="str">
        <f>'Mitglieder SwissVeteran'!AP163</f>
        <v xml:space="preserve"> </v>
      </c>
      <c r="E163" s="103">
        <f>'Mitglieder SwissVeteran'!T163</f>
        <v>0</v>
      </c>
      <c r="F163" s="103">
        <f>'Mitglieder SwissVeteran'!A163</f>
        <v>99027993</v>
      </c>
      <c r="G163" s="103">
        <f>'Mitglieder SwissVeteran'!O163</f>
        <v>144853</v>
      </c>
      <c r="H163" s="103" t="str">
        <f>'Mitglieder SwissVeteran'!B163</f>
        <v>Bühlmann</v>
      </c>
      <c r="I163" s="103" t="str">
        <f>'Mitglieder SwissVeteran'!C163</f>
        <v>Josef</v>
      </c>
      <c r="J163" s="56" t="str">
        <f t="shared" si="9"/>
        <v>Bühlmann Josef</v>
      </c>
      <c r="K163" s="57" t="str">
        <f>'Mitglieder SwissVeteran'!H163</f>
        <v>12.12.1948</v>
      </c>
      <c r="L163" s="57" t="str">
        <f>'Mitglieder SwissVeteran'!H163</f>
        <v>12.12.1948</v>
      </c>
      <c r="M163" s="57" t="str">
        <f>'Mitglieder SwissVeteran'!R163</f>
        <v>01.01.2014</v>
      </c>
      <c r="N163" s="121" t="str">
        <f>'Mitglieder SwissVeteran'!D163</f>
        <v>Sagemüli</v>
      </c>
      <c r="O163" s="57">
        <f>'Mitglieder SwissVeteran'!E163</f>
        <v>0</v>
      </c>
      <c r="P163" s="57" t="str">
        <f>'Mitglieder SwissVeteran'!F163</f>
        <v>6017</v>
      </c>
      <c r="Q163" s="123" t="str">
        <f>'Mitglieder SwissVeteran'!G163</f>
        <v>Ruswil</v>
      </c>
      <c r="R163" s="57"/>
      <c r="S163" s="10" t="str">
        <f t="shared" si="10"/>
        <v>Ja</v>
      </c>
      <c r="U163" s="57"/>
      <c r="V163" s="56" t="str">
        <f>'Mitglieder SwissVeteran'!AO163</f>
        <v>Herr</v>
      </c>
      <c r="W163" s="62" t="s">
        <v>3184</v>
      </c>
      <c r="X163" s="10" t="s">
        <v>794</v>
      </c>
      <c r="Y163" s="63">
        <f t="shared" si="11"/>
        <v>25</v>
      </c>
      <c r="Z163" s="57"/>
      <c r="AA163" s="57"/>
      <c r="AB163" s="57"/>
      <c r="AC163" s="57"/>
      <c r="AD163" s="57"/>
      <c r="AE163" s="57"/>
      <c r="AF163" s="104">
        <f>'Mitglieder SwissVeteran'!AK163</f>
        <v>0</v>
      </c>
      <c r="AG163" s="57">
        <f>'Mitglieder SwissVeteran'!AL163</f>
        <v>0</v>
      </c>
      <c r="AH163" s="65">
        <f>'Mitglieder SwissVeteran'!K163</f>
        <v>0</v>
      </c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</row>
    <row r="164" spans="1:45" ht="15" customHeight="1" x14ac:dyDescent="0.25">
      <c r="A164" s="102" t="str">
        <f>'Mitglieder SwissVeteran'!AM164</f>
        <v>R 8</v>
      </c>
      <c r="B164" s="103" t="str">
        <f>'Mitglieder SwissVeteran'!P164</f>
        <v>Rothenburg SG</v>
      </c>
      <c r="C164" s="103">
        <f>'Mitglieder SwissVeteran'!AN164</f>
        <v>0</v>
      </c>
      <c r="D164" s="104" t="str">
        <f>'Mitglieder SwissVeteran'!AP164</f>
        <v xml:space="preserve"> </v>
      </c>
      <c r="E164" s="103">
        <f>'Mitglieder SwissVeteran'!T164</f>
        <v>0</v>
      </c>
      <c r="F164" s="103">
        <f>'Mitglieder SwissVeteran'!A164</f>
        <v>99027995</v>
      </c>
      <c r="G164" s="103">
        <f>'Mitglieder SwissVeteran'!O164</f>
        <v>101119</v>
      </c>
      <c r="H164" s="103" t="str">
        <f>'Mitglieder SwissVeteran'!B164</f>
        <v>Bühlmann</v>
      </c>
      <c r="I164" s="103" t="str">
        <f>'Mitglieder SwissVeteran'!C164</f>
        <v>Rudolf</v>
      </c>
      <c r="J164" s="56" t="str">
        <f t="shared" si="9"/>
        <v>Bühlmann Rudolf</v>
      </c>
      <c r="K164" s="57" t="str">
        <f>'Mitglieder SwissVeteran'!H164</f>
        <v>16.10.1932</v>
      </c>
      <c r="L164" s="57" t="str">
        <f>'Mitglieder SwissVeteran'!H164</f>
        <v>16.10.1932</v>
      </c>
      <c r="M164" s="57" t="str">
        <f>'Mitglieder SwissVeteran'!R164</f>
        <v>01.01.1992</v>
      </c>
      <c r="N164" s="121" t="str">
        <f>'Mitglieder SwissVeteran'!D164</f>
        <v>Flecken</v>
      </c>
      <c r="O164" s="57" t="str">
        <f>'Mitglieder SwissVeteran'!E164</f>
        <v>36</v>
      </c>
      <c r="P164" s="57" t="str">
        <f>'Mitglieder SwissVeteran'!F164</f>
        <v>6023</v>
      </c>
      <c r="Q164" s="123" t="str">
        <f>'Mitglieder SwissVeteran'!G164</f>
        <v>Rothenburg</v>
      </c>
      <c r="R164" s="57"/>
      <c r="S164" s="10" t="str">
        <f t="shared" si="10"/>
        <v>Ja</v>
      </c>
      <c r="U164" s="57"/>
      <c r="V164" s="56" t="str">
        <f>'Mitglieder SwissVeteran'!AO164</f>
        <v>Herr</v>
      </c>
      <c r="W164" s="62" t="s">
        <v>3184</v>
      </c>
      <c r="X164" s="10" t="s">
        <v>794</v>
      </c>
      <c r="Y164" s="63">
        <f t="shared" si="11"/>
        <v>25</v>
      </c>
      <c r="Z164" s="57"/>
      <c r="AA164" s="57"/>
      <c r="AB164" s="57"/>
      <c r="AC164" s="57"/>
      <c r="AD164" s="57"/>
      <c r="AE164" s="57"/>
      <c r="AF164" s="104">
        <f>'Mitglieder SwissVeteran'!AK164</f>
        <v>1</v>
      </c>
      <c r="AG164" s="57" t="str">
        <f>'Mitglieder SwissVeteran'!AL164</f>
        <v>01.01.1994</v>
      </c>
      <c r="AH164" s="65" t="str">
        <f>'Mitglieder SwissVeteran'!K164</f>
        <v>ruedi.buehlmann@bluewin.ch</v>
      </c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</row>
    <row r="165" spans="1:45" ht="15" customHeight="1" x14ac:dyDescent="0.25">
      <c r="A165" s="102" t="str">
        <f>'Mitglieder SwissVeteran'!AM165</f>
        <v>R 9</v>
      </c>
      <c r="B165" s="103" t="str">
        <f>'Mitglieder SwissVeteran'!P165</f>
        <v>Neudorf LU FSG</v>
      </c>
      <c r="C165" s="103">
        <f>'Mitglieder SwissVeteran'!AN165</f>
        <v>0</v>
      </c>
      <c r="D165" s="104" t="str">
        <f>'Mitglieder SwissVeteran'!AP165</f>
        <v xml:space="preserve"> </v>
      </c>
      <c r="E165" s="103">
        <f>'Mitglieder SwissVeteran'!T165</f>
        <v>0</v>
      </c>
      <c r="F165" s="103">
        <f>'Mitglieder SwissVeteran'!A165</f>
        <v>99027996</v>
      </c>
      <c r="G165" s="103">
        <f>'Mitglieder SwissVeteran'!O165</f>
        <v>129186</v>
      </c>
      <c r="H165" s="103" t="str">
        <f>'Mitglieder SwissVeteran'!B165</f>
        <v>Buob</v>
      </c>
      <c r="I165" s="103" t="str">
        <f>'Mitglieder SwissVeteran'!C165</f>
        <v>Alfred</v>
      </c>
      <c r="J165" s="56" t="str">
        <f t="shared" si="9"/>
        <v>Buob Alfred</v>
      </c>
      <c r="K165" s="57" t="str">
        <f>'Mitglieder SwissVeteran'!H165</f>
        <v>19.01.1944</v>
      </c>
      <c r="L165" s="57" t="str">
        <f>'Mitglieder SwissVeteran'!H165</f>
        <v>19.01.1944</v>
      </c>
      <c r="M165" s="57" t="str">
        <f>'Mitglieder SwissVeteran'!R165</f>
        <v>01.01.2005</v>
      </c>
      <c r="N165" s="121" t="str">
        <f>'Mitglieder SwissVeteran'!D165</f>
        <v>Sonnhalde</v>
      </c>
      <c r="O165" s="57" t="str">
        <f>'Mitglieder SwissVeteran'!E165</f>
        <v>1</v>
      </c>
      <c r="P165" s="57" t="str">
        <f>'Mitglieder SwissVeteran'!F165</f>
        <v>6215</v>
      </c>
      <c r="Q165" s="123" t="str">
        <f>'Mitglieder SwissVeteran'!G165</f>
        <v>Beromünster</v>
      </c>
      <c r="R165" s="57"/>
      <c r="S165" s="10" t="str">
        <f t="shared" si="10"/>
        <v>Ja</v>
      </c>
      <c r="U165" s="57"/>
      <c r="V165" s="56" t="str">
        <f>'Mitglieder SwissVeteran'!AO165</f>
        <v>Herr</v>
      </c>
      <c r="W165" s="62" t="s">
        <v>3184</v>
      </c>
      <c r="X165" s="10" t="s">
        <v>794</v>
      </c>
      <c r="Y165" s="63">
        <f t="shared" si="11"/>
        <v>25</v>
      </c>
      <c r="Z165" s="57"/>
      <c r="AA165" s="57"/>
      <c r="AB165" s="57"/>
      <c r="AC165" s="57"/>
      <c r="AD165" s="57"/>
      <c r="AE165" s="57"/>
      <c r="AF165" s="104">
        <f>'Mitglieder SwissVeteran'!AK165</f>
        <v>1</v>
      </c>
      <c r="AG165" s="57" t="str">
        <f>'Mitglieder SwissVeteran'!AL165</f>
        <v>10.10.2006</v>
      </c>
      <c r="AH165" s="65">
        <f>'Mitglieder SwissVeteran'!K165</f>
        <v>0</v>
      </c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</row>
    <row r="166" spans="1:45" ht="15" customHeight="1" x14ac:dyDescent="0.25">
      <c r="A166" s="102" t="str">
        <f>'Mitglieder SwissVeteran'!AM166</f>
        <v>R11</v>
      </c>
      <c r="B166" s="103" t="str">
        <f>'Mitglieder SwissVeteran'!P166</f>
        <v>Sempach SG</v>
      </c>
      <c r="C166" s="103">
        <f>'Mitglieder SwissVeteran'!AN166</f>
        <v>0</v>
      </c>
      <c r="D166" s="104" t="str">
        <f>'Mitglieder SwissVeteran'!AP166</f>
        <v xml:space="preserve"> </v>
      </c>
      <c r="E166" s="103" t="str">
        <f>'Mitglieder SwissVeteran'!T166</f>
        <v>Sempach SG</v>
      </c>
      <c r="F166" s="103">
        <f>'Mitglieder SwissVeteran'!A166</f>
        <v>99043813</v>
      </c>
      <c r="G166" s="103">
        <f>'Mitglieder SwissVeteran'!O166</f>
        <v>938487</v>
      </c>
      <c r="H166" s="103" t="str">
        <f>'Mitglieder SwissVeteran'!B166</f>
        <v>Burch</v>
      </c>
      <c r="I166" s="103" t="str">
        <f>'Mitglieder SwissVeteran'!C166</f>
        <v>Daniel</v>
      </c>
      <c r="J166" s="56" t="str">
        <f t="shared" si="9"/>
        <v>Burch Daniel</v>
      </c>
      <c r="K166" s="57" t="str">
        <f>'Mitglieder SwissVeteran'!H166</f>
        <v>28.09.1963</v>
      </c>
      <c r="L166" s="57" t="str">
        <f>'Mitglieder SwissVeteran'!H166</f>
        <v>28.09.1963</v>
      </c>
      <c r="M166" s="57" t="str">
        <f>'Mitglieder SwissVeteran'!R166</f>
        <v>01.01.2023</v>
      </c>
      <c r="N166" s="121" t="str">
        <f>'Mitglieder SwissVeteran'!D166</f>
        <v>Kleinfeldstrasse</v>
      </c>
      <c r="O166" s="57" t="str">
        <f>'Mitglieder SwissVeteran'!E166</f>
        <v>58</v>
      </c>
      <c r="P166" s="57" t="str">
        <f>'Mitglieder SwissVeteran'!F166</f>
        <v>6233</v>
      </c>
      <c r="Q166" s="123" t="str">
        <f>'Mitglieder SwissVeteran'!G166</f>
        <v>Büron</v>
      </c>
      <c r="R166" s="57"/>
      <c r="S166" s="10" t="str">
        <f t="shared" si="10"/>
        <v>Ja</v>
      </c>
      <c r="U166" s="57"/>
      <c r="V166" s="56" t="str">
        <f>'Mitglieder SwissVeteran'!AO166</f>
        <v>Herr</v>
      </c>
      <c r="W166" s="62" t="s">
        <v>3184</v>
      </c>
      <c r="X166" s="10" t="s">
        <v>794</v>
      </c>
      <c r="Y166" s="63">
        <f t="shared" si="11"/>
        <v>25</v>
      </c>
      <c r="Z166" s="57"/>
      <c r="AA166" s="57"/>
      <c r="AB166" s="57"/>
      <c r="AC166" s="57"/>
      <c r="AD166" s="57"/>
      <c r="AE166" s="57"/>
      <c r="AF166" s="104">
        <f>'Mitglieder SwissVeteran'!AK166</f>
        <v>0</v>
      </c>
      <c r="AG166" s="57">
        <f>'Mitglieder SwissVeteran'!AL166</f>
        <v>0</v>
      </c>
      <c r="AH166" s="65" t="str">
        <f>'Mitglieder SwissVeteran'!K166</f>
        <v>danielburch@gmx.ch</v>
      </c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</row>
    <row r="167" spans="1:45" ht="15" customHeight="1" x14ac:dyDescent="0.25">
      <c r="A167" s="102" t="str">
        <f>'Mitglieder SwissVeteran'!AM167</f>
        <v>R 8</v>
      </c>
      <c r="B167" s="103" t="str">
        <f>'Mitglieder SwissVeteran'!P167</f>
        <v>Emmen SG</v>
      </c>
      <c r="C167" s="103">
        <f>'Mitglieder SwissVeteran'!AN167</f>
        <v>0</v>
      </c>
      <c r="D167" s="104" t="str">
        <f>'Mitglieder SwissVeteran'!AP167</f>
        <v xml:space="preserve"> </v>
      </c>
      <c r="E167" s="103">
        <f>'Mitglieder SwissVeteran'!T167</f>
        <v>0</v>
      </c>
      <c r="F167" s="103">
        <f>'Mitglieder SwissVeteran'!A167</f>
        <v>99027997</v>
      </c>
      <c r="G167" s="103">
        <f>'Mitglieder SwissVeteran'!O167</f>
        <v>135351</v>
      </c>
      <c r="H167" s="103" t="str">
        <f>'Mitglieder SwissVeteran'!B167</f>
        <v>Bürgi</v>
      </c>
      <c r="I167" s="103" t="str">
        <f>'Mitglieder SwissVeteran'!C167</f>
        <v>Hans-Rudolf</v>
      </c>
      <c r="J167" s="56" t="str">
        <f t="shared" si="9"/>
        <v>Bürgi Hans-Rudolf</v>
      </c>
      <c r="K167" s="57" t="str">
        <f>'Mitglieder SwissVeteran'!H167</f>
        <v>27.12.1928</v>
      </c>
      <c r="L167" s="57" t="str">
        <f>'Mitglieder SwissVeteran'!H167</f>
        <v>27.12.1928</v>
      </c>
      <c r="M167" s="57" t="str">
        <f>'Mitglieder SwissVeteran'!R167</f>
        <v>01.01.1994</v>
      </c>
      <c r="N167" s="121" t="str">
        <f>'Mitglieder SwissVeteran'!D167</f>
        <v>Nelkenstrasse</v>
      </c>
      <c r="O167" s="57" t="str">
        <f>'Mitglieder SwissVeteran'!E167</f>
        <v>5a</v>
      </c>
      <c r="P167" s="57" t="str">
        <f>'Mitglieder SwissVeteran'!F167</f>
        <v>6032</v>
      </c>
      <c r="Q167" s="123" t="str">
        <f>'Mitglieder SwissVeteran'!G167</f>
        <v>Emmen</v>
      </c>
      <c r="R167" s="57"/>
      <c r="S167" s="10" t="str">
        <f t="shared" si="10"/>
        <v>Ja</v>
      </c>
      <c r="U167" s="57"/>
      <c r="V167" s="56" t="str">
        <f>'Mitglieder SwissVeteran'!AO167</f>
        <v>Herr</v>
      </c>
      <c r="W167" s="62" t="s">
        <v>3184</v>
      </c>
      <c r="X167" s="10" t="s">
        <v>794</v>
      </c>
      <c r="Y167" s="63">
        <f t="shared" si="11"/>
        <v>25</v>
      </c>
      <c r="Z167" s="57"/>
      <c r="AA167" s="57"/>
      <c r="AB167" s="57"/>
      <c r="AC167" s="57"/>
      <c r="AD167" s="57"/>
      <c r="AE167" s="57"/>
      <c r="AF167" s="104">
        <f>'Mitglieder SwissVeteran'!AK167</f>
        <v>1</v>
      </c>
      <c r="AG167" s="57" t="str">
        <f>'Mitglieder SwissVeteran'!AL167</f>
        <v>01.01.1995</v>
      </c>
      <c r="AH167" s="65">
        <f>'Mitglieder SwissVeteran'!K167</f>
        <v>0</v>
      </c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</row>
    <row r="168" spans="1:45" ht="15" customHeight="1" x14ac:dyDescent="0.25">
      <c r="A168" s="102" t="str">
        <f>'Mitglieder SwissVeteran'!AM168</f>
        <v>R 3</v>
      </c>
      <c r="B168" s="103" t="str">
        <f>'Mitglieder SwissVeteran'!P168</f>
        <v>Luzern FSV</v>
      </c>
      <c r="C168" s="103">
        <f>'Mitglieder SwissVeteran'!AN168</f>
        <v>0</v>
      </c>
      <c r="D168" s="104" t="str">
        <f>'Mitglieder SwissVeteran'!AP168</f>
        <v xml:space="preserve"> </v>
      </c>
      <c r="E168" s="103" t="str">
        <f>'Mitglieder SwissVeteran'!T168</f>
        <v>Luzern FSV</v>
      </c>
      <c r="F168" s="103">
        <f>'Mitglieder SwissVeteran'!A168</f>
        <v>99027998</v>
      </c>
      <c r="G168" s="103">
        <f>'Mitglieder SwissVeteran'!O168</f>
        <v>111376</v>
      </c>
      <c r="H168" s="103" t="str">
        <f>'Mitglieder SwissVeteran'!B168</f>
        <v>Burkard</v>
      </c>
      <c r="I168" s="103" t="str">
        <f>'Mitglieder SwissVeteran'!C168</f>
        <v>Jakob</v>
      </c>
      <c r="J168" s="56" t="str">
        <f t="shared" si="9"/>
        <v>Burkard Jakob</v>
      </c>
      <c r="K168" s="57" t="str">
        <f>'Mitglieder SwissVeteran'!H168</f>
        <v>28.11.1943</v>
      </c>
      <c r="L168" s="57" t="str">
        <f>'Mitglieder SwissVeteran'!H168</f>
        <v>28.11.1943</v>
      </c>
      <c r="M168" s="57" t="str">
        <f>'Mitglieder SwissVeteran'!R168</f>
        <v>01.01.2003</v>
      </c>
      <c r="N168" s="121" t="str">
        <f>'Mitglieder SwissVeteran'!D168</f>
        <v>Nofflenstrasse</v>
      </c>
      <c r="O168" s="57" t="str">
        <f>'Mitglieder SwissVeteran'!E168</f>
        <v>30</v>
      </c>
      <c r="P168" s="57" t="str">
        <f>'Mitglieder SwissVeteran'!F168</f>
        <v>3116</v>
      </c>
      <c r="Q168" s="123" t="str">
        <f>'Mitglieder SwissVeteran'!G168</f>
        <v>Kirchdorf</v>
      </c>
      <c r="R168" s="57"/>
      <c r="S168" s="10" t="str">
        <f t="shared" si="10"/>
        <v>Ja</v>
      </c>
      <c r="U168" s="57"/>
      <c r="V168" s="56" t="str">
        <f>'Mitglieder SwissVeteran'!AO168</f>
        <v>Herr</v>
      </c>
      <c r="W168" s="62" t="s">
        <v>3184</v>
      </c>
      <c r="X168" s="10" t="s">
        <v>794</v>
      </c>
      <c r="Y168" s="63">
        <f t="shared" si="11"/>
        <v>25</v>
      </c>
      <c r="Z168" s="57"/>
      <c r="AA168" s="57"/>
      <c r="AB168" s="57"/>
      <c r="AC168" s="57"/>
      <c r="AD168" s="57"/>
      <c r="AE168" s="57"/>
      <c r="AF168" s="104">
        <f>'Mitglieder SwissVeteran'!AK168</f>
        <v>0</v>
      </c>
      <c r="AG168" s="57">
        <f>'Mitglieder SwissVeteran'!AL168</f>
        <v>0</v>
      </c>
      <c r="AH168" s="65">
        <f>'Mitglieder SwissVeteran'!K168</f>
        <v>0</v>
      </c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</row>
    <row r="169" spans="1:45" ht="15" customHeight="1" x14ac:dyDescent="0.25">
      <c r="A169" s="102" t="str">
        <f>'Mitglieder SwissVeteran'!AM169</f>
        <v>R 9</v>
      </c>
      <c r="B169" s="103" t="str">
        <f>'Mitglieder SwissVeteran'!P169</f>
        <v>Sempach SG</v>
      </c>
      <c r="C169" s="103">
        <f>'Mitglieder SwissVeteran'!AN169</f>
        <v>0</v>
      </c>
      <c r="D169" s="104" t="str">
        <f>'Mitglieder SwissVeteran'!AP169</f>
        <v xml:space="preserve"> </v>
      </c>
      <c r="E169" s="103">
        <f>'Mitglieder SwissVeteran'!T169</f>
        <v>0</v>
      </c>
      <c r="F169" s="103">
        <f>'Mitglieder SwissVeteran'!A169</f>
        <v>99027999</v>
      </c>
      <c r="G169" s="103">
        <f>'Mitglieder SwissVeteran'!O169</f>
        <v>153505</v>
      </c>
      <c r="H169" s="103" t="str">
        <f>'Mitglieder SwissVeteran'!B169</f>
        <v>Burkard</v>
      </c>
      <c r="I169" s="103" t="str">
        <f>'Mitglieder SwissVeteran'!C169</f>
        <v>Werner</v>
      </c>
      <c r="J169" s="56" t="str">
        <f t="shared" si="9"/>
        <v>Burkard Werner</v>
      </c>
      <c r="K169" s="57" t="str">
        <f>'Mitglieder SwissVeteran'!H169</f>
        <v>13.08.1945</v>
      </c>
      <c r="L169" s="57" t="str">
        <f>'Mitglieder SwissVeteran'!H169</f>
        <v>13.08.1945</v>
      </c>
      <c r="M169" s="57" t="str">
        <f>'Mitglieder SwissVeteran'!R169</f>
        <v>01.01.2005</v>
      </c>
      <c r="N169" s="121" t="str">
        <f>'Mitglieder SwissVeteran'!D169</f>
        <v>Feldweg</v>
      </c>
      <c r="O169" s="57" t="str">
        <f>'Mitglieder SwissVeteran'!E169</f>
        <v>3</v>
      </c>
      <c r="P169" s="57" t="str">
        <f>'Mitglieder SwissVeteran'!F169</f>
        <v>6214</v>
      </c>
      <c r="Q169" s="123" t="str">
        <f>'Mitglieder SwissVeteran'!G169</f>
        <v>Schenkon</v>
      </c>
      <c r="R169" s="57"/>
      <c r="S169" s="10" t="str">
        <f t="shared" si="10"/>
        <v>Ja</v>
      </c>
      <c r="U169" s="57"/>
      <c r="V169" s="56" t="str">
        <f>'Mitglieder SwissVeteran'!AO169</f>
        <v>Herr</v>
      </c>
      <c r="W169" s="62" t="s">
        <v>3184</v>
      </c>
      <c r="X169" s="10" t="s">
        <v>794</v>
      </c>
      <c r="Y169" s="63">
        <f t="shared" si="11"/>
        <v>25</v>
      </c>
      <c r="Z169" s="57"/>
      <c r="AA169" s="57"/>
      <c r="AB169" s="57"/>
      <c r="AC169" s="57"/>
      <c r="AD169" s="57"/>
      <c r="AE169" s="57"/>
      <c r="AF169" s="104">
        <f>'Mitglieder SwissVeteran'!AK169</f>
        <v>1</v>
      </c>
      <c r="AG169" s="57" t="str">
        <f>'Mitglieder SwissVeteran'!AL169</f>
        <v>10.10.2010</v>
      </c>
      <c r="AH169" s="65">
        <f>'Mitglieder SwissVeteran'!K169</f>
        <v>0</v>
      </c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</row>
    <row r="170" spans="1:45" ht="15" customHeight="1" x14ac:dyDescent="0.25">
      <c r="A170" s="102" t="str">
        <f>'Mitglieder SwissVeteran'!AM170</f>
        <v>R 8</v>
      </c>
      <c r="B170" s="103">
        <f>'Mitglieder SwissVeteran'!P170</f>
        <v>0</v>
      </c>
      <c r="C170" s="103">
        <f>'Mitglieder SwissVeteran'!AN170</f>
        <v>0</v>
      </c>
      <c r="D170" s="104" t="str">
        <f>'Mitglieder SwissVeteran'!AP170</f>
        <v xml:space="preserve"> </v>
      </c>
      <c r="E170" s="103" t="str">
        <f>'Mitglieder SwissVeteran'!T170</f>
        <v>Rothenburg SG</v>
      </c>
      <c r="F170" s="103">
        <f>'Mitglieder SwissVeteran'!A170</f>
        <v>99028000</v>
      </c>
      <c r="G170" s="103">
        <f>'Mitglieder SwissVeteran'!O170</f>
        <v>167836</v>
      </c>
      <c r="H170" s="103" t="str">
        <f>'Mitglieder SwissVeteran'!B170</f>
        <v>Burkart</v>
      </c>
      <c r="I170" s="103" t="str">
        <f>'Mitglieder SwissVeteran'!C170</f>
        <v>Josef</v>
      </c>
      <c r="J170" s="56" t="str">
        <f t="shared" si="9"/>
        <v>Burkart Josef</v>
      </c>
      <c r="K170" s="57" t="str">
        <f>'Mitglieder SwissVeteran'!H170</f>
        <v>07.04.1937</v>
      </c>
      <c r="L170" s="57" t="str">
        <f>'Mitglieder SwissVeteran'!H170</f>
        <v>07.04.1937</v>
      </c>
      <c r="M170" s="57" t="str">
        <f>'Mitglieder SwissVeteran'!R170</f>
        <v>01.01.1997</v>
      </c>
      <c r="N170" s="121" t="str">
        <f>'Mitglieder SwissVeteran'!D170</f>
        <v>Bertiswilstrasse</v>
      </c>
      <c r="O170" s="57" t="str">
        <f>'Mitglieder SwissVeteran'!E170</f>
        <v>59</v>
      </c>
      <c r="P170" s="57" t="str">
        <f>'Mitglieder SwissVeteran'!F170</f>
        <v>6023</v>
      </c>
      <c r="Q170" s="123" t="str">
        <f>'Mitglieder SwissVeteran'!G170</f>
        <v>Rothenburg</v>
      </c>
      <c r="R170" s="57"/>
      <c r="S170" s="10" t="str">
        <f t="shared" si="10"/>
        <v>Ja</v>
      </c>
      <c r="U170" s="57"/>
      <c r="V170" s="56" t="str">
        <f>'Mitglieder SwissVeteran'!AO170</f>
        <v>Herr</v>
      </c>
      <c r="W170" s="62" t="s">
        <v>3184</v>
      </c>
      <c r="X170" s="10" t="s">
        <v>794</v>
      </c>
      <c r="Y170" s="63">
        <f t="shared" si="11"/>
        <v>25</v>
      </c>
      <c r="Z170" s="57"/>
      <c r="AA170" s="57"/>
      <c r="AB170" s="57"/>
      <c r="AC170" s="57"/>
      <c r="AD170" s="57"/>
      <c r="AE170" s="57"/>
      <c r="AF170" s="104">
        <f>'Mitglieder SwissVeteran'!AK170</f>
        <v>1</v>
      </c>
      <c r="AG170" s="57" t="str">
        <f>'Mitglieder SwissVeteran'!AL170</f>
        <v>01.01.1997</v>
      </c>
      <c r="AH170" s="65" t="str">
        <f>'Mitglieder SwissVeteran'!K170</f>
        <v>joburkart@bluewin.ch</v>
      </c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</row>
    <row r="171" spans="1:45" ht="15" customHeight="1" x14ac:dyDescent="0.25">
      <c r="A171" s="102" t="str">
        <f>'Mitglieder SwissVeteran'!AM171</f>
        <v>R 8</v>
      </c>
      <c r="B171" s="103" t="str">
        <f>'Mitglieder SwissVeteran'!P171</f>
        <v>Rain SG</v>
      </c>
      <c r="C171" s="103">
        <f>'Mitglieder SwissVeteran'!AN171</f>
        <v>0</v>
      </c>
      <c r="D171" s="104" t="str">
        <f>'Mitglieder SwissVeteran'!AP171</f>
        <v xml:space="preserve"> </v>
      </c>
      <c r="E171" s="103">
        <f>'Mitglieder SwissVeteran'!T171</f>
        <v>0</v>
      </c>
      <c r="F171" s="103">
        <f>'Mitglieder SwissVeteran'!A171</f>
        <v>99028001</v>
      </c>
      <c r="G171" s="103">
        <f>'Mitglieder SwissVeteran'!O171</f>
        <v>168739</v>
      </c>
      <c r="H171" s="103" t="str">
        <f>'Mitglieder SwissVeteran'!B171</f>
        <v>Burkart</v>
      </c>
      <c r="I171" s="103" t="str">
        <f>'Mitglieder SwissVeteran'!C171</f>
        <v>Pius</v>
      </c>
      <c r="J171" s="56" t="str">
        <f t="shared" si="9"/>
        <v>Burkart Pius</v>
      </c>
      <c r="K171" s="57" t="str">
        <f>'Mitglieder SwissVeteran'!H171</f>
        <v>05.06.1940</v>
      </c>
      <c r="L171" s="57" t="str">
        <f>'Mitglieder SwissVeteran'!H171</f>
        <v>05.06.1940</v>
      </c>
      <c r="M171" s="57" t="str">
        <f>'Mitglieder SwissVeteran'!R171</f>
        <v>01.01.2000</v>
      </c>
      <c r="N171" s="121" t="str">
        <f>'Mitglieder SwissVeteran'!D171</f>
        <v>Dorfstrasse</v>
      </c>
      <c r="O171" s="57" t="str">
        <f>'Mitglieder SwissVeteran'!E171</f>
        <v>18</v>
      </c>
      <c r="P171" s="57" t="str">
        <f>'Mitglieder SwissVeteran'!F171</f>
        <v>6026</v>
      </c>
      <c r="Q171" s="123" t="str">
        <f>'Mitglieder SwissVeteran'!G171</f>
        <v>Rain</v>
      </c>
      <c r="R171" s="57"/>
      <c r="S171" s="10" t="str">
        <f t="shared" si="10"/>
        <v>Ja</v>
      </c>
      <c r="U171" s="57"/>
      <c r="V171" s="56" t="str">
        <f>'Mitglieder SwissVeteran'!AO171</f>
        <v>Herr</v>
      </c>
      <c r="W171" s="62" t="s">
        <v>3184</v>
      </c>
      <c r="X171" s="10" t="s">
        <v>794</v>
      </c>
      <c r="Y171" s="63">
        <f t="shared" si="11"/>
        <v>25</v>
      </c>
      <c r="Z171" s="57"/>
      <c r="AA171" s="57"/>
      <c r="AB171" s="57"/>
      <c r="AC171" s="57"/>
      <c r="AD171" s="57"/>
      <c r="AE171" s="57"/>
      <c r="AF171" s="104">
        <f>'Mitglieder SwissVeteran'!AK171</f>
        <v>1</v>
      </c>
      <c r="AG171" s="57" t="str">
        <f>'Mitglieder SwissVeteran'!AL171</f>
        <v>10.10.2000</v>
      </c>
      <c r="AH171" s="65" t="str">
        <f>'Mitglieder SwissVeteran'!K171</f>
        <v>strom@elektroburkart.ch</v>
      </c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</row>
    <row r="172" spans="1:45" ht="15" customHeight="1" x14ac:dyDescent="0.25">
      <c r="A172" s="102" t="str">
        <f>'Mitglieder SwissVeteran'!AM172</f>
        <v>R 3</v>
      </c>
      <c r="B172" s="103">
        <f>'Mitglieder SwissVeteran'!P172</f>
        <v>0</v>
      </c>
      <c r="C172" s="103">
        <f>'Mitglieder SwissVeteran'!AN172</f>
        <v>0</v>
      </c>
      <c r="D172" s="104" t="str">
        <f>'Mitglieder SwissVeteran'!AP172</f>
        <v xml:space="preserve"> </v>
      </c>
      <c r="E172" s="103" t="str">
        <f>'Mitglieder SwissVeteran'!T172</f>
        <v>Kriens SG</v>
      </c>
      <c r="F172" s="103">
        <f>'Mitglieder SwissVeteran'!A172</f>
        <v>99028002</v>
      </c>
      <c r="G172" s="103">
        <f>'Mitglieder SwissVeteran'!O172</f>
        <v>284998</v>
      </c>
      <c r="H172" s="103" t="str">
        <f>'Mitglieder SwissVeteran'!B172</f>
        <v>Burkhardt</v>
      </c>
      <c r="I172" s="103" t="str">
        <f>'Mitglieder SwissVeteran'!C172</f>
        <v>Roland</v>
      </c>
      <c r="J172" s="56" t="str">
        <f t="shared" si="9"/>
        <v>Burkhardt Roland</v>
      </c>
      <c r="K172" s="57" t="str">
        <f>'Mitglieder SwissVeteran'!H172</f>
        <v>19.04.1939</v>
      </c>
      <c r="L172" s="57" t="str">
        <f>'Mitglieder SwissVeteran'!H172</f>
        <v>19.04.1939</v>
      </c>
      <c r="M172" s="57" t="str">
        <f>'Mitglieder SwissVeteran'!R172</f>
        <v>01.01.2005</v>
      </c>
      <c r="N172" s="121" t="str">
        <f>'Mitglieder SwissVeteran'!D172</f>
        <v>Hohlenweg</v>
      </c>
      <c r="O172" s="57" t="str">
        <f>'Mitglieder SwissVeteran'!E172</f>
        <v>2</v>
      </c>
      <c r="P172" s="57" t="str">
        <f>'Mitglieder SwissVeteran'!F172</f>
        <v>2552</v>
      </c>
      <c r="Q172" s="123" t="str">
        <f>'Mitglieder SwissVeteran'!G172</f>
        <v>Orpund</v>
      </c>
      <c r="R172" s="57"/>
      <c r="S172" s="10" t="str">
        <f t="shared" si="10"/>
        <v>Ja</v>
      </c>
      <c r="U172" s="57"/>
      <c r="V172" s="56" t="str">
        <f>'Mitglieder SwissVeteran'!AO172</f>
        <v>Herr</v>
      </c>
      <c r="W172" s="62" t="s">
        <v>3184</v>
      </c>
      <c r="X172" s="10" t="s">
        <v>794</v>
      </c>
      <c r="Y172" s="63">
        <f t="shared" si="11"/>
        <v>25</v>
      </c>
      <c r="Z172" s="57"/>
      <c r="AA172" s="57"/>
      <c r="AB172" s="57"/>
      <c r="AC172" s="57"/>
      <c r="AD172" s="57"/>
      <c r="AE172" s="57"/>
      <c r="AF172" s="104">
        <f>'Mitglieder SwissVeteran'!AK172</f>
        <v>1</v>
      </c>
      <c r="AG172" s="57" t="str">
        <f>'Mitglieder SwissVeteran'!AL172</f>
        <v>10.10.2006</v>
      </c>
      <c r="AH172" s="65" t="str">
        <f>'Mitglieder SwissVeteran'!K172</f>
        <v>robu3941@gmail.com</v>
      </c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</row>
    <row r="173" spans="1:45" ht="15" customHeight="1" x14ac:dyDescent="0.25">
      <c r="A173" s="102" t="str">
        <f>'Mitglieder SwissVeteran'!AM173</f>
        <v>R 8</v>
      </c>
      <c r="B173" s="103">
        <f>'Mitglieder SwissVeteran'!P173</f>
        <v>0</v>
      </c>
      <c r="C173" s="103">
        <f>'Mitglieder SwissVeteran'!AN173</f>
        <v>0</v>
      </c>
      <c r="D173" s="104" t="str">
        <f>'Mitglieder SwissVeteran'!AP173</f>
        <v xml:space="preserve"> </v>
      </c>
      <c r="E173" s="103" t="str">
        <f>'Mitglieder SwissVeteran'!T173</f>
        <v>Emmen FS PC</v>
      </c>
      <c r="F173" s="103">
        <f>'Mitglieder SwissVeteran'!A173</f>
        <v>99028003</v>
      </c>
      <c r="G173" s="103">
        <f>'Mitglieder SwissVeteran'!O173</f>
        <v>100020</v>
      </c>
      <c r="H173" s="103" t="str">
        <f>'Mitglieder SwissVeteran'!B173</f>
        <v>Bürkli</v>
      </c>
      <c r="I173" s="103" t="str">
        <f>'Mitglieder SwissVeteran'!C173</f>
        <v>Gabriel</v>
      </c>
      <c r="J173" s="56" t="str">
        <f t="shared" si="9"/>
        <v>Bürkli Gabriel</v>
      </c>
      <c r="K173" s="57" t="str">
        <f>'Mitglieder SwissVeteran'!H173</f>
        <v>29.12.1962</v>
      </c>
      <c r="L173" s="57" t="str">
        <f>'Mitglieder SwissVeteran'!H173</f>
        <v>29.12.1962</v>
      </c>
      <c r="M173" s="57" t="str">
        <f>'Mitglieder SwissVeteran'!R173</f>
        <v>01.01.2022</v>
      </c>
      <c r="N173" s="121" t="str">
        <f>'Mitglieder SwissVeteran'!D173</f>
        <v>Büttenenstrasse</v>
      </c>
      <c r="O173" s="57" t="str">
        <f>'Mitglieder SwissVeteran'!E173</f>
        <v>25b</v>
      </c>
      <c r="P173" s="57" t="str">
        <f>'Mitglieder SwissVeteran'!F173</f>
        <v>6006</v>
      </c>
      <c r="Q173" s="123" t="str">
        <f>'Mitglieder SwissVeteran'!G173</f>
        <v>Luzern</v>
      </c>
      <c r="R173" s="57"/>
      <c r="S173" s="10" t="str">
        <f t="shared" si="10"/>
        <v>Ja</v>
      </c>
      <c r="U173" s="57"/>
      <c r="V173" s="56" t="str">
        <f>'Mitglieder SwissVeteran'!AO173</f>
        <v>Herr</v>
      </c>
      <c r="W173" s="62" t="s">
        <v>3184</v>
      </c>
      <c r="X173" s="10" t="s">
        <v>794</v>
      </c>
      <c r="Y173" s="63">
        <f t="shared" si="11"/>
        <v>25</v>
      </c>
      <c r="Z173" s="57"/>
      <c r="AA173" s="57"/>
      <c r="AB173" s="57"/>
      <c r="AC173" s="57"/>
      <c r="AD173" s="57"/>
      <c r="AE173" s="57"/>
      <c r="AF173" s="104">
        <f>'Mitglieder SwissVeteran'!AK173</f>
        <v>0</v>
      </c>
      <c r="AG173" s="57">
        <f>'Mitglieder SwissVeteran'!AL173</f>
        <v>0</v>
      </c>
      <c r="AH173" s="65" t="str">
        <f>'Mitglieder SwissVeteran'!K173</f>
        <v>gabu@hispeed.ch</v>
      </c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</row>
    <row r="174" spans="1:45" ht="15" customHeight="1" x14ac:dyDescent="0.25">
      <c r="A174" s="102" t="str">
        <f>'Mitglieder SwissVeteran'!AM174</f>
        <v>R 4</v>
      </c>
      <c r="B174" s="103">
        <f>'Mitglieder SwissVeteran'!P174</f>
        <v>0</v>
      </c>
      <c r="C174" s="103">
        <f>'Mitglieder SwissVeteran'!AN174</f>
        <v>0</v>
      </c>
      <c r="D174" s="104" t="str">
        <f>'Mitglieder SwissVeteran'!AP174</f>
        <v xml:space="preserve"> </v>
      </c>
      <c r="E174" s="103" t="str">
        <f>'Mitglieder SwissVeteran'!T174</f>
        <v>Meggen PSV</v>
      </c>
      <c r="F174" s="103">
        <f>'Mitglieder SwissVeteran'!A174</f>
        <v>99028004</v>
      </c>
      <c r="G174" s="103">
        <f>'Mitglieder SwissVeteran'!O174</f>
        <v>227983</v>
      </c>
      <c r="H174" s="103" t="str">
        <f>'Mitglieder SwissVeteran'!B174</f>
        <v>Bürkli</v>
      </c>
      <c r="I174" s="103" t="str">
        <f>'Mitglieder SwissVeteran'!C174</f>
        <v>Ruedi</v>
      </c>
      <c r="J174" s="56" t="str">
        <f t="shared" si="9"/>
        <v>Bürkli Ruedi</v>
      </c>
      <c r="K174" s="57" t="str">
        <f>'Mitglieder SwissVeteran'!H174</f>
        <v>17.06.1960</v>
      </c>
      <c r="L174" s="57" t="str">
        <f>'Mitglieder SwissVeteran'!H174</f>
        <v>17.06.1960</v>
      </c>
      <c r="M174" s="57" t="str">
        <f>'Mitglieder SwissVeteran'!R174</f>
        <v>01.01.2020</v>
      </c>
      <c r="N174" s="121" t="str">
        <f>'Mitglieder SwissVeteran'!D174</f>
        <v>Kreuzbuchstrasse</v>
      </c>
      <c r="O174" s="57" t="str">
        <f>'Mitglieder SwissVeteran'!E174</f>
        <v>108</v>
      </c>
      <c r="P174" s="57" t="str">
        <f>'Mitglieder SwissVeteran'!F174</f>
        <v>6045</v>
      </c>
      <c r="Q174" s="123" t="str">
        <f>'Mitglieder SwissVeteran'!G174</f>
        <v>Meggen</v>
      </c>
      <c r="R174" s="57"/>
      <c r="S174" s="10" t="str">
        <f t="shared" si="10"/>
        <v>Ja</v>
      </c>
      <c r="U174" s="57"/>
      <c r="V174" s="56" t="str">
        <f>'Mitglieder SwissVeteran'!AO174</f>
        <v>Herr</v>
      </c>
      <c r="W174" s="62" t="s">
        <v>3184</v>
      </c>
      <c r="X174" s="10" t="s">
        <v>794</v>
      </c>
      <c r="Y174" s="63">
        <f t="shared" si="11"/>
        <v>25</v>
      </c>
      <c r="Z174" s="57"/>
      <c r="AA174" s="57"/>
      <c r="AB174" s="57"/>
      <c r="AC174" s="57"/>
      <c r="AD174" s="57"/>
      <c r="AE174" s="57"/>
      <c r="AF174" s="104">
        <f>'Mitglieder SwissVeteran'!AK174</f>
        <v>0</v>
      </c>
      <c r="AG174" s="57">
        <f>'Mitglieder SwissVeteran'!AL174</f>
        <v>0</v>
      </c>
      <c r="AH174" s="65" t="str">
        <f>'Mitglieder SwissVeteran'!K174</f>
        <v>baugeschaeft-buerkli@bluewin.ch</v>
      </c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</row>
    <row r="175" spans="1:45" ht="15" customHeight="1" x14ac:dyDescent="0.25">
      <c r="A175" s="102" t="str">
        <f>'Mitglieder SwissVeteran'!AM175</f>
        <v>R12</v>
      </c>
      <c r="B175" s="103" t="str">
        <f>'Mitglieder SwissVeteran'!P175</f>
        <v>Altishofen-Nebikon Sebastian</v>
      </c>
      <c r="C175" s="103">
        <f>'Mitglieder SwissVeteran'!AN175</f>
        <v>0</v>
      </c>
      <c r="D175" s="104" t="str">
        <f>'Mitglieder SwissVeteran'!AP175</f>
        <v>VV</v>
      </c>
      <c r="E175" s="103">
        <f>'Mitglieder SwissVeteran'!T175</f>
        <v>0</v>
      </c>
      <c r="F175" s="103">
        <f>'Mitglieder SwissVeteran'!A175</f>
        <v>99028005</v>
      </c>
      <c r="G175" s="103">
        <f>'Mitglieder SwissVeteran'!O175</f>
        <v>104254</v>
      </c>
      <c r="H175" s="103" t="str">
        <f>'Mitglieder SwissVeteran'!B175</f>
        <v>Bürli</v>
      </c>
      <c r="I175" s="103" t="str">
        <f>'Mitglieder SwissVeteran'!C175</f>
        <v>Anton</v>
      </c>
      <c r="J175" s="56" t="str">
        <f t="shared" si="9"/>
        <v>Bürli Anton</v>
      </c>
      <c r="K175" s="57" t="str">
        <f>'Mitglieder SwissVeteran'!H175</f>
        <v>28.09.1942</v>
      </c>
      <c r="L175" s="57" t="str">
        <f>'Mitglieder SwissVeteran'!H175</f>
        <v>28.09.1942</v>
      </c>
      <c r="M175" s="57" t="str">
        <f>'Mitglieder SwissVeteran'!R175</f>
        <v>01.01.2002</v>
      </c>
      <c r="N175" s="121" t="str">
        <f>'Mitglieder SwissVeteran'!D175</f>
        <v>Feldmatt</v>
      </c>
      <c r="O175" s="57" t="str">
        <f>'Mitglieder SwissVeteran'!E175</f>
        <v>4</v>
      </c>
      <c r="P175" s="57" t="str">
        <f>'Mitglieder SwissVeteran'!F175</f>
        <v>6246</v>
      </c>
      <c r="Q175" s="123" t="str">
        <f>'Mitglieder SwissVeteran'!G175</f>
        <v>Altishofen</v>
      </c>
      <c r="R175" s="57"/>
      <c r="S175" s="10" t="str">
        <f t="shared" si="10"/>
        <v>Ja</v>
      </c>
      <c r="U175" s="57"/>
      <c r="V175" s="56" t="str">
        <f>'Mitglieder SwissVeteran'!AO175</f>
        <v>Herr</v>
      </c>
      <c r="W175" s="62" t="s">
        <v>3184</v>
      </c>
      <c r="X175" s="10" t="s">
        <v>794</v>
      </c>
      <c r="Y175" s="63">
        <f t="shared" si="11"/>
        <v>25</v>
      </c>
      <c r="Z175" s="57"/>
      <c r="AA175" s="57"/>
      <c r="AB175" s="57"/>
      <c r="AC175" s="57"/>
      <c r="AD175" s="57"/>
      <c r="AE175" s="57"/>
      <c r="AF175" s="104">
        <f>'Mitglieder SwissVeteran'!AK175</f>
        <v>1</v>
      </c>
      <c r="AG175" s="57" t="str">
        <f>'Mitglieder SwissVeteran'!AL175</f>
        <v>10.10.2002</v>
      </c>
      <c r="AH175" s="65" t="str">
        <f>'Mitglieder SwissVeteran'!K175</f>
        <v>antonbuerli@gmail.com</v>
      </c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</row>
    <row r="176" spans="1:45" ht="15" customHeight="1" x14ac:dyDescent="0.25">
      <c r="A176" s="102" t="str">
        <f>'Mitglieder SwissVeteran'!AM176</f>
        <v>R15</v>
      </c>
      <c r="B176" s="103" t="str">
        <f>'Mitglieder SwissVeteran'!P176</f>
        <v>Grossdietwil SV</v>
      </c>
      <c r="C176" s="103">
        <f>'Mitglieder SwissVeteran'!AN176</f>
        <v>0</v>
      </c>
      <c r="D176" s="104" t="str">
        <f>'Mitglieder SwissVeteran'!AP176</f>
        <v xml:space="preserve"> </v>
      </c>
      <c r="E176" s="103">
        <f>'Mitglieder SwissVeteran'!T176</f>
        <v>0</v>
      </c>
      <c r="F176" s="103">
        <f>'Mitglieder SwissVeteran'!A176</f>
        <v>99028006</v>
      </c>
      <c r="G176" s="103">
        <f>'Mitglieder SwissVeteran'!O176</f>
        <v>223431</v>
      </c>
      <c r="H176" s="103" t="str">
        <f>'Mitglieder SwissVeteran'!B176</f>
        <v>Bürli</v>
      </c>
      <c r="I176" s="103" t="str">
        <f>'Mitglieder SwissVeteran'!C176</f>
        <v>Arthur</v>
      </c>
      <c r="J176" s="56" t="str">
        <f t="shared" si="9"/>
        <v>Bürli Arthur</v>
      </c>
      <c r="K176" s="57" t="str">
        <f>'Mitglieder SwissVeteran'!H176</f>
        <v>18.08.1940</v>
      </c>
      <c r="L176" s="57" t="str">
        <f>'Mitglieder SwissVeteran'!H176</f>
        <v>18.08.1940</v>
      </c>
      <c r="M176" s="57" t="str">
        <f>'Mitglieder SwissVeteran'!R176</f>
        <v>01.01.2000</v>
      </c>
      <c r="N176" s="121" t="str">
        <f>'Mitglieder SwissVeteran'!D176</f>
        <v>Sandgrubenstrasse</v>
      </c>
      <c r="O176" s="57" t="str">
        <f>'Mitglieder SwissVeteran'!E176</f>
        <v>3</v>
      </c>
      <c r="P176" s="57" t="str">
        <f>'Mitglieder SwissVeteran'!F176</f>
        <v>6146</v>
      </c>
      <c r="Q176" s="123" t="str">
        <f>'Mitglieder SwissVeteran'!G176</f>
        <v>Grossdietwil</v>
      </c>
      <c r="R176" s="57"/>
      <c r="S176" s="10" t="str">
        <f t="shared" si="10"/>
        <v>Ja</v>
      </c>
      <c r="U176" s="57"/>
      <c r="V176" s="56" t="str">
        <f>'Mitglieder SwissVeteran'!AO176</f>
        <v>Herr</v>
      </c>
      <c r="W176" s="62" t="s">
        <v>3184</v>
      </c>
      <c r="X176" s="10" t="s">
        <v>794</v>
      </c>
      <c r="Y176" s="63">
        <f t="shared" si="11"/>
        <v>25</v>
      </c>
      <c r="Z176" s="57"/>
      <c r="AA176" s="57"/>
      <c r="AB176" s="57"/>
      <c r="AC176" s="57"/>
      <c r="AD176" s="57"/>
      <c r="AE176" s="57"/>
      <c r="AF176" s="104">
        <f>'Mitglieder SwissVeteran'!AK176</f>
        <v>1</v>
      </c>
      <c r="AG176" s="57" t="str">
        <f>'Mitglieder SwissVeteran'!AL176</f>
        <v>01.01.2000</v>
      </c>
      <c r="AH176" s="65">
        <f>'Mitglieder SwissVeteran'!K176</f>
        <v>0</v>
      </c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</row>
    <row r="177" spans="1:45" ht="15" customHeight="1" x14ac:dyDescent="0.25">
      <c r="A177" s="102" t="str">
        <f>'Mitglieder SwissVeteran'!AM177</f>
        <v>R 8</v>
      </c>
      <c r="B177" s="103">
        <f>'Mitglieder SwissVeteran'!P177</f>
        <v>0</v>
      </c>
      <c r="C177" s="103">
        <f>'Mitglieder SwissVeteran'!AN177</f>
        <v>0</v>
      </c>
      <c r="D177" s="104" t="str">
        <f>'Mitglieder SwissVeteran'!AP177</f>
        <v xml:space="preserve"> </v>
      </c>
      <c r="E177" s="103" t="str">
        <f>'Mitglieder SwissVeteran'!T177</f>
        <v>Emmen FS PC</v>
      </c>
      <c r="F177" s="103">
        <f>'Mitglieder SwissVeteran'!A177</f>
        <v>99028007</v>
      </c>
      <c r="G177" s="103">
        <f>'Mitglieder SwissVeteran'!O177</f>
        <v>259297</v>
      </c>
      <c r="H177" s="103" t="str">
        <f>'Mitglieder SwissVeteran'!B177</f>
        <v>Burri</v>
      </c>
      <c r="I177" s="103" t="str">
        <f>'Mitglieder SwissVeteran'!C177</f>
        <v>Beat</v>
      </c>
      <c r="J177" s="56" t="str">
        <f t="shared" si="9"/>
        <v>Burri Beat</v>
      </c>
      <c r="K177" s="57" t="str">
        <f>'Mitglieder SwissVeteran'!H177</f>
        <v>18.02.1962</v>
      </c>
      <c r="L177" s="57" t="str">
        <f>'Mitglieder SwissVeteran'!H177</f>
        <v>18.02.1962</v>
      </c>
      <c r="M177" s="57" t="str">
        <f>'Mitglieder SwissVeteran'!R177</f>
        <v>01.01.2022</v>
      </c>
      <c r="N177" s="121" t="str">
        <f>'Mitglieder SwissVeteran'!D177</f>
        <v>Rütiweg</v>
      </c>
      <c r="O177" s="57" t="str">
        <f>'Mitglieder SwissVeteran'!E177</f>
        <v>4</v>
      </c>
      <c r="P177" s="57" t="str">
        <f>'Mitglieder SwissVeteran'!F177</f>
        <v>6016</v>
      </c>
      <c r="Q177" s="123" t="str">
        <f>'Mitglieder SwissVeteran'!G177</f>
        <v>Hellbühl</v>
      </c>
      <c r="R177" s="57"/>
      <c r="S177" s="10" t="str">
        <f t="shared" si="10"/>
        <v>Ja</v>
      </c>
      <c r="U177" s="57"/>
      <c r="V177" s="56" t="str">
        <f>'Mitglieder SwissVeteran'!AO177</f>
        <v>Herr</v>
      </c>
      <c r="W177" s="62" t="s">
        <v>3184</v>
      </c>
      <c r="X177" s="10" t="s">
        <v>794</v>
      </c>
      <c r="Y177" s="63">
        <f t="shared" si="11"/>
        <v>25</v>
      </c>
      <c r="Z177" s="57"/>
      <c r="AA177" s="57"/>
      <c r="AB177" s="57"/>
      <c r="AC177" s="57"/>
      <c r="AD177" s="57"/>
      <c r="AE177" s="57"/>
      <c r="AF177" s="104">
        <f>'Mitglieder SwissVeteran'!AK177</f>
        <v>0</v>
      </c>
      <c r="AG177" s="57">
        <f>'Mitglieder SwissVeteran'!AL177</f>
        <v>0</v>
      </c>
      <c r="AH177" s="65" t="str">
        <f>'Mitglieder SwissVeteran'!K177</f>
        <v>beat.burri@quickline.ch</v>
      </c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</row>
    <row r="178" spans="1:45" ht="15" customHeight="1" x14ac:dyDescent="0.25">
      <c r="A178" s="102" t="str">
        <f>'Mitglieder SwissVeteran'!AM178</f>
        <v>R11</v>
      </c>
      <c r="B178" s="103" t="str">
        <f>'Mitglieder SwissVeteran'!P178</f>
        <v>Buttisholz SV</v>
      </c>
      <c r="C178" s="103">
        <f>'Mitglieder SwissVeteran'!AN178</f>
        <v>0</v>
      </c>
      <c r="D178" s="104" t="str">
        <f>'Mitglieder SwissVeteran'!AP178</f>
        <v xml:space="preserve"> </v>
      </c>
      <c r="E178" s="103">
        <f>'Mitglieder SwissVeteran'!T178</f>
        <v>0</v>
      </c>
      <c r="F178" s="103">
        <f>'Mitglieder SwissVeteran'!A178</f>
        <v>99028008</v>
      </c>
      <c r="G178" s="103">
        <f>'Mitglieder SwissVeteran'!O178</f>
        <v>140596</v>
      </c>
      <c r="H178" s="103" t="str">
        <f>'Mitglieder SwissVeteran'!B178</f>
        <v>Burri</v>
      </c>
      <c r="I178" s="103" t="str">
        <f>'Mitglieder SwissVeteran'!C178</f>
        <v>Jules</v>
      </c>
      <c r="J178" s="56" t="str">
        <f t="shared" si="9"/>
        <v>Burri Jules</v>
      </c>
      <c r="K178" s="57" t="str">
        <f>'Mitglieder SwissVeteran'!H178</f>
        <v>12.12.1946</v>
      </c>
      <c r="L178" s="57" t="str">
        <f>'Mitglieder SwissVeteran'!H178</f>
        <v>12.12.1946</v>
      </c>
      <c r="M178" s="57" t="str">
        <f>'Mitglieder SwissVeteran'!R178</f>
        <v>01.01.2006</v>
      </c>
      <c r="N178" s="121" t="str">
        <f>'Mitglieder SwissVeteran'!D178</f>
        <v>Hetzligen</v>
      </c>
      <c r="O178" s="57" t="str">
        <f>'Mitglieder SwissVeteran'!E178</f>
        <v>3</v>
      </c>
      <c r="P178" s="57" t="str">
        <f>'Mitglieder SwissVeteran'!F178</f>
        <v>6018</v>
      </c>
      <c r="Q178" s="123" t="str">
        <f>'Mitglieder SwissVeteran'!G178</f>
        <v>Buttisholz</v>
      </c>
      <c r="R178" s="57"/>
      <c r="S178" s="10" t="str">
        <f t="shared" si="10"/>
        <v>Ja</v>
      </c>
      <c r="U178" s="57"/>
      <c r="V178" s="56" t="str">
        <f>'Mitglieder SwissVeteran'!AO178</f>
        <v>Herr</v>
      </c>
      <c r="W178" s="62" t="s">
        <v>3184</v>
      </c>
      <c r="X178" s="10" t="s">
        <v>794</v>
      </c>
      <c r="Y178" s="63">
        <f t="shared" si="11"/>
        <v>25</v>
      </c>
      <c r="Z178" s="57"/>
      <c r="AA178" s="57"/>
      <c r="AB178" s="57"/>
      <c r="AC178" s="57"/>
      <c r="AD178" s="57"/>
      <c r="AE178" s="57"/>
      <c r="AF178" s="104">
        <f>'Mitglieder SwissVeteran'!AK178</f>
        <v>1</v>
      </c>
      <c r="AG178" s="57" t="str">
        <f>'Mitglieder SwissVeteran'!AL178</f>
        <v>10.10.2013</v>
      </c>
      <c r="AH178" s="65" t="str">
        <f>'Mitglieder SwissVeteran'!K178</f>
        <v>julesburri@gmail.com</v>
      </c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</row>
    <row r="179" spans="1:45" ht="15" customHeight="1" x14ac:dyDescent="0.25">
      <c r="A179" s="102" t="str">
        <f>'Mitglieder SwissVeteran'!AM179</f>
        <v>R16</v>
      </c>
      <c r="B179" s="103" t="str">
        <f>'Mitglieder SwissVeteran'!P179</f>
        <v>Schachen SG</v>
      </c>
      <c r="C179" s="103">
        <f>'Mitglieder SwissVeteran'!AN179</f>
        <v>0</v>
      </c>
      <c r="D179" s="104" t="str">
        <f>'Mitglieder SwissVeteran'!AP179</f>
        <v xml:space="preserve"> </v>
      </c>
      <c r="E179" s="103">
        <f>'Mitglieder SwissVeteran'!T179</f>
        <v>0</v>
      </c>
      <c r="F179" s="103">
        <f>'Mitglieder SwissVeteran'!A179</f>
        <v>99028009</v>
      </c>
      <c r="G179" s="103">
        <f>'Mitglieder SwissVeteran'!O179</f>
        <v>170281</v>
      </c>
      <c r="H179" s="103" t="str">
        <f>'Mitglieder SwissVeteran'!B179</f>
        <v>Burri</v>
      </c>
      <c r="I179" s="103" t="str">
        <f>'Mitglieder SwissVeteran'!C179</f>
        <v>Melchior</v>
      </c>
      <c r="J179" s="56" t="str">
        <f t="shared" si="9"/>
        <v>Burri Melchior</v>
      </c>
      <c r="K179" s="57" t="str">
        <f>'Mitglieder SwissVeteran'!H179</f>
        <v>17.10.1937</v>
      </c>
      <c r="L179" s="57" t="str">
        <f>'Mitglieder SwissVeteran'!H179</f>
        <v>17.10.1937</v>
      </c>
      <c r="M179" s="57" t="str">
        <f>'Mitglieder SwissVeteran'!R179</f>
        <v>01.01.1997</v>
      </c>
      <c r="N179" s="121" t="str">
        <f>'Mitglieder SwissVeteran'!D179</f>
        <v>Kantonsstrasse</v>
      </c>
      <c r="O179" s="57" t="str">
        <f>'Mitglieder SwissVeteran'!E179</f>
        <v>6</v>
      </c>
      <c r="P179" s="57" t="str">
        <f>'Mitglieder SwissVeteran'!F179</f>
        <v>6105</v>
      </c>
      <c r="Q179" s="123" t="str">
        <f>'Mitglieder SwissVeteran'!G179</f>
        <v>Schachen</v>
      </c>
      <c r="R179" s="57"/>
      <c r="S179" s="10" t="str">
        <f t="shared" si="10"/>
        <v>Ja</v>
      </c>
      <c r="U179" s="57"/>
      <c r="V179" s="56" t="str">
        <f>'Mitglieder SwissVeteran'!AO179</f>
        <v>Herr</v>
      </c>
      <c r="W179" s="62" t="s">
        <v>3184</v>
      </c>
      <c r="X179" s="10" t="s">
        <v>794</v>
      </c>
      <c r="Y179" s="63">
        <f t="shared" si="11"/>
        <v>25</v>
      </c>
      <c r="Z179" s="57"/>
      <c r="AA179" s="57"/>
      <c r="AB179" s="57"/>
      <c r="AC179" s="57"/>
      <c r="AD179" s="57"/>
      <c r="AE179" s="57"/>
      <c r="AF179" s="104">
        <f>'Mitglieder SwissVeteran'!AK179</f>
        <v>0</v>
      </c>
      <c r="AG179" s="57">
        <f>'Mitglieder SwissVeteran'!AL179</f>
        <v>0</v>
      </c>
      <c r="AH179" s="65" t="str">
        <f>'Mitglieder SwissVeteran'!K179</f>
        <v>melk.burri37@bluewin.ch</v>
      </c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</row>
    <row r="180" spans="1:45" ht="15" customHeight="1" x14ac:dyDescent="0.25">
      <c r="A180" s="102" t="str">
        <f>'Mitglieder SwissVeteran'!AM180</f>
        <v>R 3</v>
      </c>
      <c r="B180" s="103" t="str">
        <f>'Mitglieder SwissVeteran'!P180</f>
        <v>Schwarzenberg FSG</v>
      </c>
      <c r="C180" s="103">
        <f>'Mitglieder SwissVeteran'!AN180</f>
        <v>0</v>
      </c>
      <c r="D180" s="104" t="str">
        <f>'Mitglieder SwissVeteran'!AP180</f>
        <v xml:space="preserve"> </v>
      </c>
      <c r="E180" s="103">
        <f>'Mitglieder SwissVeteran'!T180</f>
        <v>0</v>
      </c>
      <c r="F180" s="103">
        <f>'Mitglieder SwissVeteran'!A180</f>
        <v>99028010</v>
      </c>
      <c r="G180" s="103">
        <f>'Mitglieder SwissVeteran'!O180</f>
        <v>171823</v>
      </c>
      <c r="H180" s="103" t="str">
        <f>'Mitglieder SwissVeteran'!B180</f>
        <v>Burri</v>
      </c>
      <c r="I180" s="103" t="str">
        <f>'Mitglieder SwissVeteran'!C180</f>
        <v>Otto</v>
      </c>
      <c r="J180" s="56" t="str">
        <f t="shared" si="9"/>
        <v>Burri Otto</v>
      </c>
      <c r="K180" s="57" t="str">
        <f>'Mitglieder SwissVeteran'!H180</f>
        <v>31.01.1947</v>
      </c>
      <c r="L180" s="57" t="str">
        <f>'Mitglieder SwissVeteran'!H180</f>
        <v>31.01.1947</v>
      </c>
      <c r="M180" s="57" t="str">
        <f>'Mitglieder SwissVeteran'!R180</f>
        <v>01.01.2007</v>
      </c>
      <c r="N180" s="121" t="str">
        <f>'Mitglieder SwissVeteran'!D180</f>
        <v>Räschenhaus</v>
      </c>
      <c r="O180" s="57" t="str">
        <f>'Mitglieder SwissVeteran'!E180</f>
        <v>21</v>
      </c>
      <c r="P180" s="57" t="str">
        <f>'Mitglieder SwissVeteran'!F180</f>
        <v>6103</v>
      </c>
      <c r="Q180" s="123" t="str">
        <f>'Mitglieder SwissVeteran'!G180</f>
        <v>Schwarzenberg</v>
      </c>
      <c r="R180" s="57"/>
      <c r="S180" s="10" t="str">
        <f t="shared" si="10"/>
        <v>Ja</v>
      </c>
      <c r="U180" s="57"/>
      <c r="V180" s="56" t="str">
        <f>'Mitglieder SwissVeteran'!AO180</f>
        <v>Herr</v>
      </c>
      <c r="W180" s="62" t="s">
        <v>3184</v>
      </c>
      <c r="X180" s="10" t="s">
        <v>794</v>
      </c>
      <c r="Y180" s="63">
        <f t="shared" si="11"/>
        <v>25</v>
      </c>
      <c r="Z180" s="57"/>
      <c r="AA180" s="57"/>
      <c r="AB180" s="57"/>
      <c r="AC180" s="57"/>
      <c r="AD180" s="57"/>
      <c r="AE180" s="57"/>
      <c r="AF180" s="104">
        <f>'Mitglieder SwissVeteran'!AK180</f>
        <v>1</v>
      </c>
      <c r="AG180" s="57" t="str">
        <f>'Mitglieder SwissVeteran'!AL180</f>
        <v>10.10.2019</v>
      </c>
      <c r="AH180" s="65">
        <f>'Mitglieder SwissVeteran'!K180</f>
        <v>0</v>
      </c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</row>
    <row r="181" spans="1:45" ht="15" customHeight="1" x14ac:dyDescent="0.25">
      <c r="A181" s="102" t="str">
        <f>'Mitglieder SwissVeteran'!AM181</f>
        <v>R16</v>
      </c>
      <c r="B181" s="103" t="str">
        <f>'Mitglieder SwissVeteran'!P181</f>
        <v>Schachen SG</v>
      </c>
      <c r="C181" s="103">
        <f>'Mitglieder SwissVeteran'!AN181</f>
        <v>0</v>
      </c>
      <c r="D181" s="104" t="str">
        <f>'Mitglieder SwissVeteran'!AP181</f>
        <v xml:space="preserve"> </v>
      </c>
      <c r="E181" s="103">
        <f>'Mitglieder SwissVeteran'!T181</f>
        <v>0</v>
      </c>
      <c r="F181" s="103">
        <f>'Mitglieder SwissVeteran'!A181</f>
        <v>99028011</v>
      </c>
      <c r="G181" s="103">
        <f>'Mitglieder SwissVeteran'!O181</f>
        <v>286314</v>
      </c>
      <c r="H181" s="103" t="str">
        <f>'Mitglieder SwissVeteran'!B181</f>
        <v>Burri</v>
      </c>
      <c r="I181" s="103" t="str">
        <f>'Mitglieder SwissVeteran'!C181</f>
        <v>Paul</v>
      </c>
      <c r="J181" s="56" t="str">
        <f t="shared" si="9"/>
        <v>Burri Paul</v>
      </c>
      <c r="K181" s="57" t="str">
        <f>'Mitglieder SwissVeteran'!H181</f>
        <v>10.12.1942</v>
      </c>
      <c r="L181" s="57" t="str">
        <f>'Mitglieder SwissVeteran'!H181</f>
        <v>10.12.1942</v>
      </c>
      <c r="M181" s="57" t="str">
        <f>'Mitglieder SwissVeteran'!R181</f>
        <v>01.01.2007</v>
      </c>
      <c r="N181" s="121" t="str">
        <f>'Mitglieder SwissVeteran'!D181</f>
        <v>Renggstrasse</v>
      </c>
      <c r="O181" s="57" t="str">
        <f>'Mitglieder SwissVeteran'!E181</f>
        <v>16</v>
      </c>
      <c r="P181" s="57" t="str">
        <f>'Mitglieder SwissVeteran'!F181</f>
        <v>6105</v>
      </c>
      <c r="Q181" s="123" t="str">
        <f>'Mitglieder SwissVeteran'!G181</f>
        <v>Schachen</v>
      </c>
      <c r="R181" s="57"/>
      <c r="S181" s="10" t="str">
        <f t="shared" si="10"/>
        <v>Ja</v>
      </c>
      <c r="U181" s="57"/>
      <c r="V181" s="56" t="str">
        <f>'Mitglieder SwissVeteran'!AO181</f>
        <v>Herr</v>
      </c>
      <c r="W181" s="62" t="s">
        <v>3184</v>
      </c>
      <c r="X181" s="10" t="s">
        <v>794</v>
      </c>
      <c r="Y181" s="63">
        <f t="shared" si="11"/>
        <v>25</v>
      </c>
      <c r="Z181" s="57"/>
      <c r="AA181" s="57"/>
      <c r="AB181" s="57"/>
      <c r="AC181" s="57"/>
      <c r="AD181" s="57"/>
      <c r="AE181" s="57"/>
      <c r="AF181" s="104">
        <f>'Mitglieder SwissVeteran'!AK181</f>
        <v>0</v>
      </c>
      <c r="AG181" s="57">
        <f>'Mitglieder SwissVeteran'!AL181</f>
        <v>0</v>
      </c>
      <c r="AH181" s="65" t="str">
        <f>'Mitglieder SwissVeteran'!K181</f>
        <v>paulburri@bluemail.ch</v>
      </c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</row>
    <row r="182" spans="1:45" ht="15" customHeight="1" x14ac:dyDescent="0.25">
      <c r="A182" s="102" t="str">
        <f>'Mitglieder SwissVeteran'!AM182</f>
        <v>R17</v>
      </c>
      <c r="B182" s="103" t="str">
        <f>'Mitglieder SwissVeteran'!P182</f>
        <v>Entlebucher BlindeiS</v>
      </c>
      <c r="C182" s="103">
        <f>'Mitglieder SwissVeteran'!AN182</f>
        <v>0</v>
      </c>
      <c r="D182" s="104" t="str">
        <f>'Mitglieder SwissVeteran'!AP182</f>
        <v xml:space="preserve"> </v>
      </c>
      <c r="E182" s="103">
        <f>'Mitglieder SwissVeteran'!T182</f>
        <v>0</v>
      </c>
      <c r="F182" s="103">
        <f>'Mitglieder SwissVeteran'!A182</f>
        <v>99028012</v>
      </c>
      <c r="G182" s="103">
        <f>'Mitglieder SwissVeteran'!O182</f>
        <v>156983</v>
      </c>
      <c r="H182" s="103" t="str">
        <f>'Mitglieder SwissVeteran'!B182</f>
        <v>Burri</v>
      </c>
      <c r="I182" s="103" t="str">
        <f>'Mitglieder SwissVeteran'!C182</f>
        <v>Walter</v>
      </c>
      <c r="J182" s="56" t="str">
        <f t="shared" si="9"/>
        <v>Burri Walter</v>
      </c>
      <c r="K182" s="57" t="str">
        <f>'Mitglieder SwissVeteran'!H182</f>
        <v>04.02.1935</v>
      </c>
      <c r="L182" s="57" t="str">
        <f>'Mitglieder SwissVeteran'!H182</f>
        <v>04.02.1935</v>
      </c>
      <c r="M182" s="57" t="str">
        <f>'Mitglieder SwissVeteran'!R182</f>
        <v>01.01.1995</v>
      </c>
      <c r="N182" s="121" t="str">
        <f>'Mitglieder SwissVeteran'!D182</f>
        <v>Neuheim</v>
      </c>
      <c r="O182" s="57">
        <f>'Mitglieder SwissVeteran'!E182</f>
        <v>0</v>
      </c>
      <c r="P182" s="57" t="str">
        <f>'Mitglieder SwissVeteran'!F182</f>
        <v>6106</v>
      </c>
      <c r="Q182" s="123" t="str">
        <f>'Mitglieder SwissVeteran'!G182</f>
        <v>Werthenstein</v>
      </c>
      <c r="R182" s="57"/>
      <c r="S182" s="10" t="str">
        <f t="shared" si="10"/>
        <v>Ja</v>
      </c>
      <c r="U182" s="57"/>
      <c r="V182" s="56" t="str">
        <f>'Mitglieder SwissVeteran'!AO182</f>
        <v>Herr</v>
      </c>
      <c r="W182" s="62" t="s">
        <v>3184</v>
      </c>
      <c r="X182" s="10" t="s">
        <v>794</v>
      </c>
      <c r="Y182" s="63">
        <f t="shared" si="11"/>
        <v>25</v>
      </c>
      <c r="Z182" s="57"/>
      <c r="AA182" s="57"/>
      <c r="AB182" s="57"/>
      <c r="AC182" s="57"/>
      <c r="AD182" s="57"/>
      <c r="AE182" s="57"/>
      <c r="AF182" s="104">
        <f>'Mitglieder SwissVeteran'!AK182</f>
        <v>1</v>
      </c>
      <c r="AG182" s="57" t="str">
        <f>'Mitglieder SwissVeteran'!AL182</f>
        <v>01.01.1995</v>
      </c>
      <c r="AH182" s="65">
        <f>'Mitglieder SwissVeteran'!K182</f>
        <v>0</v>
      </c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</row>
    <row r="183" spans="1:45" ht="15" customHeight="1" x14ac:dyDescent="0.25">
      <c r="A183" s="102" t="str">
        <f>'Mitglieder SwissVeteran'!AM183</f>
        <v>R 3</v>
      </c>
      <c r="B183" s="103" t="str">
        <f>'Mitglieder SwissVeteran'!P183</f>
        <v>Schwarzenberg FSG</v>
      </c>
      <c r="C183" s="103">
        <f>'Mitglieder SwissVeteran'!AN183</f>
        <v>0</v>
      </c>
      <c r="D183" s="104" t="str">
        <f>'Mitglieder SwissVeteran'!AP183</f>
        <v>VV</v>
      </c>
      <c r="E183" s="103">
        <f>'Mitglieder SwissVeteran'!T183</f>
        <v>0</v>
      </c>
      <c r="F183" s="103">
        <f>'Mitglieder SwissVeteran'!A183</f>
        <v>99028013</v>
      </c>
      <c r="G183" s="103">
        <f>'Mitglieder SwissVeteran'!O183</f>
        <v>100017</v>
      </c>
      <c r="H183" s="103" t="str">
        <f>'Mitglieder SwissVeteran'!B183</f>
        <v>Burri</v>
      </c>
      <c r="I183" s="103" t="str">
        <f>'Mitglieder SwissVeteran'!C183</f>
        <v>Werner</v>
      </c>
      <c r="J183" s="56" t="str">
        <f t="shared" si="9"/>
        <v>Burri Werner</v>
      </c>
      <c r="K183" s="57" t="str">
        <f>'Mitglieder SwissVeteran'!H183</f>
        <v>12.04.1945</v>
      </c>
      <c r="L183" s="57" t="str">
        <f>'Mitglieder SwissVeteran'!H183</f>
        <v>12.04.1945</v>
      </c>
      <c r="M183" s="57" t="str">
        <f>'Mitglieder SwissVeteran'!R183</f>
        <v>01.01.2005</v>
      </c>
      <c r="N183" s="121" t="str">
        <f>'Mitglieder SwissVeteran'!D183</f>
        <v>Schwandenweid</v>
      </c>
      <c r="O183" s="57" t="str">
        <f>'Mitglieder SwissVeteran'!E183</f>
        <v>2</v>
      </c>
      <c r="P183" s="57" t="str">
        <f>'Mitglieder SwissVeteran'!F183</f>
        <v>6103</v>
      </c>
      <c r="Q183" s="123" t="str">
        <f>'Mitglieder SwissVeteran'!G183</f>
        <v>Schwarzenberg</v>
      </c>
      <c r="R183" s="57"/>
      <c r="S183" s="10" t="str">
        <f t="shared" si="10"/>
        <v>Ja</v>
      </c>
      <c r="U183" s="57"/>
      <c r="V183" s="56" t="str">
        <f>'Mitglieder SwissVeteran'!AO183</f>
        <v>Herr</v>
      </c>
      <c r="W183" s="62" t="s">
        <v>3184</v>
      </c>
      <c r="X183" s="10" t="s">
        <v>794</v>
      </c>
      <c r="Y183" s="63">
        <f t="shared" si="11"/>
        <v>25</v>
      </c>
      <c r="Z183" s="57"/>
      <c r="AA183" s="57"/>
      <c r="AB183" s="57"/>
      <c r="AC183" s="57"/>
      <c r="AD183" s="57"/>
      <c r="AE183" s="57"/>
      <c r="AF183" s="104">
        <f>'Mitglieder SwissVeteran'!AK183</f>
        <v>0</v>
      </c>
      <c r="AG183" s="57">
        <f>'Mitglieder SwissVeteran'!AL183</f>
        <v>0</v>
      </c>
      <c r="AH183" s="65" t="str">
        <f>'Mitglieder SwissVeteran'!K183</f>
        <v>wernerburri@gmx.ch</v>
      </c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</row>
    <row r="184" spans="1:45" ht="15" customHeight="1" x14ac:dyDescent="0.25">
      <c r="A184" s="102" t="str">
        <f>'Mitglieder SwissVeteran'!AM184</f>
        <v>R11</v>
      </c>
      <c r="B184" s="103" t="str">
        <f>'Mitglieder SwissVeteran'!P184</f>
        <v>Ruswil SV</v>
      </c>
      <c r="C184" s="103">
        <f>'Mitglieder SwissVeteran'!AN184</f>
        <v>0</v>
      </c>
      <c r="D184" s="104" t="str">
        <f>'Mitglieder SwissVeteran'!AP184</f>
        <v xml:space="preserve"> </v>
      </c>
      <c r="E184" s="103">
        <f>'Mitglieder SwissVeteran'!T184</f>
        <v>0</v>
      </c>
      <c r="F184" s="103">
        <f>'Mitglieder SwissVeteran'!A184</f>
        <v>99028014</v>
      </c>
      <c r="G184" s="103">
        <f>'Mitglieder SwissVeteran'!O184</f>
        <v>114353</v>
      </c>
      <c r="H184" s="103" t="str">
        <f>'Mitglieder SwissVeteran'!B184</f>
        <v>Bussmann</v>
      </c>
      <c r="I184" s="103" t="str">
        <f>'Mitglieder SwissVeteran'!C184</f>
        <v>Annegreth</v>
      </c>
      <c r="J184" s="56" t="str">
        <f t="shared" si="9"/>
        <v>Bussmann Annegreth</v>
      </c>
      <c r="K184" s="57" t="str">
        <f>'Mitglieder SwissVeteran'!H184</f>
        <v>26.03.1943</v>
      </c>
      <c r="L184" s="57" t="str">
        <f>'Mitglieder SwissVeteran'!H184</f>
        <v>26.03.1943</v>
      </c>
      <c r="M184" s="57" t="str">
        <f>'Mitglieder SwissVeteran'!R184</f>
        <v>01.01.2007</v>
      </c>
      <c r="N184" s="121" t="str">
        <f>'Mitglieder SwissVeteran'!D184</f>
        <v>Weiermättli</v>
      </c>
      <c r="O184" s="57" t="str">
        <f>'Mitglieder SwissVeteran'!E184</f>
        <v>4</v>
      </c>
      <c r="P184" s="57" t="str">
        <f>'Mitglieder SwissVeteran'!F184</f>
        <v>6017</v>
      </c>
      <c r="Q184" s="123" t="str">
        <f>'Mitglieder SwissVeteran'!G184</f>
        <v>Ruswil</v>
      </c>
      <c r="R184" s="57"/>
      <c r="S184" s="10" t="str">
        <f t="shared" si="10"/>
        <v>Ja</v>
      </c>
      <c r="U184" s="57"/>
      <c r="V184" s="56" t="str">
        <f>'Mitglieder SwissVeteran'!AO184</f>
        <v>Frau</v>
      </c>
      <c r="W184" s="62" t="s">
        <v>3184</v>
      </c>
      <c r="X184" s="10" t="s">
        <v>794</v>
      </c>
      <c r="Y184" s="63">
        <f t="shared" si="11"/>
        <v>25</v>
      </c>
      <c r="Z184" s="57"/>
      <c r="AA184" s="57"/>
      <c r="AB184" s="57"/>
      <c r="AC184" s="57"/>
      <c r="AD184" s="57"/>
      <c r="AE184" s="57"/>
      <c r="AF184" s="104">
        <f>'Mitglieder SwissVeteran'!AK184</f>
        <v>0</v>
      </c>
      <c r="AG184" s="57">
        <f>'Mitglieder SwissVeteran'!AL184</f>
        <v>0</v>
      </c>
      <c r="AH184" s="65">
        <f>'Mitglieder SwissVeteran'!K184</f>
        <v>0</v>
      </c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</row>
    <row r="185" spans="1:45" ht="15" customHeight="1" x14ac:dyDescent="0.25">
      <c r="A185" s="102" t="str">
        <f>'Mitglieder SwissVeteran'!AM185</f>
        <v>R15</v>
      </c>
      <c r="B185" s="103" t="str">
        <f>'Mitglieder SwissVeteran'!P185</f>
        <v>St. Urban SG</v>
      </c>
      <c r="C185" s="103">
        <f>'Mitglieder SwissVeteran'!AN185</f>
        <v>0</v>
      </c>
      <c r="D185" s="104" t="str">
        <f>'Mitglieder SwissVeteran'!AP185</f>
        <v xml:space="preserve"> </v>
      </c>
      <c r="E185" s="103">
        <f>'Mitglieder SwissVeteran'!T185</f>
        <v>0</v>
      </c>
      <c r="F185" s="103">
        <f>'Mitglieder SwissVeteran'!A185</f>
        <v>99028015</v>
      </c>
      <c r="G185" s="103">
        <f>'Mitglieder SwissVeteran'!O185</f>
        <v>136436</v>
      </c>
      <c r="H185" s="103" t="str">
        <f>'Mitglieder SwissVeteran'!B185</f>
        <v>Büttiker</v>
      </c>
      <c r="I185" s="103" t="str">
        <f>'Mitglieder SwissVeteran'!C185</f>
        <v>Alfred</v>
      </c>
      <c r="J185" s="56" t="str">
        <f t="shared" si="9"/>
        <v>Büttiker Alfred</v>
      </c>
      <c r="K185" s="57" t="str">
        <f>'Mitglieder SwissVeteran'!H185</f>
        <v>06.04.1943</v>
      </c>
      <c r="L185" s="57" t="str">
        <f>'Mitglieder SwissVeteran'!H185</f>
        <v>06.04.1943</v>
      </c>
      <c r="M185" s="57" t="str">
        <f>'Mitglieder SwissVeteran'!R185</f>
        <v>01.01.2003</v>
      </c>
      <c r="N185" s="121" t="str">
        <f>'Mitglieder SwissVeteran'!D185</f>
        <v>Bruelweg</v>
      </c>
      <c r="O185" s="57" t="str">
        <f>'Mitglieder SwissVeteran'!E185</f>
        <v>8</v>
      </c>
      <c r="P185" s="57" t="str">
        <f>'Mitglieder SwissVeteran'!F185</f>
        <v>4915</v>
      </c>
      <c r="Q185" s="123" t="str">
        <f>'Mitglieder SwissVeteran'!G185</f>
        <v>St. Urban</v>
      </c>
      <c r="R185" s="57"/>
      <c r="S185" s="10" t="str">
        <f t="shared" si="10"/>
        <v>Ja</v>
      </c>
      <c r="U185" s="57"/>
      <c r="V185" s="56" t="str">
        <f>'Mitglieder SwissVeteran'!AO185</f>
        <v>Herr</v>
      </c>
      <c r="W185" s="62" t="s">
        <v>3184</v>
      </c>
      <c r="X185" s="10" t="s">
        <v>794</v>
      </c>
      <c r="Y185" s="63">
        <f t="shared" si="11"/>
        <v>25</v>
      </c>
      <c r="Z185" s="57"/>
      <c r="AA185" s="57"/>
      <c r="AB185" s="57"/>
      <c r="AC185" s="57"/>
      <c r="AD185" s="57"/>
      <c r="AE185" s="57"/>
      <c r="AF185" s="104">
        <f>'Mitglieder SwissVeteran'!AK185</f>
        <v>1</v>
      </c>
      <c r="AG185" s="57" t="str">
        <f>'Mitglieder SwissVeteran'!AL185</f>
        <v>10.10.2006</v>
      </c>
      <c r="AH185" s="65" t="str">
        <f>'Mitglieder SwissVeteran'!K185</f>
        <v>a.buettiker@besonet.ch</v>
      </c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</row>
    <row r="186" spans="1:45" ht="15" customHeight="1" x14ac:dyDescent="0.25">
      <c r="A186" s="102" t="str">
        <f>'Mitglieder SwissVeteran'!AM186</f>
        <v>R 6</v>
      </c>
      <c r="B186" s="103" t="str">
        <f>'Mitglieder SwissVeteran'!P186</f>
        <v>Aesch FSG</v>
      </c>
      <c r="C186" s="103">
        <f>'Mitglieder SwissVeteran'!AN186</f>
        <v>0</v>
      </c>
      <c r="D186" s="104" t="str">
        <f>'Mitglieder SwissVeteran'!AP186</f>
        <v>VV</v>
      </c>
      <c r="E186" s="103">
        <f>'Mitglieder SwissVeteran'!T186</f>
        <v>0</v>
      </c>
      <c r="F186" s="103">
        <f>'Mitglieder SwissVeteran'!A186</f>
        <v>99028016</v>
      </c>
      <c r="G186" s="103">
        <f>'Mitglieder SwissVeteran'!O186</f>
        <v>171558</v>
      </c>
      <c r="H186" s="103" t="str">
        <f>'Mitglieder SwissVeteran'!B186</f>
        <v>Christen</v>
      </c>
      <c r="I186" s="103" t="str">
        <f>'Mitglieder SwissVeteran'!C186</f>
        <v>Franz</v>
      </c>
      <c r="J186" s="56" t="str">
        <f t="shared" si="9"/>
        <v>Christen Franz</v>
      </c>
      <c r="K186" s="57" t="str">
        <f>'Mitglieder SwissVeteran'!H186</f>
        <v>27.11.1953</v>
      </c>
      <c r="L186" s="57" t="str">
        <f>'Mitglieder SwissVeteran'!H186</f>
        <v>27.11.1953</v>
      </c>
      <c r="M186" s="57" t="str">
        <f>'Mitglieder SwissVeteran'!R186</f>
        <v>01.01.2013</v>
      </c>
      <c r="N186" s="121" t="str">
        <f>'Mitglieder SwissVeteran'!D186</f>
        <v>Roodigstrasse</v>
      </c>
      <c r="O186" s="57" t="str">
        <f>'Mitglieder SwissVeteran'!E186</f>
        <v>9</v>
      </c>
      <c r="P186" s="57" t="str">
        <f>'Mitglieder SwissVeteran'!F186</f>
        <v>6287</v>
      </c>
      <c r="Q186" s="123" t="str">
        <f>'Mitglieder SwissVeteran'!G186</f>
        <v>Aesch</v>
      </c>
      <c r="R186" s="57"/>
      <c r="S186" s="10" t="str">
        <f t="shared" si="10"/>
        <v>Ja</v>
      </c>
      <c r="U186" s="57"/>
      <c r="V186" s="56" t="str">
        <f>'Mitglieder SwissVeteran'!AO186</f>
        <v>Herr</v>
      </c>
      <c r="W186" s="62" t="s">
        <v>3184</v>
      </c>
      <c r="X186" s="10" t="s">
        <v>794</v>
      </c>
      <c r="Y186" s="63">
        <f t="shared" si="11"/>
        <v>25</v>
      </c>
      <c r="Z186" s="57"/>
      <c r="AA186" s="57"/>
      <c r="AB186" s="57"/>
      <c r="AC186" s="57"/>
      <c r="AD186" s="57"/>
      <c r="AE186" s="57"/>
      <c r="AF186" s="104">
        <f>'Mitglieder SwissVeteran'!AK186</f>
        <v>0</v>
      </c>
      <c r="AG186" s="57">
        <f>'Mitglieder SwissVeteran'!AL186</f>
        <v>0</v>
      </c>
      <c r="AH186" s="65" t="str">
        <f>'Mitglieder SwissVeteran'!K186</f>
        <v>christenfranz@outlook.com</v>
      </c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</row>
    <row r="187" spans="1:45" ht="15" customHeight="1" x14ac:dyDescent="0.25">
      <c r="A187" s="102" t="str">
        <f>'Mitglieder SwissVeteran'!AM187</f>
        <v>R17</v>
      </c>
      <c r="B187" s="103" t="str">
        <f>'Mitglieder SwissVeteran'!P187</f>
        <v>Flühli-Sörenberg FSG</v>
      </c>
      <c r="C187" s="103">
        <f>'Mitglieder SwissVeteran'!AN187</f>
        <v>0</v>
      </c>
      <c r="D187" s="104" t="str">
        <f>'Mitglieder SwissVeteran'!AP187</f>
        <v xml:space="preserve"> </v>
      </c>
      <c r="E187" s="103">
        <f>'Mitglieder SwissVeteran'!T187</f>
        <v>0</v>
      </c>
      <c r="F187" s="103">
        <f>'Mitglieder SwissVeteran'!A187</f>
        <v>99028018</v>
      </c>
      <c r="G187" s="103">
        <f>'Mitglieder SwissVeteran'!O187</f>
        <v>135306</v>
      </c>
      <c r="H187" s="103" t="str">
        <f>'Mitglieder SwissVeteran'!B187</f>
        <v>Christener</v>
      </c>
      <c r="I187" s="103" t="str">
        <f>'Mitglieder SwissVeteran'!C187</f>
        <v>Erika</v>
      </c>
      <c r="J187" s="56" t="str">
        <f t="shared" si="9"/>
        <v>Christener Erika</v>
      </c>
      <c r="K187" s="57" t="str">
        <f>'Mitglieder SwissVeteran'!H187</f>
        <v>26.11.1939</v>
      </c>
      <c r="L187" s="57" t="str">
        <f>'Mitglieder SwissVeteran'!H187</f>
        <v>26.11.1939</v>
      </c>
      <c r="M187" s="57" t="str">
        <f>'Mitglieder SwissVeteran'!R187</f>
        <v>01.01.1999</v>
      </c>
      <c r="N187" s="121" t="str">
        <f>'Mitglieder SwissVeteran'!D187</f>
        <v>Hochwald</v>
      </c>
      <c r="O187" s="57" t="str">
        <f>'Mitglieder SwissVeteran'!E187</f>
        <v>17</v>
      </c>
      <c r="P187" s="57" t="str">
        <f>'Mitglieder SwissVeteran'!F187</f>
        <v>6173</v>
      </c>
      <c r="Q187" s="123" t="str">
        <f>'Mitglieder SwissVeteran'!G187</f>
        <v>Flühli</v>
      </c>
      <c r="R187" s="57"/>
      <c r="S187" s="10" t="str">
        <f t="shared" si="10"/>
        <v>Ja</v>
      </c>
      <c r="U187" s="57"/>
      <c r="V187" s="56" t="str">
        <f>'Mitglieder SwissVeteran'!AO187</f>
        <v>Frau</v>
      </c>
      <c r="W187" s="62" t="s">
        <v>3184</v>
      </c>
      <c r="X187" s="10" t="s">
        <v>794</v>
      </c>
      <c r="Y187" s="63">
        <f t="shared" si="11"/>
        <v>25</v>
      </c>
      <c r="Z187" s="57"/>
      <c r="AA187" s="57"/>
      <c r="AB187" s="57"/>
      <c r="AC187" s="57"/>
      <c r="AD187" s="57"/>
      <c r="AE187" s="57"/>
      <c r="AF187" s="104">
        <f>'Mitglieder SwissVeteran'!AK187</f>
        <v>1</v>
      </c>
      <c r="AG187" s="57" t="str">
        <f>'Mitglieder SwissVeteran'!AL187</f>
        <v>10.10.2000</v>
      </c>
      <c r="AH187" s="65">
        <f>'Mitglieder SwissVeteran'!K187</f>
        <v>0</v>
      </c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</row>
    <row r="188" spans="1:45" ht="15" customHeight="1" x14ac:dyDescent="0.25">
      <c r="A188" s="102" t="str">
        <f>'Mitglieder SwissVeteran'!AM188</f>
        <v>R 2</v>
      </c>
      <c r="B188" s="103" t="str">
        <f>'Mitglieder SwissVeteran'!P188</f>
        <v>Luzern SG der Stadt</v>
      </c>
      <c r="C188" s="103">
        <f>'Mitglieder SwissVeteran'!AN188</f>
        <v>0</v>
      </c>
      <c r="D188" s="104" t="str">
        <f>'Mitglieder SwissVeteran'!AP188</f>
        <v xml:space="preserve"> </v>
      </c>
      <c r="E188" s="103">
        <f>'Mitglieder SwissVeteran'!T188</f>
        <v>0</v>
      </c>
      <c r="F188" s="103">
        <f>'Mitglieder SwissVeteran'!A188</f>
        <v>99028049</v>
      </c>
      <c r="G188" s="103">
        <f>'Mitglieder SwissVeteran'!O188</f>
        <v>114752</v>
      </c>
      <c r="H188" s="103" t="str">
        <f>'Mitglieder SwissVeteran'!B188</f>
        <v>Colpi</v>
      </c>
      <c r="I188" s="103" t="str">
        <f>'Mitglieder SwissVeteran'!C188</f>
        <v>Max</v>
      </c>
      <c r="J188" s="56" t="str">
        <f t="shared" si="9"/>
        <v>Colpi Max</v>
      </c>
      <c r="K188" s="57" t="str">
        <f>'Mitglieder SwissVeteran'!H188</f>
        <v>22.05.1956</v>
      </c>
      <c r="L188" s="57" t="str">
        <f>'Mitglieder SwissVeteran'!H188</f>
        <v>22.05.1956</v>
      </c>
      <c r="M188" s="57" t="str">
        <f>'Mitglieder SwissVeteran'!R188</f>
        <v>01.01.2016</v>
      </c>
      <c r="N188" s="121" t="str">
        <f>'Mitglieder SwissVeteran'!D188</f>
        <v>Bahnmatt</v>
      </c>
      <c r="O188" s="57" t="str">
        <f>'Mitglieder SwissVeteran'!E188</f>
        <v>17</v>
      </c>
      <c r="P188" s="57" t="str">
        <f>'Mitglieder SwissVeteran'!F188</f>
        <v>6340</v>
      </c>
      <c r="Q188" s="123" t="str">
        <f>'Mitglieder SwissVeteran'!G188</f>
        <v>Baar</v>
      </c>
      <c r="R188" s="57"/>
      <c r="S188" s="10" t="str">
        <f t="shared" si="10"/>
        <v>Ja</v>
      </c>
      <c r="U188" s="57"/>
      <c r="V188" s="56" t="str">
        <f>'Mitglieder SwissVeteran'!AO188</f>
        <v>Herr</v>
      </c>
      <c r="W188" s="62" t="s">
        <v>3184</v>
      </c>
      <c r="X188" s="10" t="s">
        <v>794</v>
      </c>
      <c r="Y188" s="63">
        <f t="shared" si="11"/>
        <v>25</v>
      </c>
      <c r="Z188" s="57"/>
      <c r="AA188" s="57"/>
      <c r="AB188" s="57"/>
      <c r="AC188" s="57"/>
      <c r="AD188" s="57"/>
      <c r="AE188" s="57"/>
      <c r="AF188" s="104">
        <f>'Mitglieder SwissVeteran'!AK188</f>
        <v>0</v>
      </c>
      <c r="AG188" s="57">
        <f>'Mitglieder SwissVeteran'!AL188</f>
        <v>0</v>
      </c>
      <c r="AH188" s="65" t="str">
        <f>'Mitglieder SwissVeteran'!K188</f>
        <v>colpi@bluewin.ch</v>
      </c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</row>
    <row r="189" spans="1:45" ht="15" customHeight="1" x14ac:dyDescent="0.25">
      <c r="A189" s="102" t="str">
        <f>'Mitglieder SwissVeteran'!AM189</f>
        <v>R 9</v>
      </c>
      <c r="B189" s="103" t="str">
        <f>'Mitglieder SwissVeteran'!P189</f>
        <v>Sempach SG</v>
      </c>
      <c r="C189" s="103">
        <f>'Mitglieder SwissVeteran'!AN189</f>
        <v>0</v>
      </c>
      <c r="D189" s="104" t="str">
        <f>'Mitglieder SwissVeteran'!AP189</f>
        <v xml:space="preserve"> </v>
      </c>
      <c r="E189" s="103">
        <f>'Mitglieder SwissVeteran'!T189</f>
        <v>0</v>
      </c>
      <c r="F189" s="103">
        <f>'Mitglieder SwissVeteran'!A189</f>
        <v>99028050</v>
      </c>
      <c r="G189" s="103">
        <f>'Mitglieder SwissVeteran'!O189</f>
        <v>100227</v>
      </c>
      <c r="H189" s="103" t="str">
        <f>'Mitglieder SwissVeteran'!B189</f>
        <v>Cueni</v>
      </c>
      <c r="I189" s="103" t="str">
        <f>'Mitglieder SwissVeteran'!C189</f>
        <v>Urs</v>
      </c>
      <c r="J189" s="56" t="str">
        <f t="shared" si="9"/>
        <v>Cueni Urs</v>
      </c>
      <c r="K189" s="57" t="str">
        <f>'Mitglieder SwissVeteran'!H189</f>
        <v>15.09.1949</v>
      </c>
      <c r="L189" s="57" t="str">
        <f>'Mitglieder SwissVeteran'!H189</f>
        <v>15.09.1949</v>
      </c>
      <c r="M189" s="57" t="str">
        <f>'Mitglieder SwissVeteran'!R189</f>
        <v>01.01.2009</v>
      </c>
      <c r="N189" s="121" t="str">
        <f>'Mitglieder SwissVeteran'!D189</f>
        <v>Alte Grenzstrasse</v>
      </c>
      <c r="O189" s="57" t="str">
        <f>'Mitglieder SwissVeteran'!E189</f>
        <v>23</v>
      </c>
      <c r="P189" s="57" t="str">
        <f>'Mitglieder SwissVeteran'!F189</f>
        <v>6204</v>
      </c>
      <c r="Q189" s="123" t="str">
        <f>'Mitglieder SwissVeteran'!G189</f>
        <v>Sempach</v>
      </c>
      <c r="R189" s="57"/>
      <c r="S189" s="10" t="str">
        <f t="shared" si="10"/>
        <v>Ja</v>
      </c>
      <c r="U189" s="57"/>
      <c r="V189" s="56" t="str">
        <f>'Mitglieder SwissVeteran'!AO189</f>
        <v>Herr</v>
      </c>
      <c r="W189" s="62" t="s">
        <v>3184</v>
      </c>
      <c r="X189" s="10" t="s">
        <v>794</v>
      </c>
      <c r="Y189" s="63">
        <f t="shared" si="11"/>
        <v>25</v>
      </c>
      <c r="Z189" s="57"/>
      <c r="AA189" s="57"/>
      <c r="AB189" s="57"/>
      <c r="AC189" s="57"/>
      <c r="AD189" s="57"/>
      <c r="AE189" s="57"/>
      <c r="AF189" s="104">
        <f>'Mitglieder SwissVeteran'!AK189</f>
        <v>1</v>
      </c>
      <c r="AG189" s="57" t="str">
        <f>'Mitglieder SwissVeteran'!AL189</f>
        <v>10.10.2010</v>
      </c>
      <c r="AH189" s="65" t="str">
        <f>'Mitglieder SwissVeteran'!K189</f>
        <v>schoggihus@bluewin.ch</v>
      </c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</row>
    <row r="190" spans="1:45" ht="15" customHeight="1" x14ac:dyDescent="0.25">
      <c r="A190" s="102" t="str">
        <f>'Mitglieder SwissVeteran'!AM190</f>
        <v>R 8</v>
      </c>
      <c r="B190" s="103" t="str">
        <f>'Mitglieder SwissVeteran'!P190</f>
        <v>Rothenburg SG</v>
      </c>
      <c r="C190" s="103" t="str">
        <f>'Mitglieder SwissVeteran'!AN190</f>
        <v>EN</v>
      </c>
      <c r="D190" s="104" t="str">
        <f>'Mitglieder SwissVeteran'!AP190</f>
        <v xml:space="preserve"> </v>
      </c>
      <c r="E190" s="103">
        <f>'Mitglieder SwissVeteran'!T190</f>
        <v>0</v>
      </c>
      <c r="F190" s="103">
        <f>'Mitglieder SwissVeteran'!A190</f>
        <v>99028051</v>
      </c>
      <c r="G190" s="103">
        <f>'Mitglieder SwissVeteran'!O190</f>
        <v>115615</v>
      </c>
      <c r="H190" s="103" t="str">
        <f>'Mitglieder SwissVeteran'!B190</f>
        <v>Dahinden</v>
      </c>
      <c r="I190" s="103" t="str">
        <f>'Mitglieder SwissVeteran'!C190</f>
        <v>Beat</v>
      </c>
      <c r="J190" s="56" t="str">
        <f t="shared" si="9"/>
        <v>Dahinden Beat</v>
      </c>
      <c r="K190" s="57" t="str">
        <f>'Mitglieder SwissVeteran'!H190</f>
        <v>08.01.1954</v>
      </c>
      <c r="L190" s="57" t="str">
        <f>'Mitglieder SwissVeteran'!H190</f>
        <v>08.01.1954</v>
      </c>
      <c r="M190" s="57" t="str">
        <f>'Mitglieder SwissVeteran'!R190</f>
        <v>01.01.2014</v>
      </c>
      <c r="N190" s="121" t="str">
        <f>'Mitglieder SwissVeteran'!D190</f>
        <v>Reussmattweg</v>
      </c>
      <c r="O190" s="57" t="str">
        <f>'Mitglieder SwissVeteran'!E190</f>
        <v>6</v>
      </c>
      <c r="P190" s="57" t="str">
        <f>'Mitglieder SwissVeteran'!F190</f>
        <v>6032</v>
      </c>
      <c r="Q190" s="123" t="str">
        <f>'Mitglieder SwissVeteran'!G190</f>
        <v>Emmen</v>
      </c>
      <c r="R190" s="57"/>
      <c r="S190" s="10" t="str">
        <f t="shared" si="10"/>
        <v>Ja</v>
      </c>
      <c r="U190" s="57"/>
      <c r="V190" s="56" t="str">
        <f>'Mitglieder SwissVeteran'!AO190</f>
        <v>Herr</v>
      </c>
      <c r="W190" s="62" t="s">
        <v>3184</v>
      </c>
      <c r="X190" s="10" t="s">
        <v>794</v>
      </c>
      <c r="Y190" s="63">
        <f t="shared" si="11"/>
        <v>25</v>
      </c>
      <c r="Z190" s="57"/>
      <c r="AA190" s="57"/>
      <c r="AB190" s="57"/>
      <c r="AC190" s="57"/>
      <c r="AD190" s="57"/>
      <c r="AE190" s="57"/>
      <c r="AF190" s="104">
        <f>'Mitglieder SwissVeteran'!AK190</f>
        <v>1</v>
      </c>
      <c r="AG190" s="57" t="str">
        <f>'Mitglieder SwissVeteran'!AL190</f>
        <v>10.10.2014</v>
      </c>
      <c r="AH190" s="65" t="str">
        <f>'Mitglieder SwissVeteran'!K190</f>
        <v>beat.dahinden@bluewin.ch</v>
      </c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</row>
    <row r="191" spans="1:45" ht="15" customHeight="1" x14ac:dyDescent="0.25">
      <c r="A191" s="102" t="str">
        <f>'Mitglieder SwissVeteran'!AM191</f>
        <v>R15</v>
      </c>
      <c r="B191" s="103" t="str">
        <f>'Mitglieder SwissVeteran'!P191</f>
        <v>St. Urban SG</v>
      </c>
      <c r="C191" s="103">
        <f>'Mitglieder SwissVeteran'!AN191</f>
        <v>0</v>
      </c>
      <c r="D191" s="104" t="str">
        <f>'Mitglieder SwissVeteran'!AP191</f>
        <v>VV</v>
      </c>
      <c r="E191" s="103" t="str">
        <f>'Mitglieder SwissVeteran'!T191</f>
        <v>Pfaffnerntal PC</v>
      </c>
      <c r="F191" s="103">
        <f>'Mitglieder SwissVeteran'!A191</f>
        <v>99028083</v>
      </c>
      <c r="G191" s="103">
        <f>'Mitglieder SwissVeteran'!O191</f>
        <v>100153</v>
      </c>
      <c r="H191" s="103" t="str">
        <f>'Mitglieder SwissVeteran'!B191</f>
        <v>Dahinden</v>
      </c>
      <c r="I191" s="103" t="str">
        <f>'Mitglieder SwissVeteran'!C191</f>
        <v>Hans Jörg</v>
      </c>
      <c r="J191" s="56" t="str">
        <f t="shared" si="9"/>
        <v>Dahinden Hans Jörg</v>
      </c>
      <c r="K191" s="57" t="str">
        <f>'Mitglieder SwissVeteran'!H191</f>
        <v>08.02.1953</v>
      </c>
      <c r="L191" s="57" t="str">
        <f>'Mitglieder SwissVeteran'!H191</f>
        <v>08.02.1953</v>
      </c>
      <c r="M191" s="57" t="str">
        <f>'Mitglieder SwissVeteran'!R191</f>
        <v>01.01.2013</v>
      </c>
      <c r="N191" s="121" t="str">
        <f>'Mitglieder SwissVeteran'!D191</f>
        <v>Lischenweg</v>
      </c>
      <c r="O191" s="57" t="str">
        <f>'Mitglieder SwissVeteran'!E191</f>
        <v>5</v>
      </c>
      <c r="P191" s="57" t="str">
        <f>'Mitglieder SwissVeteran'!F191</f>
        <v>4915</v>
      </c>
      <c r="Q191" s="123" t="str">
        <f>'Mitglieder SwissVeteran'!G191</f>
        <v>St. Urban</v>
      </c>
      <c r="R191" s="57"/>
      <c r="S191" s="10" t="str">
        <f t="shared" si="10"/>
        <v>Ja</v>
      </c>
      <c r="U191" s="57"/>
      <c r="V191" s="56" t="str">
        <f>'Mitglieder SwissVeteran'!AO191</f>
        <v>Herr</v>
      </c>
      <c r="W191" s="62" t="s">
        <v>3184</v>
      </c>
      <c r="X191" s="10" t="s">
        <v>794</v>
      </c>
      <c r="Y191" s="63">
        <f t="shared" si="11"/>
        <v>25</v>
      </c>
      <c r="Z191" s="57"/>
      <c r="AA191" s="57"/>
      <c r="AB191" s="57"/>
      <c r="AC191" s="57"/>
      <c r="AD191" s="57"/>
      <c r="AE191" s="57"/>
      <c r="AF191" s="104">
        <f>'Mitglieder SwissVeteran'!AK191</f>
        <v>1</v>
      </c>
      <c r="AG191" s="57" t="str">
        <f>'Mitglieder SwissVeteran'!AL191</f>
        <v>10.10.2014</v>
      </c>
      <c r="AH191" s="65" t="str">
        <f>'Mitglieder SwissVeteran'!K191</f>
        <v>hj.dahinden@bluewin.ch</v>
      </c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</row>
    <row r="192" spans="1:45" ht="15" customHeight="1" x14ac:dyDescent="0.25">
      <c r="A192" s="102" t="str">
        <f>'Mitglieder SwissVeteran'!AM192</f>
        <v>R17</v>
      </c>
      <c r="B192" s="103" t="str">
        <f>'Mitglieder SwissVeteran'!P192</f>
        <v>Schüpfheim SSG</v>
      </c>
      <c r="C192" s="103">
        <f>'Mitglieder SwissVeteran'!AN192</f>
        <v>0</v>
      </c>
      <c r="D192" s="104" t="str">
        <f>'Mitglieder SwissVeteran'!AP192</f>
        <v xml:space="preserve"> </v>
      </c>
      <c r="E192" s="103">
        <f>'Mitglieder SwissVeteran'!T192</f>
        <v>0</v>
      </c>
      <c r="F192" s="103">
        <f>'Mitglieder SwissVeteran'!A192</f>
        <v>99028084</v>
      </c>
      <c r="G192" s="103">
        <f>'Mitglieder SwissVeteran'!O192</f>
        <v>166815</v>
      </c>
      <c r="H192" s="103" t="str">
        <f>'Mitglieder SwissVeteran'!B192</f>
        <v>Dahinden</v>
      </c>
      <c r="I192" s="103" t="str">
        <f>'Mitglieder SwissVeteran'!C192</f>
        <v>Josef</v>
      </c>
      <c r="J192" s="56" t="str">
        <f t="shared" si="9"/>
        <v>Dahinden Josef</v>
      </c>
      <c r="K192" s="57" t="str">
        <f>'Mitglieder SwissVeteran'!H192</f>
        <v>12.12.1941</v>
      </c>
      <c r="L192" s="57" t="str">
        <f>'Mitglieder SwissVeteran'!H192</f>
        <v>12.12.1941</v>
      </c>
      <c r="M192" s="57" t="str">
        <f>'Mitglieder SwissVeteran'!R192</f>
        <v>01.01.2001</v>
      </c>
      <c r="N192" s="121" t="str">
        <f>'Mitglieder SwissVeteran'!D192</f>
        <v>Roor</v>
      </c>
      <c r="O192" s="57" t="str">
        <f>'Mitglieder SwissVeteran'!E192</f>
        <v>4</v>
      </c>
      <c r="P192" s="57" t="str">
        <f>'Mitglieder SwissVeteran'!F192</f>
        <v>6170</v>
      </c>
      <c r="Q192" s="123" t="str">
        <f>'Mitglieder SwissVeteran'!G192</f>
        <v>Schüpfheim</v>
      </c>
      <c r="R192" s="57"/>
      <c r="S192" s="10" t="str">
        <f t="shared" si="10"/>
        <v>Ja</v>
      </c>
      <c r="U192" s="57"/>
      <c r="V192" s="56" t="str">
        <f>'Mitglieder SwissVeteran'!AO192</f>
        <v>Herr</v>
      </c>
      <c r="W192" s="62" t="s">
        <v>3184</v>
      </c>
      <c r="X192" s="10" t="s">
        <v>794</v>
      </c>
      <c r="Y192" s="63">
        <f t="shared" si="11"/>
        <v>25</v>
      </c>
      <c r="Z192" s="57"/>
      <c r="AA192" s="57"/>
      <c r="AB192" s="57"/>
      <c r="AC192" s="57"/>
      <c r="AD192" s="57"/>
      <c r="AE192" s="57"/>
      <c r="AF192" s="104">
        <f>'Mitglieder SwissVeteran'!AK192</f>
        <v>1</v>
      </c>
      <c r="AG192" s="57" t="str">
        <f>'Mitglieder SwissVeteran'!AL192</f>
        <v>10.10.2002</v>
      </c>
      <c r="AH192" s="65" t="str">
        <f>'Mitglieder SwissVeteran'!K192</f>
        <v>j.dahinden@gmx.ch</v>
      </c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</row>
    <row r="193" spans="1:45" ht="15" customHeight="1" x14ac:dyDescent="0.25">
      <c r="A193" s="102" t="str">
        <f>'Mitglieder SwissVeteran'!AM193</f>
        <v>R17</v>
      </c>
      <c r="B193" s="103" t="str">
        <f>'Mitglieder SwissVeteran'!P193</f>
        <v>Entlebucher BlindeiS</v>
      </c>
      <c r="C193" s="103">
        <f>'Mitglieder SwissVeteran'!AN193</f>
        <v>0</v>
      </c>
      <c r="D193" s="104" t="str">
        <f>'Mitglieder SwissVeteran'!AP193</f>
        <v xml:space="preserve"> </v>
      </c>
      <c r="E193" s="103">
        <f>'Mitglieder SwissVeteran'!T193</f>
        <v>0</v>
      </c>
      <c r="F193" s="103">
        <f>'Mitglieder SwissVeteran'!A193</f>
        <v>99028085</v>
      </c>
      <c r="G193" s="103">
        <f>'Mitglieder SwissVeteran'!O193</f>
        <v>185878</v>
      </c>
      <c r="H193" s="103" t="str">
        <f>'Mitglieder SwissVeteran'!B193</f>
        <v>Dahinden</v>
      </c>
      <c r="I193" s="103" t="str">
        <f>'Mitglieder SwissVeteran'!C193</f>
        <v>Theo</v>
      </c>
      <c r="J193" s="56" t="str">
        <f t="shared" si="9"/>
        <v>Dahinden Theo</v>
      </c>
      <c r="K193" s="57" t="str">
        <f>'Mitglieder SwissVeteran'!H193</f>
        <v>07.12.1942</v>
      </c>
      <c r="L193" s="57" t="str">
        <f>'Mitglieder SwissVeteran'!H193</f>
        <v>07.12.1942</v>
      </c>
      <c r="M193" s="57" t="str">
        <f>'Mitglieder SwissVeteran'!R193</f>
        <v>01.01.2002</v>
      </c>
      <c r="N193" s="121" t="str">
        <f>'Mitglieder SwissVeteran'!D193</f>
        <v>Dorf</v>
      </c>
      <c r="O193" s="57" t="str">
        <f>'Mitglieder SwissVeteran'!E193</f>
        <v>16</v>
      </c>
      <c r="P193" s="57" t="str">
        <f>'Mitglieder SwissVeteran'!F193</f>
        <v>6113</v>
      </c>
      <c r="Q193" s="123" t="str">
        <f>'Mitglieder SwissVeteran'!G193</f>
        <v>Romoos</v>
      </c>
      <c r="R193" s="57"/>
      <c r="S193" s="10" t="str">
        <f t="shared" si="10"/>
        <v>Ja</v>
      </c>
      <c r="U193" s="57"/>
      <c r="V193" s="56" t="str">
        <f>'Mitglieder SwissVeteran'!AO193</f>
        <v>Herr</v>
      </c>
      <c r="W193" s="62" t="s">
        <v>3184</v>
      </c>
      <c r="X193" s="10" t="s">
        <v>794</v>
      </c>
      <c r="Y193" s="63">
        <f t="shared" si="11"/>
        <v>25</v>
      </c>
      <c r="Z193" s="57"/>
      <c r="AA193" s="57"/>
      <c r="AB193" s="57"/>
      <c r="AC193" s="57"/>
      <c r="AD193" s="57"/>
      <c r="AE193" s="57"/>
      <c r="AF193" s="104">
        <f>'Mitglieder SwissVeteran'!AK193</f>
        <v>1</v>
      </c>
      <c r="AG193" s="57" t="str">
        <f>'Mitglieder SwissVeteran'!AL193</f>
        <v>10.10.2003</v>
      </c>
      <c r="AH193" s="65" t="str">
        <f>'Mitglieder SwissVeteran'!K193</f>
        <v>vth.dahinden@bluewin.ch</v>
      </c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</row>
    <row r="194" spans="1:45" ht="15" customHeight="1" x14ac:dyDescent="0.25">
      <c r="A194" s="102" t="str">
        <f>'Mitglieder SwissVeteran'!AM194</f>
        <v>R17</v>
      </c>
      <c r="B194" s="103" t="str">
        <f>'Mitglieder SwissVeteran'!P194</f>
        <v>Entlebucher BlindeiS</v>
      </c>
      <c r="C194" s="103">
        <f>'Mitglieder SwissVeteran'!AN194</f>
        <v>0</v>
      </c>
      <c r="D194" s="104" t="str">
        <f>'Mitglieder SwissVeteran'!AP194</f>
        <v xml:space="preserve"> </v>
      </c>
      <c r="E194" s="103">
        <f>'Mitglieder SwissVeteran'!T194</f>
        <v>0</v>
      </c>
      <c r="F194" s="103">
        <f>'Mitglieder SwissVeteran'!A194</f>
        <v>99028086</v>
      </c>
      <c r="G194" s="103">
        <f>'Mitglieder SwissVeteran'!O194</f>
        <v>185879</v>
      </c>
      <c r="H194" s="103" t="str">
        <f>'Mitglieder SwissVeteran'!B194</f>
        <v>Dahinden</v>
      </c>
      <c r="I194" s="103" t="str">
        <f>'Mitglieder SwissVeteran'!C194</f>
        <v>Vreni</v>
      </c>
      <c r="J194" s="56" t="str">
        <f t="shared" si="9"/>
        <v>Dahinden Vreni</v>
      </c>
      <c r="K194" s="57" t="str">
        <f>'Mitglieder SwissVeteran'!H194</f>
        <v>21.08.1951</v>
      </c>
      <c r="L194" s="57" t="str">
        <f>'Mitglieder SwissVeteran'!H194</f>
        <v>21.08.1951</v>
      </c>
      <c r="M194" s="57" t="str">
        <f>'Mitglieder SwissVeteran'!R194</f>
        <v>01.01.2011</v>
      </c>
      <c r="N194" s="121" t="str">
        <f>'Mitglieder SwissVeteran'!D194</f>
        <v>Dorf</v>
      </c>
      <c r="O194" s="57" t="str">
        <f>'Mitglieder SwissVeteran'!E194</f>
        <v>16</v>
      </c>
      <c r="P194" s="57" t="str">
        <f>'Mitglieder SwissVeteran'!F194</f>
        <v>6113</v>
      </c>
      <c r="Q194" s="123" t="str">
        <f>'Mitglieder SwissVeteran'!G194</f>
        <v>Romoos</v>
      </c>
      <c r="R194" s="57"/>
      <c r="S194" s="10" t="str">
        <f t="shared" si="10"/>
        <v>Ja</v>
      </c>
      <c r="U194" s="57"/>
      <c r="V194" s="56" t="str">
        <f>'Mitglieder SwissVeteran'!AO194</f>
        <v>Frau</v>
      </c>
      <c r="W194" s="62" t="s">
        <v>3184</v>
      </c>
      <c r="X194" s="10" t="s">
        <v>794</v>
      </c>
      <c r="Y194" s="63">
        <f t="shared" si="11"/>
        <v>25</v>
      </c>
      <c r="Z194" s="57"/>
      <c r="AA194" s="57"/>
      <c r="AB194" s="57"/>
      <c r="AC194" s="57"/>
      <c r="AD194" s="57"/>
      <c r="AE194" s="57"/>
      <c r="AF194" s="104">
        <f>'Mitglieder SwissVeteran'!AK194</f>
        <v>1</v>
      </c>
      <c r="AG194" s="57" t="str">
        <f>'Mitglieder SwissVeteran'!AL194</f>
        <v>10.10.2011</v>
      </c>
      <c r="AH194" s="65">
        <f>'Mitglieder SwissVeteran'!K194</f>
        <v>0</v>
      </c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</row>
    <row r="195" spans="1:45" ht="15" customHeight="1" x14ac:dyDescent="0.25">
      <c r="A195" s="102" t="str">
        <f>'Mitglieder SwissVeteran'!AM195</f>
        <v>R 2</v>
      </c>
      <c r="B195" s="103" t="str">
        <f>'Mitglieder SwissVeteran'!P195</f>
        <v>Luzern SG der Stadt</v>
      </c>
      <c r="C195" s="103">
        <f>'Mitglieder SwissVeteran'!AN195</f>
        <v>0</v>
      </c>
      <c r="D195" s="104" t="str">
        <f>'Mitglieder SwissVeteran'!AP195</f>
        <v xml:space="preserve"> </v>
      </c>
      <c r="E195" s="103">
        <f>'Mitglieder SwissVeteran'!T195</f>
        <v>0</v>
      </c>
      <c r="F195" s="103">
        <f>'Mitglieder SwissVeteran'!A195</f>
        <v>99028087</v>
      </c>
      <c r="G195" s="103">
        <f>'Mitglieder SwissVeteran'!O195</f>
        <v>790356</v>
      </c>
      <c r="H195" s="103" t="str">
        <f>'Mitglieder SwissVeteran'!B195</f>
        <v>De Podesta</v>
      </c>
      <c r="I195" s="103" t="str">
        <f>'Mitglieder SwissVeteran'!C195</f>
        <v>Edy</v>
      </c>
      <c r="J195" s="56" t="str">
        <f t="shared" ref="J195:J258" si="12">CONCATENATE(H195," ",I195)</f>
        <v>De Podesta Edy</v>
      </c>
      <c r="K195" s="57" t="str">
        <f>'Mitglieder SwissVeteran'!H195</f>
        <v>09.01.1935</v>
      </c>
      <c r="L195" s="57" t="str">
        <f>'Mitglieder SwissVeteran'!H195</f>
        <v>09.01.1935</v>
      </c>
      <c r="M195" s="57" t="str">
        <f>'Mitglieder SwissVeteran'!R195</f>
        <v>01.01.1995</v>
      </c>
      <c r="N195" s="121" t="str">
        <f>'Mitglieder SwissVeteran'!D195</f>
        <v>Buchenweg</v>
      </c>
      <c r="O195" s="57" t="str">
        <f>'Mitglieder SwissVeteran'!E195</f>
        <v>3</v>
      </c>
      <c r="P195" s="57" t="str">
        <f>'Mitglieder SwissVeteran'!F195</f>
        <v>6011</v>
      </c>
      <c r="Q195" s="123" t="str">
        <f>'Mitglieder SwissVeteran'!G195</f>
        <v>Kriens</v>
      </c>
      <c r="R195" s="57"/>
      <c r="S195" s="10" t="str">
        <f t="shared" ref="S195:S258" si="13">IF(R195+T195&gt;0,"Nein","Ja")</f>
        <v>Ja</v>
      </c>
      <c r="U195" s="57"/>
      <c r="V195" s="56" t="str">
        <f>'Mitglieder SwissVeteran'!AO195</f>
        <v>Herr</v>
      </c>
      <c r="W195" s="62" t="s">
        <v>3184</v>
      </c>
      <c r="X195" s="10" t="s">
        <v>794</v>
      </c>
      <c r="Y195" s="63">
        <f t="shared" ref="Y195:Y258" si="14">IF(X195="RE",25,0)</f>
        <v>25</v>
      </c>
      <c r="Z195" s="57"/>
      <c r="AA195" s="57"/>
      <c r="AB195" s="57"/>
      <c r="AC195" s="57"/>
      <c r="AD195" s="57"/>
      <c r="AE195" s="57"/>
      <c r="AF195" s="104">
        <f>'Mitglieder SwissVeteran'!AK195</f>
        <v>0</v>
      </c>
      <c r="AG195" s="57">
        <f>'Mitglieder SwissVeteran'!AL195</f>
        <v>0</v>
      </c>
      <c r="AH195" s="65">
        <f>'Mitglieder SwissVeteran'!K195</f>
        <v>0</v>
      </c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</row>
    <row r="196" spans="1:45" ht="15" customHeight="1" x14ac:dyDescent="0.25">
      <c r="A196" s="102" t="str">
        <f>'Mitglieder SwissVeteran'!AM196</f>
        <v>R17</v>
      </c>
      <c r="B196" s="103" t="str">
        <f>'Mitglieder SwissVeteran'!P196</f>
        <v>Flühli-Sörenberg FSG</v>
      </c>
      <c r="C196" s="103">
        <f>'Mitglieder SwissVeteran'!AN196</f>
        <v>0</v>
      </c>
      <c r="D196" s="104" t="str">
        <f>'Mitglieder SwissVeteran'!AP196</f>
        <v xml:space="preserve"> </v>
      </c>
      <c r="E196" s="103">
        <f>'Mitglieder SwissVeteran'!T196</f>
        <v>0</v>
      </c>
      <c r="F196" s="103">
        <f>'Mitglieder SwissVeteran'!A196</f>
        <v>99028088</v>
      </c>
      <c r="G196" s="103">
        <f>'Mitglieder SwissVeteran'!O196</f>
        <v>148066</v>
      </c>
      <c r="H196" s="103" t="str">
        <f>'Mitglieder SwissVeteran'!B196</f>
        <v>Distel</v>
      </c>
      <c r="I196" s="103" t="str">
        <f>'Mitglieder SwissVeteran'!C196</f>
        <v>Anton</v>
      </c>
      <c r="J196" s="56" t="str">
        <f t="shared" si="12"/>
        <v>Distel Anton</v>
      </c>
      <c r="K196" s="57" t="str">
        <f>'Mitglieder SwissVeteran'!H196</f>
        <v>28.12.1946</v>
      </c>
      <c r="L196" s="57" t="str">
        <f>'Mitglieder SwissVeteran'!H196</f>
        <v>28.12.1946</v>
      </c>
      <c r="M196" s="57" t="str">
        <f>'Mitglieder SwissVeteran'!R196</f>
        <v>01.01.2006</v>
      </c>
      <c r="N196" s="121" t="str">
        <f>'Mitglieder SwissVeteran'!D196</f>
        <v>Thorbachstrasse</v>
      </c>
      <c r="O196" s="57" t="str">
        <f>'Mitglieder SwissVeteran'!E196</f>
        <v>6</v>
      </c>
      <c r="P196" s="57" t="str">
        <f>'Mitglieder SwissVeteran'!F196</f>
        <v>6173</v>
      </c>
      <c r="Q196" s="123" t="str">
        <f>'Mitglieder SwissVeteran'!G196</f>
        <v>Flühli</v>
      </c>
      <c r="R196" s="57"/>
      <c r="S196" s="10" t="str">
        <f t="shared" si="13"/>
        <v>Ja</v>
      </c>
      <c r="U196" s="57"/>
      <c r="V196" s="56" t="str">
        <f>'Mitglieder SwissVeteran'!AO196</f>
        <v>Herr</v>
      </c>
      <c r="W196" s="62" t="s">
        <v>3184</v>
      </c>
      <c r="X196" s="10" t="s">
        <v>794</v>
      </c>
      <c r="Y196" s="63">
        <f t="shared" si="14"/>
        <v>25</v>
      </c>
      <c r="Z196" s="57"/>
      <c r="AA196" s="57"/>
      <c r="AB196" s="57"/>
      <c r="AC196" s="57"/>
      <c r="AD196" s="57"/>
      <c r="AE196" s="57"/>
      <c r="AF196" s="104">
        <f>'Mitglieder SwissVeteran'!AK196</f>
        <v>0</v>
      </c>
      <c r="AG196" s="57">
        <f>'Mitglieder SwissVeteran'!AL196</f>
        <v>0</v>
      </c>
      <c r="AH196" s="65" t="str">
        <f>'Mitglieder SwissVeteran'!K196</f>
        <v>distel-stalder@freesurf.ch</v>
      </c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</row>
    <row r="197" spans="1:45" ht="15" customHeight="1" x14ac:dyDescent="0.25">
      <c r="A197" s="102" t="str">
        <f>'Mitglieder SwissVeteran'!AM197</f>
        <v>R13</v>
      </c>
      <c r="B197" s="103" t="str">
        <f>'Mitglieder SwissVeteran'!P197</f>
        <v>Menznau SG</v>
      </c>
      <c r="C197" s="103">
        <f>'Mitglieder SwissVeteran'!AN197</f>
        <v>0</v>
      </c>
      <c r="D197" s="104" t="str">
        <f>'Mitglieder SwissVeteran'!AP197</f>
        <v xml:space="preserve"> </v>
      </c>
      <c r="E197" s="103">
        <f>'Mitglieder SwissVeteran'!T197</f>
        <v>0</v>
      </c>
      <c r="F197" s="103">
        <f>'Mitglieder SwissVeteran'!A197</f>
        <v>99028089</v>
      </c>
      <c r="G197" s="103">
        <f>'Mitglieder SwissVeteran'!O197</f>
        <v>145738</v>
      </c>
      <c r="H197" s="103" t="str">
        <f>'Mitglieder SwissVeteran'!B197</f>
        <v>Distel</v>
      </c>
      <c r="I197" s="103" t="str">
        <f>'Mitglieder SwissVeteran'!C197</f>
        <v>Franz</v>
      </c>
      <c r="J197" s="56" t="str">
        <f t="shared" si="12"/>
        <v>Distel Franz</v>
      </c>
      <c r="K197" s="57" t="str">
        <f>'Mitglieder SwissVeteran'!H197</f>
        <v>19.11.1938</v>
      </c>
      <c r="L197" s="57" t="str">
        <f>'Mitglieder SwissVeteran'!H197</f>
        <v>19.11.1938</v>
      </c>
      <c r="M197" s="57" t="str">
        <f>'Mitglieder SwissVeteran'!R197</f>
        <v>01.01.1998</v>
      </c>
      <c r="N197" s="121" t="str">
        <f>'Mitglieder SwissVeteran'!D197</f>
        <v>Herrenwaldstrasse</v>
      </c>
      <c r="O197" s="57" t="str">
        <f>'Mitglieder SwissVeteran'!E197</f>
        <v>7</v>
      </c>
      <c r="P197" s="57" t="str">
        <f>'Mitglieder SwissVeteran'!F197</f>
        <v>6122</v>
      </c>
      <c r="Q197" s="123" t="str">
        <f>'Mitglieder SwissVeteran'!G197</f>
        <v>Menznau</v>
      </c>
      <c r="R197" s="57"/>
      <c r="S197" s="10" t="str">
        <f t="shared" si="13"/>
        <v>Ja</v>
      </c>
      <c r="U197" s="57"/>
      <c r="V197" s="56" t="str">
        <f>'Mitglieder SwissVeteran'!AO197</f>
        <v>Herr</v>
      </c>
      <c r="W197" s="62" t="s">
        <v>3184</v>
      </c>
      <c r="X197" s="10" t="s">
        <v>794</v>
      </c>
      <c r="Y197" s="63">
        <f t="shared" si="14"/>
        <v>25</v>
      </c>
      <c r="Z197" s="57"/>
      <c r="AA197" s="57"/>
      <c r="AB197" s="57"/>
      <c r="AC197" s="57"/>
      <c r="AD197" s="57"/>
      <c r="AE197" s="57"/>
      <c r="AF197" s="104">
        <f>'Mitglieder SwissVeteran'!AK197</f>
        <v>1</v>
      </c>
      <c r="AG197" s="57" t="str">
        <f>'Mitglieder SwissVeteran'!AL197</f>
        <v>10.10.2005</v>
      </c>
      <c r="AH197" s="65">
        <f>'Mitglieder SwissVeteran'!K197</f>
        <v>0</v>
      </c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</row>
    <row r="198" spans="1:45" ht="15" customHeight="1" x14ac:dyDescent="0.25">
      <c r="A198" s="102" t="str">
        <f>'Mitglieder SwissVeteran'!AM198</f>
        <v>R17</v>
      </c>
      <c r="B198" s="103" t="str">
        <f>'Mitglieder SwissVeteran'!P198</f>
        <v>Schüpfheim SSG</v>
      </c>
      <c r="C198" s="103">
        <f>'Mitglieder SwissVeteran'!AN198</f>
        <v>0</v>
      </c>
      <c r="D198" s="104" t="str">
        <f>'Mitglieder SwissVeteran'!AP198</f>
        <v xml:space="preserve"> </v>
      </c>
      <c r="E198" s="103">
        <f>'Mitglieder SwissVeteran'!T198</f>
        <v>0</v>
      </c>
      <c r="F198" s="103">
        <f>'Mitglieder SwissVeteran'!A198</f>
        <v>99028090</v>
      </c>
      <c r="G198" s="103">
        <f>'Mitglieder SwissVeteran'!O198</f>
        <v>166819</v>
      </c>
      <c r="H198" s="103" t="str">
        <f>'Mitglieder SwissVeteran'!B198</f>
        <v>Distel</v>
      </c>
      <c r="I198" s="103" t="str">
        <f>'Mitglieder SwissVeteran'!C198</f>
        <v>Theo</v>
      </c>
      <c r="J198" s="56" t="str">
        <f t="shared" si="12"/>
        <v>Distel Theo</v>
      </c>
      <c r="K198" s="57" t="str">
        <f>'Mitglieder SwissVeteran'!H198</f>
        <v>04.08.1938</v>
      </c>
      <c r="L198" s="57" t="str">
        <f>'Mitglieder SwissVeteran'!H198</f>
        <v>04.08.1938</v>
      </c>
      <c r="M198" s="57" t="str">
        <f>'Mitglieder SwissVeteran'!R198</f>
        <v>01.01.1998</v>
      </c>
      <c r="N198" s="121" t="str">
        <f>'Mitglieder SwissVeteran'!D198</f>
        <v>Chlusstalden</v>
      </c>
      <c r="O198" s="57">
        <f>'Mitglieder SwissVeteran'!E198</f>
        <v>0</v>
      </c>
      <c r="P198" s="57" t="str">
        <f>'Mitglieder SwissVeteran'!F198</f>
        <v>6170</v>
      </c>
      <c r="Q198" s="123" t="str">
        <f>'Mitglieder SwissVeteran'!G198</f>
        <v>Schüpfheim</v>
      </c>
      <c r="R198" s="57"/>
      <c r="S198" s="10" t="str">
        <f t="shared" si="13"/>
        <v>Ja</v>
      </c>
      <c r="U198" s="57"/>
      <c r="V198" s="56" t="str">
        <f>'Mitglieder SwissVeteran'!AO198</f>
        <v>Herr</v>
      </c>
      <c r="W198" s="62" t="s">
        <v>3184</v>
      </c>
      <c r="X198" s="10" t="s">
        <v>794</v>
      </c>
      <c r="Y198" s="63">
        <f t="shared" si="14"/>
        <v>25</v>
      </c>
      <c r="Z198" s="57"/>
      <c r="AA198" s="57"/>
      <c r="AB198" s="57"/>
      <c r="AC198" s="57"/>
      <c r="AD198" s="57"/>
      <c r="AE198" s="57"/>
      <c r="AF198" s="104">
        <f>'Mitglieder SwissVeteran'!AK198</f>
        <v>1</v>
      </c>
      <c r="AG198" s="57" t="str">
        <f>'Mitglieder SwissVeteran'!AL198</f>
        <v>01.01.2000</v>
      </c>
      <c r="AH198" s="65">
        <f>'Mitglieder SwissVeteran'!K198</f>
        <v>0</v>
      </c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</row>
    <row r="199" spans="1:45" ht="15" customHeight="1" x14ac:dyDescent="0.25">
      <c r="A199" s="102" t="str">
        <f>'Mitglieder SwissVeteran'!AM199</f>
        <v>R 8</v>
      </c>
      <c r="B199" s="103" t="str">
        <f>'Mitglieder SwissVeteran'!P199</f>
        <v>Rothenburg SG</v>
      </c>
      <c r="C199" s="103">
        <f>'Mitglieder SwissVeteran'!AN199</f>
        <v>0</v>
      </c>
      <c r="D199" s="104" t="str">
        <f>'Mitglieder SwissVeteran'!AP199</f>
        <v xml:space="preserve"> </v>
      </c>
      <c r="E199" s="103">
        <f>'Mitglieder SwissVeteran'!T199</f>
        <v>0</v>
      </c>
      <c r="F199" s="103">
        <f>'Mitglieder SwissVeteran'!A199</f>
        <v>99028091</v>
      </c>
      <c r="G199" s="103">
        <f>'Mitglieder SwissVeteran'!O199</f>
        <v>167841</v>
      </c>
      <c r="H199" s="103" t="str">
        <f>'Mitglieder SwissVeteran'!B199</f>
        <v>Dober</v>
      </c>
      <c r="I199" s="103" t="str">
        <f>'Mitglieder SwissVeteran'!C199</f>
        <v>Josef</v>
      </c>
      <c r="J199" s="56" t="str">
        <f t="shared" si="12"/>
        <v>Dober Josef</v>
      </c>
      <c r="K199" s="57" t="str">
        <f>'Mitglieder SwissVeteran'!H199</f>
        <v>05.04.1959</v>
      </c>
      <c r="L199" s="57" t="str">
        <f>'Mitglieder SwissVeteran'!H199</f>
        <v>05.04.1959</v>
      </c>
      <c r="M199" s="57" t="str">
        <f>'Mitglieder SwissVeteran'!R199</f>
        <v>01.01.2019</v>
      </c>
      <c r="N199" s="121" t="str">
        <f>'Mitglieder SwissVeteran'!D199</f>
        <v>Oberhocken</v>
      </c>
      <c r="O199" s="57" t="str">
        <f>'Mitglieder SwissVeteran'!E199</f>
        <v>1</v>
      </c>
      <c r="P199" s="57" t="str">
        <f>'Mitglieder SwissVeteran'!F199</f>
        <v>6023</v>
      </c>
      <c r="Q199" s="123" t="str">
        <f>'Mitglieder SwissVeteran'!G199</f>
        <v>Rothenburg</v>
      </c>
      <c r="R199" s="57"/>
      <c r="S199" s="10" t="str">
        <f t="shared" si="13"/>
        <v>Ja</v>
      </c>
      <c r="U199" s="57"/>
      <c r="V199" s="56" t="str">
        <f>'Mitglieder SwissVeteran'!AO199</f>
        <v>Herr</v>
      </c>
      <c r="W199" s="62" t="s">
        <v>3184</v>
      </c>
      <c r="X199" s="10" t="s">
        <v>794</v>
      </c>
      <c r="Y199" s="63">
        <f t="shared" si="14"/>
        <v>25</v>
      </c>
      <c r="Z199" s="57"/>
      <c r="AA199" s="57"/>
      <c r="AB199" s="57"/>
      <c r="AC199" s="57"/>
      <c r="AD199" s="57"/>
      <c r="AE199" s="57"/>
      <c r="AF199" s="104">
        <f>'Mitglieder SwissVeteran'!AK199</f>
        <v>1</v>
      </c>
      <c r="AG199" s="57" t="str">
        <f>'Mitglieder SwissVeteran'!AL199</f>
        <v>10.10.2019</v>
      </c>
      <c r="AH199" s="65" t="str">
        <f>'Mitglieder SwissVeteran'!K199</f>
        <v>josef.dober@bluewin.ch</v>
      </c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</row>
    <row r="200" spans="1:45" ht="15" customHeight="1" x14ac:dyDescent="0.25">
      <c r="A200" s="102" t="str">
        <f>'Mitglieder SwissVeteran'!AM200</f>
        <v>R 2</v>
      </c>
      <c r="B200" s="103" t="str">
        <f>'Mitglieder SwissVeteran'!P200</f>
        <v>Luzern SG der Stadt</v>
      </c>
      <c r="C200" s="103">
        <f>'Mitglieder SwissVeteran'!AN200</f>
        <v>0</v>
      </c>
      <c r="D200" s="104" t="str">
        <f>'Mitglieder SwissVeteran'!AP200</f>
        <v xml:space="preserve"> </v>
      </c>
      <c r="E200" s="103">
        <f>'Mitglieder SwissVeteran'!T200</f>
        <v>0</v>
      </c>
      <c r="F200" s="103">
        <f>'Mitglieder SwissVeteran'!A200</f>
        <v>99028092</v>
      </c>
      <c r="G200" s="103">
        <f>'Mitglieder SwissVeteran'!O200</f>
        <v>114075</v>
      </c>
      <c r="H200" s="103" t="str">
        <f>'Mitglieder SwissVeteran'!B200</f>
        <v>Dobmann</v>
      </c>
      <c r="I200" s="103" t="str">
        <f>'Mitglieder SwissVeteran'!C200</f>
        <v>Andreas</v>
      </c>
      <c r="J200" s="56" t="str">
        <f t="shared" si="12"/>
        <v>Dobmann Andreas</v>
      </c>
      <c r="K200" s="57" t="str">
        <f>'Mitglieder SwissVeteran'!H200</f>
        <v>29.09.1959</v>
      </c>
      <c r="L200" s="57" t="str">
        <f>'Mitglieder SwissVeteran'!H200</f>
        <v>29.09.1959</v>
      </c>
      <c r="M200" s="57" t="str">
        <f>'Mitglieder SwissVeteran'!R200</f>
        <v>01.01.2019</v>
      </c>
      <c r="N200" s="121" t="str">
        <f>'Mitglieder SwissVeteran'!D200</f>
        <v>Unterhofstrasse</v>
      </c>
      <c r="O200" s="57" t="str">
        <f>'Mitglieder SwissVeteran'!E200</f>
        <v>14</v>
      </c>
      <c r="P200" s="57" t="str">
        <f>'Mitglieder SwissVeteran'!F200</f>
        <v>6208</v>
      </c>
      <c r="Q200" s="123" t="str">
        <f>'Mitglieder SwissVeteran'!G200</f>
        <v>Oberkirch</v>
      </c>
      <c r="R200" s="57"/>
      <c r="S200" s="10" t="str">
        <f t="shared" si="13"/>
        <v>Ja</v>
      </c>
      <c r="U200" s="57"/>
      <c r="V200" s="56" t="str">
        <f>'Mitglieder SwissVeteran'!AO200</f>
        <v>Herr</v>
      </c>
      <c r="W200" s="62" t="s">
        <v>3184</v>
      </c>
      <c r="X200" s="10" t="s">
        <v>794</v>
      </c>
      <c r="Y200" s="63">
        <f t="shared" si="14"/>
        <v>25</v>
      </c>
      <c r="Z200" s="57"/>
      <c r="AA200" s="57"/>
      <c r="AB200" s="57"/>
      <c r="AC200" s="57"/>
      <c r="AD200" s="57"/>
      <c r="AE200" s="57"/>
      <c r="AF200" s="104">
        <f>'Mitglieder SwissVeteran'!AK200</f>
        <v>0</v>
      </c>
      <c r="AG200" s="57">
        <f>'Mitglieder SwissVeteran'!AL200</f>
        <v>0</v>
      </c>
      <c r="AH200" s="65" t="str">
        <f>'Mitglieder SwissVeteran'!K200</f>
        <v>andreas.dobmann@bluewin.ch</v>
      </c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</row>
    <row r="201" spans="1:45" ht="15" customHeight="1" x14ac:dyDescent="0.25">
      <c r="A201" s="102" t="str">
        <f>'Mitglieder SwissVeteran'!AM201</f>
        <v>R13</v>
      </c>
      <c r="B201" s="103" t="str">
        <f>'Mitglieder SwissVeteran'!P201</f>
        <v>Menznau SG</v>
      </c>
      <c r="C201" s="103">
        <f>'Mitglieder SwissVeteran'!AN201</f>
        <v>0</v>
      </c>
      <c r="D201" s="104" t="str">
        <f>'Mitglieder SwissVeteran'!AP201</f>
        <v xml:space="preserve"> </v>
      </c>
      <c r="E201" s="103">
        <f>'Mitglieder SwissVeteran'!T201</f>
        <v>0</v>
      </c>
      <c r="F201" s="103">
        <f>'Mitglieder SwissVeteran'!A201</f>
        <v>99028093</v>
      </c>
      <c r="G201" s="103">
        <f>'Mitglieder SwissVeteran'!O201</f>
        <v>114784</v>
      </c>
      <c r="H201" s="103" t="str">
        <f>'Mitglieder SwissVeteran'!B201</f>
        <v>Dobmann</v>
      </c>
      <c r="I201" s="103" t="str">
        <f>'Mitglieder SwissVeteran'!C201</f>
        <v>Hermann</v>
      </c>
      <c r="J201" s="56" t="str">
        <f t="shared" si="12"/>
        <v>Dobmann Hermann</v>
      </c>
      <c r="K201" s="57" t="str">
        <f>'Mitglieder SwissVeteran'!H201</f>
        <v>07.10.1939</v>
      </c>
      <c r="L201" s="57" t="str">
        <f>'Mitglieder SwissVeteran'!H201</f>
        <v>07.10.1939</v>
      </c>
      <c r="M201" s="57" t="str">
        <f>'Mitglieder SwissVeteran'!R201</f>
        <v>01.01.1999</v>
      </c>
      <c r="N201" s="121" t="str">
        <f>'Mitglieder SwissVeteran'!D201</f>
        <v>Schlossrain</v>
      </c>
      <c r="O201" s="57" t="str">
        <f>'Mitglieder SwissVeteran'!E201</f>
        <v>1</v>
      </c>
      <c r="P201" s="57" t="str">
        <f>'Mitglieder SwissVeteran'!F201</f>
        <v>6122</v>
      </c>
      <c r="Q201" s="123" t="str">
        <f>'Mitglieder SwissVeteran'!G201</f>
        <v>Menznau</v>
      </c>
      <c r="R201" s="57"/>
      <c r="S201" s="10" t="str">
        <f t="shared" si="13"/>
        <v>Ja</v>
      </c>
      <c r="U201" s="57"/>
      <c r="V201" s="56" t="str">
        <f>'Mitglieder SwissVeteran'!AO201</f>
        <v>Herr</v>
      </c>
      <c r="W201" s="62" t="s">
        <v>3184</v>
      </c>
      <c r="X201" s="10" t="s">
        <v>794</v>
      </c>
      <c r="Y201" s="63">
        <f t="shared" si="14"/>
        <v>25</v>
      </c>
      <c r="Z201" s="57"/>
      <c r="AA201" s="57"/>
      <c r="AB201" s="57"/>
      <c r="AC201" s="57"/>
      <c r="AD201" s="57"/>
      <c r="AE201" s="57"/>
      <c r="AF201" s="104">
        <f>'Mitglieder SwissVeteran'!AK201</f>
        <v>0</v>
      </c>
      <c r="AG201" s="57">
        <f>'Mitglieder SwissVeteran'!AL201</f>
        <v>0</v>
      </c>
      <c r="AH201" s="65" t="str">
        <f>'Mitglieder SwissVeteran'!K201</f>
        <v>hermann.dobmann@bluewin.ch</v>
      </c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</row>
    <row r="202" spans="1:45" ht="15" customHeight="1" x14ac:dyDescent="0.25">
      <c r="A202" s="102" t="str">
        <f>'Mitglieder SwissVeteran'!AM202</f>
        <v>R13</v>
      </c>
      <c r="B202" s="103" t="str">
        <f>'Mitglieder SwissVeteran'!P202</f>
        <v>Ruessgraben Sport</v>
      </c>
      <c r="C202" s="103" t="str">
        <f>'Mitglieder SwissVeteran'!AN202</f>
        <v>EN</v>
      </c>
      <c r="D202" s="104" t="str">
        <f>'Mitglieder SwissVeteran'!AP202</f>
        <v xml:space="preserve"> </v>
      </c>
      <c r="E202" s="103">
        <f>'Mitglieder SwissVeteran'!T202</f>
        <v>0</v>
      </c>
      <c r="F202" s="103">
        <f>'Mitglieder SwissVeteran'!A202</f>
        <v>99028094</v>
      </c>
      <c r="G202" s="103">
        <f>'Mitglieder SwissVeteran'!O202</f>
        <v>153011</v>
      </c>
      <c r="H202" s="103" t="str">
        <f>'Mitglieder SwissVeteran'!B202</f>
        <v>Dossenbach</v>
      </c>
      <c r="I202" s="103" t="str">
        <f>'Mitglieder SwissVeteran'!C202</f>
        <v>Hans</v>
      </c>
      <c r="J202" s="56" t="str">
        <f t="shared" si="12"/>
        <v>Dossenbach Hans</v>
      </c>
      <c r="K202" s="57" t="str">
        <f>'Mitglieder SwissVeteran'!H202</f>
        <v>18.01.1942</v>
      </c>
      <c r="L202" s="57" t="str">
        <f>'Mitglieder SwissVeteran'!H202</f>
        <v>18.01.1942</v>
      </c>
      <c r="M202" s="57" t="str">
        <f>'Mitglieder SwissVeteran'!R202</f>
        <v>01.01.2002</v>
      </c>
      <c r="N202" s="121" t="str">
        <f>'Mitglieder SwissVeteran'!D202</f>
        <v>Chrützmatte</v>
      </c>
      <c r="O202" s="57" t="str">
        <f>'Mitglieder SwissVeteran'!E202</f>
        <v>11</v>
      </c>
      <c r="P202" s="57" t="str">
        <f>'Mitglieder SwissVeteran'!F202</f>
        <v>6247</v>
      </c>
      <c r="Q202" s="123" t="str">
        <f>'Mitglieder SwissVeteran'!G202</f>
        <v>Schötz</v>
      </c>
      <c r="R202" s="57"/>
      <c r="S202" s="10" t="str">
        <f t="shared" si="13"/>
        <v>Ja</v>
      </c>
      <c r="U202" s="57"/>
      <c r="V202" s="56" t="str">
        <f>'Mitglieder SwissVeteran'!AO202</f>
        <v>Herr</v>
      </c>
      <c r="W202" s="62" t="s">
        <v>3184</v>
      </c>
      <c r="X202" s="10" t="s">
        <v>794</v>
      </c>
      <c r="Y202" s="63">
        <f t="shared" si="14"/>
        <v>25</v>
      </c>
      <c r="Z202" s="57"/>
      <c r="AA202" s="57"/>
      <c r="AB202" s="57"/>
      <c r="AC202" s="57"/>
      <c r="AD202" s="57"/>
      <c r="AE202" s="57"/>
      <c r="AF202" s="104">
        <f>'Mitglieder SwissVeteran'!AK202</f>
        <v>1</v>
      </c>
      <c r="AG202" s="57" t="str">
        <f>'Mitglieder SwissVeteran'!AL202</f>
        <v>10.10.2003</v>
      </c>
      <c r="AH202" s="65" t="str">
        <f>'Mitglieder SwissVeteran'!K202</f>
        <v>hm_dossenbach@bluewin.ch</v>
      </c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</row>
    <row r="203" spans="1:45" ht="15" customHeight="1" x14ac:dyDescent="0.25">
      <c r="A203" s="102" t="str">
        <f>'Mitglieder SwissVeteran'!AM203</f>
        <v>R13</v>
      </c>
      <c r="B203" s="103" t="str">
        <f>'Mitglieder SwissVeteran'!P203</f>
        <v>Hergiswil LU SG</v>
      </c>
      <c r="C203" s="103">
        <f>'Mitglieder SwissVeteran'!AN203</f>
        <v>0</v>
      </c>
      <c r="D203" s="104" t="str">
        <f>'Mitglieder SwissVeteran'!AP203</f>
        <v xml:space="preserve"> </v>
      </c>
      <c r="E203" s="103">
        <f>'Mitglieder SwissVeteran'!T203</f>
        <v>0</v>
      </c>
      <c r="F203" s="103">
        <f>'Mitglieder SwissVeteran'!A203</f>
        <v>99028095</v>
      </c>
      <c r="G203" s="103">
        <f>'Mitglieder SwissVeteran'!O203</f>
        <v>131454</v>
      </c>
      <c r="H203" s="103" t="str">
        <f>'Mitglieder SwissVeteran'!B203</f>
        <v>Dubach</v>
      </c>
      <c r="I203" s="103" t="str">
        <f>'Mitglieder SwissVeteran'!C203</f>
        <v>Adolf</v>
      </c>
      <c r="J203" s="56" t="str">
        <f t="shared" si="12"/>
        <v>Dubach Adolf</v>
      </c>
      <c r="K203" s="57" t="str">
        <f>'Mitglieder SwissVeteran'!H203</f>
        <v>13.06.1962</v>
      </c>
      <c r="L203" s="57" t="str">
        <f>'Mitglieder SwissVeteran'!H203</f>
        <v>13.06.1962</v>
      </c>
      <c r="M203" s="57" t="str">
        <f>'Mitglieder SwissVeteran'!R203</f>
        <v>01.01.2022</v>
      </c>
      <c r="N203" s="121" t="str">
        <f>'Mitglieder SwissVeteran'!D203</f>
        <v>Fürbach</v>
      </c>
      <c r="O203" s="57" t="str">
        <f>'Mitglieder SwissVeteran'!E203</f>
        <v>5</v>
      </c>
      <c r="P203" s="57" t="str">
        <f>'Mitglieder SwissVeteran'!F203</f>
        <v>6133</v>
      </c>
      <c r="Q203" s="123" t="str">
        <f>'Mitglieder SwissVeteran'!G203</f>
        <v>Hergiswil</v>
      </c>
      <c r="R203" s="57"/>
      <c r="S203" s="10" t="str">
        <f t="shared" si="13"/>
        <v>Ja</v>
      </c>
      <c r="U203" s="57"/>
      <c r="V203" s="56" t="str">
        <f>'Mitglieder SwissVeteran'!AO203</f>
        <v>Herr</v>
      </c>
      <c r="W203" s="62" t="s">
        <v>3184</v>
      </c>
      <c r="X203" s="10" t="s">
        <v>794</v>
      </c>
      <c r="Y203" s="63">
        <f t="shared" si="14"/>
        <v>25</v>
      </c>
      <c r="Z203" s="57"/>
      <c r="AA203" s="57"/>
      <c r="AB203" s="57"/>
      <c r="AC203" s="57"/>
      <c r="AD203" s="57"/>
      <c r="AE203" s="57"/>
      <c r="AF203" s="104">
        <f>'Mitglieder SwissVeteran'!AK203</f>
        <v>1</v>
      </c>
      <c r="AG203" s="57" t="str">
        <f>'Mitglieder SwissVeteran'!AL203</f>
        <v>16.12.2022</v>
      </c>
      <c r="AH203" s="65" t="str">
        <f>'Mitglieder SwissVeteran'!K203</f>
        <v>dubachadolf@bluewin.ch</v>
      </c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</row>
    <row r="204" spans="1:45" ht="15" customHeight="1" x14ac:dyDescent="0.25">
      <c r="A204" s="102" t="str">
        <f>'Mitglieder SwissVeteran'!AM204</f>
        <v>R13</v>
      </c>
      <c r="B204" s="103" t="str">
        <f>'Mitglieder SwissVeteran'!P204</f>
        <v>Ruessgraben Sport</v>
      </c>
      <c r="C204" s="103">
        <f>'Mitglieder SwissVeteran'!AN204</f>
        <v>0</v>
      </c>
      <c r="D204" s="104" t="str">
        <f>'Mitglieder SwissVeteran'!AP204</f>
        <v xml:space="preserve"> </v>
      </c>
      <c r="E204" s="103">
        <f>'Mitglieder SwissVeteran'!T204</f>
        <v>0</v>
      </c>
      <c r="F204" s="103">
        <f>'Mitglieder SwissVeteran'!A204</f>
        <v>99028097</v>
      </c>
      <c r="G204" s="103">
        <f>'Mitglieder SwissVeteran'!O204</f>
        <v>145682</v>
      </c>
      <c r="H204" s="103" t="str">
        <f>'Mitglieder SwissVeteran'!B204</f>
        <v>Dubach-Birrer</v>
      </c>
      <c r="I204" s="103" t="str">
        <f>'Mitglieder SwissVeteran'!C204</f>
        <v>Josef</v>
      </c>
      <c r="J204" s="56" t="str">
        <f t="shared" si="12"/>
        <v>Dubach-Birrer Josef</v>
      </c>
      <c r="K204" s="57" t="str">
        <f>'Mitglieder SwissVeteran'!H204</f>
        <v>09.02.1945</v>
      </c>
      <c r="L204" s="57" t="str">
        <f>'Mitglieder SwissVeteran'!H204</f>
        <v>09.02.1945</v>
      </c>
      <c r="M204" s="57" t="str">
        <f>'Mitglieder SwissVeteran'!R204</f>
        <v>01.01.2005</v>
      </c>
      <c r="N204" s="121" t="str">
        <f>'Mitglieder SwissVeteran'!D204</f>
        <v>Niederwilerstrasse</v>
      </c>
      <c r="O204" s="57" t="str">
        <f>'Mitglieder SwissVeteran'!E204</f>
        <v>19</v>
      </c>
      <c r="P204" s="57" t="str">
        <f>'Mitglieder SwissVeteran'!F204</f>
        <v>6142</v>
      </c>
      <c r="Q204" s="123" t="str">
        <f>'Mitglieder SwissVeteran'!G204</f>
        <v>Gettnau</v>
      </c>
      <c r="R204" s="57"/>
      <c r="S204" s="10" t="str">
        <f t="shared" si="13"/>
        <v>Ja</v>
      </c>
      <c r="U204" s="57"/>
      <c r="V204" s="56" t="str">
        <f>'Mitglieder SwissVeteran'!AO204</f>
        <v>Herr</v>
      </c>
      <c r="W204" s="62" t="s">
        <v>3184</v>
      </c>
      <c r="X204" s="10" t="s">
        <v>794</v>
      </c>
      <c r="Y204" s="63">
        <f t="shared" si="14"/>
        <v>25</v>
      </c>
      <c r="Z204" s="57"/>
      <c r="AA204" s="57"/>
      <c r="AB204" s="57"/>
      <c r="AC204" s="57"/>
      <c r="AD204" s="57"/>
      <c r="AE204" s="57"/>
      <c r="AF204" s="104">
        <f>'Mitglieder SwissVeteran'!AK204</f>
        <v>0</v>
      </c>
      <c r="AG204" s="57">
        <f>'Mitglieder SwissVeteran'!AL204</f>
        <v>0</v>
      </c>
      <c r="AH204" s="65" t="str">
        <f>'Mitglieder SwissVeteran'!K204</f>
        <v>josef.dubach@elektro-dubach.ch</v>
      </c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</row>
    <row r="205" spans="1:45" ht="15" customHeight="1" x14ac:dyDescent="0.25">
      <c r="A205" s="102" t="str">
        <f>'Mitglieder SwissVeteran'!AM205</f>
        <v>R13</v>
      </c>
      <c r="B205" s="103" t="str">
        <f>'Mitglieder SwissVeteran'!P205</f>
        <v>Santenberg SV</v>
      </c>
      <c r="C205" s="103">
        <f>'Mitglieder SwissVeteran'!AN205</f>
        <v>0</v>
      </c>
      <c r="D205" s="104" t="str">
        <f>'Mitglieder SwissVeteran'!AP205</f>
        <v>VV</v>
      </c>
      <c r="E205" s="103">
        <f>'Mitglieder SwissVeteran'!T205</f>
        <v>0</v>
      </c>
      <c r="F205" s="103">
        <f>'Mitglieder SwissVeteran'!A205</f>
        <v>99028111</v>
      </c>
      <c r="G205" s="103">
        <f>'Mitglieder SwissVeteran'!O205</f>
        <v>140268</v>
      </c>
      <c r="H205" s="103" t="str">
        <f>'Mitglieder SwissVeteran'!B205</f>
        <v>Duc</v>
      </c>
      <c r="I205" s="103" t="str">
        <f>'Mitglieder SwissVeteran'!C205</f>
        <v>Heiri</v>
      </c>
      <c r="J205" s="56" t="str">
        <f t="shared" si="12"/>
        <v>Duc Heiri</v>
      </c>
      <c r="K205" s="57" t="str">
        <f>'Mitglieder SwissVeteran'!H205</f>
        <v>30.09.1956</v>
      </c>
      <c r="L205" s="57" t="str">
        <f>'Mitglieder SwissVeteran'!H205</f>
        <v>30.09.1956</v>
      </c>
      <c r="M205" s="57" t="str">
        <f>'Mitglieder SwissVeteran'!R205</f>
        <v>01.01.2016</v>
      </c>
      <c r="N205" s="121" t="str">
        <f>'Mitglieder SwissVeteran'!D205</f>
        <v>Dorf</v>
      </c>
      <c r="O205" s="57" t="str">
        <f>'Mitglieder SwissVeteran'!E205</f>
        <v>1</v>
      </c>
      <c r="P205" s="57" t="str">
        <f>'Mitglieder SwissVeteran'!F205</f>
        <v>6243</v>
      </c>
      <c r="Q205" s="123" t="str">
        <f>'Mitglieder SwissVeteran'!G205</f>
        <v>Egolzwil</v>
      </c>
      <c r="R205" s="57"/>
      <c r="S205" s="10" t="str">
        <f t="shared" si="13"/>
        <v>Ja</v>
      </c>
      <c r="U205" s="57"/>
      <c r="V205" s="56" t="str">
        <f>'Mitglieder SwissVeteran'!AO205</f>
        <v>Herr</v>
      </c>
      <c r="W205" s="62" t="s">
        <v>3184</v>
      </c>
      <c r="X205" s="10" t="s">
        <v>794</v>
      </c>
      <c r="Y205" s="63">
        <f t="shared" si="14"/>
        <v>25</v>
      </c>
      <c r="Z205" s="57"/>
      <c r="AA205" s="57"/>
      <c r="AB205" s="57"/>
      <c r="AC205" s="57"/>
      <c r="AD205" s="57"/>
      <c r="AE205" s="57"/>
      <c r="AF205" s="104">
        <f>'Mitglieder SwissVeteran'!AK205</f>
        <v>1</v>
      </c>
      <c r="AG205" s="57" t="str">
        <f>'Mitglieder SwissVeteran'!AL205</f>
        <v>10.10.2021</v>
      </c>
      <c r="AH205" s="65" t="str">
        <f>'Mitglieder SwissVeteran'!K205</f>
        <v>gastduc@bluewin.ch</v>
      </c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</row>
    <row r="206" spans="1:45" ht="15" customHeight="1" x14ac:dyDescent="0.25">
      <c r="A206" s="102" t="str">
        <f>'Mitglieder SwissVeteran'!AM206</f>
        <v>R11</v>
      </c>
      <c r="B206" s="103" t="str">
        <f>'Mitglieder SwissVeteran'!P206</f>
        <v>Ruswil SV</v>
      </c>
      <c r="C206" s="103">
        <f>'Mitglieder SwissVeteran'!AN206</f>
        <v>0</v>
      </c>
      <c r="D206" s="104" t="str">
        <f>'Mitglieder SwissVeteran'!AP206</f>
        <v xml:space="preserve"> </v>
      </c>
      <c r="E206" s="103">
        <f>'Mitglieder SwissVeteran'!T206</f>
        <v>0</v>
      </c>
      <c r="F206" s="103">
        <f>'Mitglieder SwissVeteran'!A206</f>
        <v>99028098</v>
      </c>
      <c r="G206" s="103">
        <f>'Mitglieder SwissVeteran'!O206</f>
        <v>144867</v>
      </c>
      <c r="H206" s="103" t="str">
        <f>'Mitglieder SwissVeteran'!B206</f>
        <v>Dula</v>
      </c>
      <c r="I206" s="103" t="str">
        <f>'Mitglieder SwissVeteran'!C206</f>
        <v>Bernadette</v>
      </c>
      <c r="J206" s="56" t="str">
        <f t="shared" si="12"/>
        <v>Dula Bernadette</v>
      </c>
      <c r="K206" s="57" t="str">
        <f>'Mitglieder SwissVeteran'!H206</f>
        <v>01.04.1956</v>
      </c>
      <c r="L206" s="57" t="str">
        <f>'Mitglieder SwissVeteran'!H206</f>
        <v>01.04.1956</v>
      </c>
      <c r="M206" s="57" t="str">
        <f>'Mitglieder SwissVeteran'!R206</f>
        <v>01.01.2016</v>
      </c>
      <c r="N206" s="121" t="str">
        <f>'Mitglieder SwissVeteran'!D206</f>
        <v>Rosenbergstrasse</v>
      </c>
      <c r="O206" s="57" t="str">
        <f>'Mitglieder SwissVeteran'!E206</f>
        <v>18</v>
      </c>
      <c r="P206" s="57" t="str">
        <f>'Mitglieder SwissVeteran'!F206</f>
        <v>6017</v>
      </c>
      <c r="Q206" s="123" t="str">
        <f>'Mitglieder SwissVeteran'!G206</f>
        <v>Ruswil</v>
      </c>
      <c r="R206" s="57"/>
      <c r="S206" s="10" t="str">
        <f t="shared" si="13"/>
        <v>Ja</v>
      </c>
      <c r="U206" s="57"/>
      <c r="V206" s="56" t="str">
        <f>'Mitglieder SwissVeteran'!AO206</f>
        <v>Frau</v>
      </c>
      <c r="W206" s="62" t="s">
        <v>3184</v>
      </c>
      <c r="X206" s="10" t="s">
        <v>794</v>
      </c>
      <c r="Y206" s="63">
        <f t="shared" si="14"/>
        <v>25</v>
      </c>
      <c r="Z206" s="57"/>
      <c r="AA206" s="57"/>
      <c r="AB206" s="57"/>
      <c r="AC206" s="57"/>
      <c r="AD206" s="57"/>
      <c r="AE206" s="57"/>
      <c r="AF206" s="104">
        <f>'Mitglieder SwissVeteran'!AK206</f>
        <v>0</v>
      </c>
      <c r="AG206" s="57">
        <f>'Mitglieder SwissVeteran'!AL206</f>
        <v>0</v>
      </c>
      <c r="AH206" s="65" t="str">
        <f>'Mitglieder SwissVeteran'!K206</f>
        <v>b.dula@bluewin.ch</v>
      </c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</row>
    <row r="207" spans="1:45" ht="15" customHeight="1" x14ac:dyDescent="0.25">
      <c r="A207" s="102" t="str">
        <f>'Mitglieder SwissVeteran'!AM207</f>
        <v>R11</v>
      </c>
      <c r="B207" s="103" t="str">
        <f>'Mitglieder SwissVeteran'!P207</f>
        <v>Ruswil SV</v>
      </c>
      <c r="C207" s="103">
        <f>'Mitglieder SwissVeteran'!AN207</f>
        <v>0</v>
      </c>
      <c r="D207" s="104" t="str">
        <f>'Mitglieder SwissVeteran'!AP207</f>
        <v>VV</v>
      </c>
      <c r="E207" s="103">
        <f>'Mitglieder SwissVeteran'!T207</f>
        <v>0</v>
      </c>
      <c r="F207" s="103">
        <f>'Mitglieder SwissVeteran'!A207</f>
        <v>99028099</v>
      </c>
      <c r="G207" s="103">
        <f>'Mitglieder SwissVeteran'!O207</f>
        <v>144857</v>
      </c>
      <c r="H207" s="103" t="str">
        <f>'Mitglieder SwissVeteran'!B207</f>
        <v>Dula</v>
      </c>
      <c r="I207" s="103" t="str">
        <f>'Mitglieder SwissVeteran'!C207</f>
        <v>Hans</v>
      </c>
      <c r="J207" s="56" t="str">
        <f t="shared" si="12"/>
        <v>Dula Hans</v>
      </c>
      <c r="K207" s="57" t="str">
        <f>'Mitglieder SwissVeteran'!H207</f>
        <v>10.07.1953</v>
      </c>
      <c r="L207" s="57" t="str">
        <f>'Mitglieder SwissVeteran'!H207</f>
        <v>10.07.1953</v>
      </c>
      <c r="M207" s="57" t="str">
        <f>'Mitglieder SwissVeteran'!R207</f>
        <v>01.01.2013</v>
      </c>
      <c r="N207" s="121" t="str">
        <f>'Mitglieder SwissVeteran'!D207</f>
        <v>Rebstockstrasse</v>
      </c>
      <c r="O207" s="57" t="str">
        <f>'Mitglieder SwissVeteran'!E207</f>
        <v>5</v>
      </c>
      <c r="P207" s="57" t="str">
        <f>'Mitglieder SwissVeteran'!F207</f>
        <v>6017</v>
      </c>
      <c r="Q207" s="123" t="str">
        <f>'Mitglieder SwissVeteran'!G207</f>
        <v>Ruswil</v>
      </c>
      <c r="R207" s="57"/>
      <c r="S207" s="10" t="str">
        <f t="shared" si="13"/>
        <v>Ja</v>
      </c>
      <c r="U207" s="57"/>
      <c r="V207" s="56" t="str">
        <f>'Mitglieder SwissVeteran'!AO207</f>
        <v>Herr</v>
      </c>
      <c r="W207" s="62" t="s">
        <v>3184</v>
      </c>
      <c r="X207" s="10" t="s">
        <v>794</v>
      </c>
      <c r="Y207" s="63">
        <f t="shared" si="14"/>
        <v>25</v>
      </c>
      <c r="Z207" s="57"/>
      <c r="AA207" s="57"/>
      <c r="AB207" s="57"/>
      <c r="AC207" s="57"/>
      <c r="AD207" s="57"/>
      <c r="AE207" s="57"/>
      <c r="AF207" s="104">
        <f>'Mitglieder SwissVeteran'!AK207</f>
        <v>1</v>
      </c>
      <c r="AG207" s="57" t="str">
        <f>'Mitglieder SwissVeteran'!AL207</f>
        <v>10.10.2013</v>
      </c>
      <c r="AH207" s="65" t="str">
        <f>'Mitglieder SwissVeteran'!K207</f>
        <v>hans.dula@bluewin.ch</v>
      </c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</row>
    <row r="208" spans="1:45" ht="15" customHeight="1" x14ac:dyDescent="0.25">
      <c r="A208" s="102" t="str">
        <f>'Mitglieder SwissVeteran'!AM208</f>
        <v>R 4</v>
      </c>
      <c r="B208" s="103" t="str">
        <f>'Mitglieder SwissVeteran'!P208</f>
        <v>Perlen SG</v>
      </c>
      <c r="C208" s="103">
        <f>'Mitglieder SwissVeteran'!AN208</f>
        <v>0</v>
      </c>
      <c r="D208" s="104" t="str">
        <f>'Mitglieder SwissVeteran'!AP208</f>
        <v xml:space="preserve"> </v>
      </c>
      <c r="E208" s="103">
        <f>'Mitglieder SwissVeteran'!T208</f>
        <v>0</v>
      </c>
      <c r="F208" s="103">
        <f>'Mitglieder SwissVeteran'!A208</f>
        <v>99028100</v>
      </c>
      <c r="G208" s="103">
        <f>'Mitglieder SwissVeteran'!O208</f>
        <v>183139</v>
      </c>
      <c r="H208" s="103" t="str">
        <f>'Mitglieder SwissVeteran'!B208</f>
        <v>Dürrenberger</v>
      </c>
      <c r="I208" s="103" t="str">
        <f>'Mitglieder SwissVeteran'!C208</f>
        <v>Stefan</v>
      </c>
      <c r="J208" s="56" t="str">
        <f t="shared" si="12"/>
        <v>Dürrenberger Stefan</v>
      </c>
      <c r="K208" s="57" t="str">
        <f>'Mitglieder SwissVeteran'!H208</f>
        <v>08.10.1960</v>
      </c>
      <c r="L208" s="57" t="str">
        <f>'Mitglieder SwissVeteran'!H208</f>
        <v>08.10.1960</v>
      </c>
      <c r="M208" s="57" t="str">
        <f>'Mitglieder SwissVeteran'!R208</f>
        <v>01.01.2020</v>
      </c>
      <c r="N208" s="121" t="str">
        <f>'Mitglieder SwissVeteran'!D208</f>
        <v>Schachenstrasse</v>
      </c>
      <c r="O208" s="57" t="str">
        <f>'Mitglieder SwissVeteran'!E208</f>
        <v>9</v>
      </c>
      <c r="P208" s="57" t="str">
        <f>'Mitglieder SwissVeteran'!F208</f>
        <v>6030</v>
      </c>
      <c r="Q208" s="123" t="str">
        <f>'Mitglieder SwissVeteran'!G208</f>
        <v>Ebikon</v>
      </c>
      <c r="R208" s="57"/>
      <c r="S208" s="10" t="str">
        <f t="shared" si="13"/>
        <v>Ja</v>
      </c>
      <c r="U208" s="57"/>
      <c r="V208" s="56" t="str">
        <f>'Mitglieder SwissVeteran'!AO208</f>
        <v>Herr</v>
      </c>
      <c r="W208" s="62" t="s">
        <v>3184</v>
      </c>
      <c r="X208" s="10" t="s">
        <v>794</v>
      </c>
      <c r="Y208" s="63">
        <f t="shared" si="14"/>
        <v>25</v>
      </c>
      <c r="Z208" s="57"/>
      <c r="AA208" s="57"/>
      <c r="AB208" s="57"/>
      <c r="AC208" s="57"/>
      <c r="AD208" s="57"/>
      <c r="AE208" s="57"/>
      <c r="AF208" s="104">
        <f>'Mitglieder SwissVeteran'!AK208</f>
        <v>0</v>
      </c>
      <c r="AG208" s="57">
        <f>'Mitglieder SwissVeteran'!AL208</f>
        <v>0</v>
      </c>
      <c r="AH208" s="65" t="str">
        <f>'Mitglieder SwissVeteran'!K208</f>
        <v>steduerreb@bluewin.ch</v>
      </c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</row>
    <row r="209" spans="1:45" ht="15" customHeight="1" x14ac:dyDescent="0.25">
      <c r="A209" s="102" t="str">
        <f>'Mitglieder SwissVeteran'!AM209</f>
        <v>R12</v>
      </c>
      <c r="B209" s="103" t="str">
        <f>'Mitglieder SwissVeteran'!P209</f>
        <v>Dagmersellen FSG</v>
      </c>
      <c r="C209" s="103">
        <f>'Mitglieder SwissVeteran'!AN209</f>
        <v>0</v>
      </c>
      <c r="D209" s="104" t="str">
        <f>'Mitglieder SwissVeteran'!AP209</f>
        <v xml:space="preserve"> </v>
      </c>
      <c r="E209" s="103">
        <f>'Mitglieder SwissVeteran'!T209</f>
        <v>0</v>
      </c>
      <c r="F209" s="103">
        <f>'Mitglieder SwissVeteran'!A209</f>
        <v>99028101</v>
      </c>
      <c r="G209" s="103">
        <f>'Mitglieder SwissVeteran'!O209</f>
        <v>101380</v>
      </c>
      <c r="H209" s="103" t="str">
        <f>'Mitglieder SwissVeteran'!B209</f>
        <v>Duss</v>
      </c>
      <c r="I209" s="103" t="str">
        <f>'Mitglieder SwissVeteran'!C209</f>
        <v>Arthur</v>
      </c>
      <c r="J209" s="56" t="str">
        <f t="shared" si="12"/>
        <v>Duss Arthur</v>
      </c>
      <c r="K209" s="57" t="str">
        <f>'Mitglieder SwissVeteran'!H209</f>
        <v>26.03.1932</v>
      </c>
      <c r="L209" s="57" t="str">
        <f>'Mitglieder SwissVeteran'!H209</f>
        <v>26.03.1932</v>
      </c>
      <c r="M209" s="57" t="str">
        <f>'Mitglieder SwissVeteran'!R209</f>
        <v>01.01.1992</v>
      </c>
      <c r="N209" s="121" t="str">
        <f>'Mitglieder SwissVeteran'!D209</f>
        <v>Ober Waldegg</v>
      </c>
      <c r="O209" s="57" t="str">
        <f>'Mitglieder SwissVeteran'!E209</f>
        <v>1</v>
      </c>
      <c r="P209" s="57" t="str">
        <f>'Mitglieder SwissVeteran'!F209</f>
        <v>6125</v>
      </c>
      <c r="Q209" s="123" t="str">
        <f>'Mitglieder SwissVeteran'!G209</f>
        <v>Menzberg</v>
      </c>
      <c r="R209" s="57"/>
      <c r="S209" s="10" t="str">
        <f t="shared" si="13"/>
        <v>Ja</v>
      </c>
      <c r="U209" s="57"/>
      <c r="V209" s="56" t="str">
        <f>'Mitglieder SwissVeteran'!AO209</f>
        <v>Herr</v>
      </c>
      <c r="W209" s="62" t="s">
        <v>3184</v>
      </c>
      <c r="X209" s="10" t="s">
        <v>794</v>
      </c>
      <c r="Y209" s="63">
        <f t="shared" si="14"/>
        <v>25</v>
      </c>
      <c r="Z209" s="57"/>
      <c r="AA209" s="57"/>
      <c r="AB209" s="57"/>
      <c r="AC209" s="57"/>
      <c r="AD209" s="57"/>
      <c r="AE209" s="57"/>
      <c r="AF209" s="104">
        <f>'Mitglieder SwissVeteran'!AK209</f>
        <v>1</v>
      </c>
      <c r="AG209" s="57" t="str">
        <f>'Mitglieder SwissVeteran'!AL209</f>
        <v>10.10.1994</v>
      </c>
      <c r="AH209" s="65">
        <f>'Mitglieder SwissVeteran'!K209</f>
        <v>0</v>
      </c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</row>
    <row r="210" spans="1:45" ht="15" customHeight="1" x14ac:dyDescent="0.25">
      <c r="A210" s="102" t="str">
        <f>'Mitglieder SwissVeteran'!AM210</f>
        <v>R13</v>
      </c>
      <c r="B210" s="103" t="str">
        <f>'Mitglieder SwissVeteran'!P210</f>
        <v>Willisau Stadt</v>
      </c>
      <c r="C210" s="103">
        <f>'Mitglieder SwissVeteran'!AN210</f>
        <v>0</v>
      </c>
      <c r="D210" s="104" t="str">
        <f>'Mitglieder SwissVeteran'!AP210</f>
        <v xml:space="preserve"> </v>
      </c>
      <c r="E210" s="103">
        <f>'Mitglieder SwissVeteran'!T210</f>
        <v>0</v>
      </c>
      <c r="F210" s="103">
        <f>'Mitglieder SwissVeteran'!A210</f>
        <v>99028102</v>
      </c>
      <c r="G210" s="103">
        <f>'Mitglieder SwissVeteran'!O210</f>
        <v>179350</v>
      </c>
      <c r="H210" s="103" t="str">
        <f>'Mitglieder SwissVeteran'!B210</f>
        <v>Duss</v>
      </c>
      <c r="I210" s="103" t="str">
        <f>'Mitglieder SwissVeteran'!C210</f>
        <v>Erwin</v>
      </c>
      <c r="J210" s="56" t="str">
        <f t="shared" si="12"/>
        <v>Duss Erwin</v>
      </c>
      <c r="K210" s="57" t="str">
        <f>'Mitglieder SwissVeteran'!H210</f>
        <v>24.06.1959</v>
      </c>
      <c r="L210" s="57" t="str">
        <f>'Mitglieder SwissVeteran'!H210</f>
        <v>24.06.1959</v>
      </c>
      <c r="M210" s="57" t="str">
        <f>'Mitglieder SwissVeteran'!R210</f>
        <v>01.01.2019</v>
      </c>
      <c r="N210" s="121" t="str">
        <f>'Mitglieder SwissVeteran'!D210</f>
        <v>Grabenweg</v>
      </c>
      <c r="O210" s="57" t="str">
        <f>'Mitglieder SwissVeteran'!E210</f>
        <v>5</v>
      </c>
      <c r="P210" s="57" t="str">
        <f>'Mitglieder SwissVeteran'!F210</f>
        <v>6130</v>
      </c>
      <c r="Q210" s="123" t="str">
        <f>'Mitglieder SwissVeteran'!G210</f>
        <v>Willisau</v>
      </c>
      <c r="R210" s="57"/>
      <c r="S210" s="10" t="str">
        <f t="shared" si="13"/>
        <v>Ja</v>
      </c>
      <c r="U210" s="57"/>
      <c r="V210" s="56" t="str">
        <f>'Mitglieder SwissVeteran'!AO210</f>
        <v>Herr</v>
      </c>
      <c r="W210" s="62" t="s">
        <v>3184</v>
      </c>
      <c r="X210" s="10" t="s">
        <v>794</v>
      </c>
      <c r="Y210" s="63">
        <f t="shared" si="14"/>
        <v>25</v>
      </c>
      <c r="Z210" s="57"/>
      <c r="AA210" s="57"/>
      <c r="AB210" s="57"/>
      <c r="AC210" s="57"/>
      <c r="AD210" s="57"/>
      <c r="AE210" s="57"/>
      <c r="AF210" s="104">
        <f>'Mitglieder SwissVeteran'!AK210</f>
        <v>0</v>
      </c>
      <c r="AG210" s="57">
        <f>'Mitglieder SwissVeteran'!AL210</f>
        <v>0</v>
      </c>
      <c r="AH210" s="65">
        <f>'Mitglieder SwissVeteran'!K210</f>
        <v>0</v>
      </c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</row>
    <row r="211" spans="1:45" ht="15" customHeight="1" x14ac:dyDescent="0.25">
      <c r="A211" s="102" t="str">
        <f>'Mitglieder SwissVeteran'!AM211</f>
        <v>R 9</v>
      </c>
      <c r="B211" s="103" t="str">
        <f>'Mitglieder SwissVeteran'!P211</f>
        <v>Sempach SG</v>
      </c>
      <c r="C211" s="103">
        <f>'Mitglieder SwissVeteran'!AN211</f>
        <v>0</v>
      </c>
      <c r="D211" s="104" t="str">
        <f>'Mitglieder SwissVeteran'!AP211</f>
        <v xml:space="preserve"> </v>
      </c>
      <c r="E211" s="103">
        <f>'Mitglieder SwissVeteran'!T211</f>
        <v>0</v>
      </c>
      <c r="F211" s="103">
        <f>'Mitglieder SwissVeteran'!A211</f>
        <v>99028103</v>
      </c>
      <c r="G211" s="103">
        <f>'Mitglieder SwissVeteran'!O211</f>
        <v>100260</v>
      </c>
      <c r="H211" s="103" t="str">
        <f>'Mitglieder SwissVeteran'!B211</f>
        <v>Duss</v>
      </c>
      <c r="I211" s="103" t="str">
        <f>'Mitglieder SwissVeteran'!C211</f>
        <v>Franz</v>
      </c>
      <c r="J211" s="56" t="str">
        <f t="shared" si="12"/>
        <v>Duss Franz</v>
      </c>
      <c r="K211" s="57" t="str">
        <f>'Mitglieder SwissVeteran'!H211</f>
        <v>26.10.1933</v>
      </c>
      <c r="L211" s="57" t="str">
        <f>'Mitglieder SwissVeteran'!H211</f>
        <v>26.10.1933</v>
      </c>
      <c r="M211" s="57" t="str">
        <f>'Mitglieder SwissVeteran'!R211</f>
        <v>01.01.1993</v>
      </c>
      <c r="N211" s="121" t="str">
        <f>'Mitglieder SwissVeteran'!D211</f>
        <v>Sägematt</v>
      </c>
      <c r="O211" s="57" t="str">
        <f>'Mitglieder SwissVeteran'!E211</f>
        <v>2</v>
      </c>
      <c r="P211" s="57" t="str">
        <f>'Mitglieder SwissVeteran'!F211</f>
        <v>6204</v>
      </c>
      <c r="Q211" s="123" t="str">
        <f>'Mitglieder SwissVeteran'!G211</f>
        <v>Sempach Stadt</v>
      </c>
      <c r="R211" s="57"/>
      <c r="S211" s="10" t="str">
        <f t="shared" si="13"/>
        <v>Ja</v>
      </c>
      <c r="U211" s="57"/>
      <c r="V211" s="56" t="str">
        <f>'Mitglieder SwissVeteran'!AO211</f>
        <v>Herr</v>
      </c>
      <c r="W211" s="62" t="s">
        <v>3184</v>
      </c>
      <c r="X211" s="10" t="s">
        <v>794</v>
      </c>
      <c r="Y211" s="63">
        <f t="shared" si="14"/>
        <v>25</v>
      </c>
      <c r="Z211" s="57"/>
      <c r="AA211" s="57"/>
      <c r="AB211" s="57"/>
      <c r="AC211" s="57"/>
      <c r="AD211" s="57"/>
      <c r="AE211" s="57"/>
      <c r="AF211" s="104">
        <f>'Mitglieder SwissVeteran'!AK211</f>
        <v>1</v>
      </c>
      <c r="AG211" s="57" t="str">
        <f>'Mitglieder SwissVeteran'!AL211</f>
        <v>10.10.2003</v>
      </c>
      <c r="AH211" s="65">
        <f>'Mitglieder SwissVeteran'!K211</f>
        <v>0</v>
      </c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</row>
    <row r="212" spans="1:45" ht="15" customHeight="1" x14ac:dyDescent="0.25">
      <c r="A212" s="102" t="str">
        <f>'Mitglieder SwissVeteran'!AM212</f>
        <v>R 9</v>
      </c>
      <c r="B212" s="103" t="str">
        <f>'Mitglieder SwissVeteran'!P212</f>
        <v>Neuenkirch-Hellbühl S</v>
      </c>
      <c r="C212" s="103">
        <f>'Mitglieder SwissVeteran'!AN212</f>
        <v>0</v>
      </c>
      <c r="D212" s="104" t="str">
        <f>'Mitglieder SwissVeteran'!AP212</f>
        <v xml:space="preserve"> </v>
      </c>
      <c r="E212" s="103">
        <f>'Mitglieder SwissVeteran'!T212</f>
        <v>0</v>
      </c>
      <c r="F212" s="103">
        <f>'Mitglieder SwissVeteran'!A212</f>
        <v>99028104</v>
      </c>
      <c r="G212" s="103">
        <f>'Mitglieder SwissVeteran'!O212</f>
        <v>104364</v>
      </c>
      <c r="H212" s="103" t="str">
        <f>'Mitglieder SwissVeteran'!B212</f>
        <v>Duss</v>
      </c>
      <c r="I212" s="103" t="str">
        <f>'Mitglieder SwissVeteran'!C212</f>
        <v>Josef</v>
      </c>
      <c r="J212" s="56" t="str">
        <f t="shared" si="12"/>
        <v>Duss Josef</v>
      </c>
      <c r="K212" s="57" t="str">
        <f>'Mitglieder SwissVeteran'!H212</f>
        <v>04.07.1933</v>
      </c>
      <c r="L212" s="57" t="str">
        <f>'Mitglieder SwissVeteran'!H212</f>
        <v>04.07.1933</v>
      </c>
      <c r="M212" s="57" t="str">
        <f>'Mitglieder SwissVeteran'!R212</f>
        <v>01.01.1993</v>
      </c>
      <c r="N212" s="121" t="str">
        <f>'Mitglieder SwissVeteran'!D212</f>
        <v>Schulhausstrasse</v>
      </c>
      <c r="O212" s="57" t="str">
        <f>'Mitglieder SwissVeteran'!E212</f>
        <v>8</v>
      </c>
      <c r="P212" s="57" t="str">
        <f>'Mitglieder SwissVeteran'!F212</f>
        <v>6206</v>
      </c>
      <c r="Q212" s="123" t="str">
        <f>'Mitglieder SwissVeteran'!G212</f>
        <v>Neuenkirch</v>
      </c>
      <c r="R212" s="57"/>
      <c r="S212" s="10" t="str">
        <f t="shared" si="13"/>
        <v>Ja</v>
      </c>
      <c r="U212" s="57"/>
      <c r="V212" s="56" t="str">
        <f>'Mitglieder SwissVeteran'!AO212</f>
        <v>Herr</v>
      </c>
      <c r="W212" s="62" t="s">
        <v>3184</v>
      </c>
      <c r="X212" s="10" t="s">
        <v>794</v>
      </c>
      <c r="Y212" s="63">
        <f t="shared" si="14"/>
        <v>25</v>
      </c>
      <c r="Z212" s="57"/>
      <c r="AA212" s="57"/>
      <c r="AB212" s="57"/>
      <c r="AC212" s="57"/>
      <c r="AD212" s="57"/>
      <c r="AE212" s="57"/>
      <c r="AF212" s="104">
        <f>'Mitglieder SwissVeteran'!AK212</f>
        <v>1</v>
      </c>
      <c r="AG212" s="57" t="str">
        <f>'Mitglieder SwissVeteran'!AL212</f>
        <v>10.10.1993</v>
      </c>
      <c r="AH212" s="65" t="str">
        <f>'Mitglieder SwissVeteran'!K212</f>
        <v>duss.ruth@datazug.ch</v>
      </c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</row>
    <row r="213" spans="1:45" ht="15" customHeight="1" x14ac:dyDescent="0.25">
      <c r="A213" s="102" t="str">
        <f>'Mitglieder SwissVeteran'!AM213</f>
        <v>R17</v>
      </c>
      <c r="B213" s="103">
        <f>'Mitglieder SwissVeteran'!P213</f>
        <v>0</v>
      </c>
      <c r="C213" s="103">
        <f>'Mitglieder SwissVeteran'!AN213</f>
        <v>0</v>
      </c>
      <c r="D213" s="104" t="str">
        <f>'Mitglieder SwissVeteran'!AP213</f>
        <v xml:space="preserve"> </v>
      </c>
      <c r="E213" s="103" t="str">
        <f>'Mitglieder SwissVeteran'!T213</f>
        <v>Escholzmatt PC</v>
      </c>
      <c r="F213" s="103">
        <f>'Mitglieder SwissVeteran'!A213</f>
        <v>99028105</v>
      </c>
      <c r="G213" s="103">
        <f>'Mitglieder SwissVeteran'!O213</f>
        <v>179352</v>
      </c>
      <c r="H213" s="103" t="str">
        <f>'Mitglieder SwissVeteran'!B213</f>
        <v>Duss</v>
      </c>
      <c r="I213" s="103" t="str">
        <f>'Mitglieder SwissVeteran'!C213</f>
        <v>Paul</v>
      </c>
      <c r="J213" s="56" t="str">
        <f t="shared" si="12"/>
        <v>Duss Paul</v>
      </c>
      <c r="K213" s="57" t="str">
        <f>'Mitglieder SwissVeteran'!H213</f>
        <v>13.02.1946</v>
      </c>
      <c r="L213" s="57" t="str">
        <f>'Mitglieder SwissVeteran'!H213</f>
        <v>13.02.1946</v>
      </c>
      <c r="M213" s="57" t="str">
        <f>'Mitglieder SwissVeteran'!R213</f>
        <v>01.01.2007</v>
      </c>
      <c r="N213" s="121" t="str">
        <f>'Mitglieder SwissVeteran'!D213</f>
        <v>Guggerweg</v>
      </c>
      <c r="O213" s="57" t="str">
        <f>'Mitglieder SwissVeteran'!E213</f>
        <v>17</v>
      </c>
      <c r="P213" s="57" t="str">
        <f>'Mitglieder SwissVeteran'!F213</f>
        <v>6182</v>
      </c>
      <c r="Q213" s="123" t="str">
        <f>'Mitglieder SwissVeteran'!G213</f>
        <v>Escholzmatt</v>
      </c>
      <c r="R213" s="57"/>
      <c r="S213" s="10" t="str">
        <f t="shared" si="13"/>
        <v>Ja</v>
      </c>
      <c r="U213" s="57"/>
      <c r="V213" s="56" t="str">
        <f>'Mitglieder SwissVeteran'!AO213</f>
        <v>Herr</v>
      </c>
      <c r="W213" s="62" t="s">
        <v>3184</v>
      </c>
      <c r="X213" s="10" t="s">
        <v>794</v>
      </c>
      <c r="Y213" s="63">
        <f t="shared" si="14"/>
        <v>25</v>
      </c>
      <c r="Z213" s="57"/>
      <c r="AA213" s="57"/>
      <c r="AB213" s="57"/>
      <c r="AC213" s="57"/>
      <c r="AD213" s="57"/>
      <c r="AE213" s="57"/>
      <c r="AF213" s="104">
        <f>'Mitglieder SwissVeteran'!AK213</f>
        <v>0</v>
      </c>
      <c r="AG213" s="57">
        <f>'Mitglieder SwissVeteran'!AL213</f>
        <v>0</v>
      </c>
      <c r="AH213" s="65" t="str">
        <f>'Mitglieder SwissVeteran'!K213</f>
        <v>paulduss@bluewin.ch</v>
      </c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</row>
    <row r="214" spans="1:45" ht="15" customHeight="1" x14ac:dyDescent="0.25">
      <c r="A214" s="102" t="str">
        <f>'Mitglieder SwissVeteran'!AM214</f>
        <v>R 3</v>
      </c>
      <c r="B214" s="103" t="str">
        <f>'Mitglieder SwissVeteran'!P214</f>
        <v>Kriens WV</v>
      </c>
      <c r="C214" s="103">
        <f>'Mitglieder SwissVeteran'!AN214</f>
        <v>0</v>
      </c>
      <c r="D214" s="104" t="str">
        <f>'Mitglieder SwissVeteran'!AP214</f>
        <v xml:space="preserve"> </v>
      </c>
      <c r="E214" s="103">
        <f>'Mitglieder SwissVeteran'!T214</f>
        <v>0</v>
      </c>
      <c r="F214" s="103">
        <f>'Mitglieder SwissVeteran'!A214</f>
        <v>99028106</v>
      </c>
      <c r="G214" s="103">
        <f>'Mitglieder SwissVeteran'!O214</f>
        <v>165397</v>
      </c>
      <c r="H214" s="103" t="str">
        <f>'Mitglieder SwissVeteran'!B214</f>
        <v>Duss</v>
      </c>
      <c r="I214" s="103" t="str">
        <f>'Mitglieder SwissVeteran'!C214</f>
        <v>Rudolf</v>
      </c>
      <c r="J214" s="56" t="str">
        <f t="shared" si="12"/>
        <v>Duss Rudolf</v>
      </c>
      <c r="K214" s="57" t="str">
        <f>'Mitglieder SwissVeteran'!H214</f>
        <v>26.05.1951</v>
      </c>
      <c r="L214" s="57" t="str">
        <f>'Mitglieder SwissVeteran'!H214</f>
        <v>26.05.1951</v>
      </c>
      <c r="M214" s="57" t="str">
        <f>'Mitglieder SwissVeteran'!R214</f>
        <v>01.01.2011</v>
      </c>
      <c r="N214" s="121" t="str">
        <f>'Mitglieder SwissVeteran'!D214</f>
        <v>Goldermattenstrasse</v>
      </c>
      <c r="O214" s="57" t="str">
        <f>'Mitglieder SwissVeteran'!E214</f>
        <v>40</v>
      </c>
      <c r="P214" s="57" t="str">
        <f>'Mitglieder SwissVeteran'!F214</f>
        <v>6312</v>
      </c>
      <c r="Q214" s="123" t="str">
        <f>'Mitglieder SwissVeteran'!G214</f>
        <v>Steinhausen</v>
      </c>
      <c r="R214" s="57"/>
      <c r="S214" s="10" t="str">
        <f t="shared" si="13"/>
        <v>Ja</v>
      </c>
      <c r="U214" s="57"/>
      <c r="V214" s="56" t="str">
        <f>'Mitglieder SwissVeteran'!AO214</f>
        <v>Herr</v>
      </c>
      <c r="W214" s="62" t="s">
        <v>3184</v>
      </c>
      <c r="X214" s="10" t="s">
        <v>794</v>
      </c>
      <c r="Y214" s="63">
        <f t="shared" si="14"/>
        <v>25</v>
      </c>
      <c r="Z214" s="57"/>
      <c r="AA214" s="57"/>
      <c r="AB214" s="57"/>
      <c r="AC214" s="57"/>
      <c r="AD214" s="57"/>
      <c r="AE214" s="57"/>
      <c r="AF214" s="104">
        <f>'Mitglieder SwissVeteran'!AK214</f>
        <v>1</v>
      </c>
      <c r="AG214" s="57" t="str">
        <f>'Mitglieder SwissVeteran'!AL214</f>
        <v>01.01.2013</v>
      </c>
      <c r="AH214" s="65" t="str">
        <f>'Mitglieder SwissVeteran'!K214</f>
        <v>rodolfo.duss@gmx.ch</v>
      </c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</row>
    <row r="215" spans="1:45" ht="15" customHeight="1" x14ac:dyDescent="0.25">
      <c r="A215" s="102" t="str">
        <f>'Mitglieder SwissVeteran'!AM215</f>
        <v>R 6</v>
      </c>
      <c r="B215" s="103" t="str">
        <f>'Mitglieder SwissVeteran'!P215</f>
        <v>Aesch FSG</v>
      </c>
      <c r="C215" s="103">
        <f>'Mitglieder SwissVeteran'!AN215</f>
        <v>0</v>
      </c>
      <c r="D215" s="104" t="str">
        <f>'Mitglieder SwissVeteran'!AP215</f>
        <v xml:space="preserve"> </v>
      </c>
      <c r="E215" s="103">
        <f>'Mitglieder SwissVeteran'!T215</f>
        <v>0</v>
      </c>
      <c r="F215" s="103">
        <f>'Mitglieder SwissVeteran'!A215</f>
        <v>99028107</v>
      </c>
      <c r="G215" s="103">
        <f>'Mitglieder SwissVeteran'!O215</f>
        <v>171560</v>
      </c>
      <c r="H215" s="103" t="str">
        <f>'Mitglieder SwissVeteran'!B215</f>
        <v>Eberli</v>
      </c>
      <c r="I215" s="103" t="str">
        <f>'Mitglieder SwissVeteran'!C215</f>
        <v>Erich</v>
      </c>
      <c r="J215" s="56" t="str">
        <f t="shared" si="12"/>
        <v>Eberli Erich</v>
      </c>
      <c r="K215" s="57" t="str">
        <f>'Mitglieder SwissVeteran'!H215</f>
        <v>18.07.1946</v>
      </c>
      <c r="L215" s="57" t="str">
        <f>'Mitglieder SwissVeteran'!H215</f>
        <v>18.07.1946</v>
      </c>
      <c r="M215" s="57" t="str">
        <f>'Mitglieder SwissVeteran'!R215</f>
        <v>01.01.2006</v>
      </c>
      <c r="N215" s="121" t="str">
        <f>'Mitglieder SwissVeteran'!D215</f>
        <v>Aescherstrasse</v>
      </c>
      <c r="O215" s="57" t="str">
        <f>'Mitglieder SwissVeteran'!E215</f>
        <v>17</v>
      </c>
      <c r="P215" s="57" t="str">
        <f>'Mitglieder SwissVeteran'!F215</f>
        <v>6295</v>
      </c>
      <c r="Q215" s="123" t="str">
        <f>'Mitglieder SwissVeteran'!G215</f>
        <v>Mosen</v>
      </c>
      <c r="R215" s="57"/>
      <c r="S215" s="10" t="str">
        <f t="shared" si="13"/>
        <v>Ja</v>
      </c>
      <c r="U215" s="57"/>
      <c r="V215" s="56" t="str">
        <f>'Mitglieder SwissVeteran'!AO215</f>
        <v>Herr</v>
      </c>
      <c r="W215" s="62" t="s">
        <v>3184</v>
      </c>
      <c r="X215" s="10" t="s">
        <v>794</v>
      </c>
      <c r="Y215" s="63">
        <f t="shared" si="14"/>
        <v>25</v>
      </c>
      <c r="Z215" s="57"/>
      <c r="AA215" s="57"/>
      <c r="AB215" s="57"/>
      <c r="AC215" s="57"/>
      <c r="AD215" s="57"/>
      <c r="AE215" s="57"/>
      <c r="AF215" s="104">
        <f>'Mitglieder SwissVeteran'!AK215</f>
        <v>1</v>
      </c>
      <c r="AG215" s="57" t="str">
        <f>'Mitglieder SwissVeteran'!AL215</f>
        <v>10.10.2006</v>
      </c>
      <c r="AH215" s="65">
        <f>'Mitglieder SwissVeteran'!K215</f>
        <v>0</v>
      </c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</row>
    <row r="216" spans="1:45" ht="15" customHeight="1" x14ac:dyDescent="0.25">
      <c r="A216" s="102" t="str">
        <f>'Mitglieder SwissVeteran'!AM216</f>
        <v>R 6</v>
      </c>
      <c r="B216" s="103" t="str">
        <f>'Mitglieder SwissVeteran'!P216</f>
        <v>Ermensee FSG</v>
      </c>
      <c r="C216" s="103">
        <f>'Mitglieder SwissVeteran'!AN216</f>
        <v>0</v>
      </c>
      <c r="D216" s="104" t="str">
        <f>'Mitglieder SwissVeteran'!AP216</f>
        <v xml:space="preserve"> </v>
      </c>
      <c r="E216" s="103">
        <f>'Mitglieder SwissVeteran'!T216</f>
        <v>0</v>
      </c>
      <c r="F216" s="103">
        <f>'Mitglieder SwissVeteran'!A216</f>
        <v>99028108</v>
      </c>
      <c r="G216" s="103">
        <f>'Mitglieder SwissVeteran'!O216</f>
        <v>164969</v>
      </c>
      <c r="H216" s="103" t="str">
        <f>'Mitglieder SwissVeteran'!B216</f>
        <v>Eberli</v>
      </c>
      <c r="I216" s="103" t="str">
        <f>'Mitglieder SwissVeteran'!C216</f>
        <v>Hans</v>
      </c>
      <c r="J216" s="56" t="str">
        <f t="shared" si="12"/>
        <v>Eberli Hans</v>
      </c>
      <c r="K216" s="57" t="str">
        <f>'Mitglieder SwissVeteran'!H216</f>
        <v>02.01.1944</v>
      </c>
      <c r="L216" s="57" t="str">
        <f>'Mitglieder SwissVeteran'!H216</f>
        <v>02.01.1944</v>
      </c>
      <c r="M216" s="57" t="str">
        <f>'Mitglieder SwissVeteran'!R216</f>
        <v>01.01.2007</v>
      </c>
      <c r="N216" s="121" t="str">
        <f>'Mitglieder SwissVeteran'!D216</f>
        <v>Hauptstrasse</v>
      </c>
      <c r="O216" s="57" t="str">
        <f>'Mitglieder SwissVeteran'!E216</f>
        <v>29</v>
      </c>
      <c r="P216" s="57" t="str">
        <f>'Mitglieder SwissVeteran'!F216</f>
        <v>6286</v>
      </c>
      <c r="Q216" s="123" t="str">
        <f>'Mitglieder SwissVeteran'!G216</f>
        <v>Altwis</v>
      </c>
      <c r="R216" s="57"/>
      <c r="S216" s="10" t="str">
        <f t="shared" si="13"/>
        <v>Ja</v>
      </c>
      <c r="U216" s="57"/>
      <c r="V216" s="56" t="str">
        <f>'Mitglieder SwissVeteran'!AO216</f>
        <v>Herr</v>
      </c>
      <c r="W216" s="62" t="s">
        <v>3184</v>
      </c>
      <c r="X216" s="10" t="s">
        <v>794</v>
      </c>
      <c r="Y216" s="63">
        <f t="shared" si="14"/>
        <v>25</v>
      </c>
      <c r="Z216" s="57"/>
      <c r="AA216" s="57"/>
      <c r="AB216" s="57"/>
      <c r="AC216" s="57"/>
      <c r="AD216" s="57"/>
      <c r="AE216" s="57"/>
      <c r="AF216" s="104">
        <f>'Mitglieder SwissVeteran'!AK216</f>
        <v>0</v>
      </c>
      <c r="AG216" s="57">
        <f>'Mitglieder SwissVeteran'!AL216</f>
        <v>0</v>
      </c>
      <c r="AH216" s="65">
        <f>'Mitglieder SwissVeteran'!K216</f>
        <v>0</v>
      </c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</row>
    <row r="217" spans="1:45" ht="15" customHeight="1" x14ac:dyDescent="0.25">
      <c r="A217" s="102" t="str">
        <f>'Mitglieder SwissVeteran'!AM217</f>
        <v>R 9</v>
      </c>
      <c r="B217" s="103" t="str">
        <f>'Mitglieder SwissVeteran'!P217</f>
        <v>Michelsamt SSM</v>
      </c>
      <c r="C217" s="103">
        <f>'Mitglieder SwissVeteran'!AN217</f>
        <v>0</v>
      </c>
      <c r="D217" s="104" t="str">
        <f>'Mitglieder SwissVeteran'!AP217</f>
        <v xml:space="preserve"> </v>
      </c>
      <c r="E217" s="103" t="str">
        <f>'Mitglieder SwissVeteran'!T217</f>
        <v>Michelsamt SSM</v>
      </c>
      <c r="F217" s="103">
        <f>'Mitglieder SwissVeteran'!A217</f>
        <v>99028109</v>
      </c>
      <c r="G217" s="103">
        <f>'Mitglieder SwissVeteran'!O217</f>
        <v>790357</v>
      </c>
      <c r="H217" s="103" t="str">
        <f>'Mitglieder SwissVeteran'!B217</f>
        <v>Eggenberger</v>
      </c>
      <c r="I217" s="103" t="str">
        <f>'Mitglieder SwissVeteran'!C217</f>
        <v>Burkhard</v>
      </c>
      <c r="J217" s="56" t="str">
        <f t="shared" si="12"/>
        <v>Eggenberger Burkhard</v>
      </c>
      <c r="K217" s="57" t="str">
        <f>'Mitglieder SwissVeteran'!H217</f>
        <v>22.08.1948</v>
      </c>
      <c r="L217" s="57" t="str">
        <f>'Mitglieder SwissVeteran'!H217</f>
        <v>22.08.1948</v>
      </c>
      <c r="M217" s="57" t="str">
        <f>'Mitglieder SwissVeteran'!R217</f>
        <v>01.01.2011</v>
      </c>
      <c r="N217" s="121" t="str">
        <f>'Mitglieder SwissVeteran'!D217</f>
        <v>Lindenstrasse</v>
      </c>
      <c r="O217" s="57" t="str">
        <f>'Mitglieder SwissVeteran'!E217</f>
        <v>6</v>
      </c>
      <c r="P217" s="57" t="str">
        <f>'Mitglieder SwissVeteran'!F217</f>
        <v>6222</v>
      </c>
      <c r="Q217" s="123" t="str">
        <f>'Mitglieder SwissVeteran'!G217</f>
        <v>Gunzwil</v>
      </c>
      <c r="R217" s="57"/>
      <c r="S217" s="10" t="str">
        <f t="shared" si="13"/>
        <v>Ja</v>
      </c>
      <c r="U217" s="57"/>
      <c r="V217" s="56" t="str">
        <f>'Mitglieder SwissVeteran'!AO217</f>
        <v>Herr</v>
      </c>
      <c r="W217" s="62" t="s">
        <v>3184</v>
      </c>
      <c r="X217" s="10" t="s">
        <v>794</v>
      </c>
      <c r="Y217" s="63">
        <f t="shared" si="14"/>
        <v>25</v>
      </c>
      <c r="Z217" s="57"/>
      <c r="AA217" s="57"/>
      <c r="AB217" s="57"/>
      <c r="AC217" s="57"/>
      <c r="AD217" s="57"/>
      <c r="AE217" s="57"/>
      <c r="AF217" s="104">
        <f>'Mitglieder SwissVeteran'!AK217</f>
        <v>0</v>
      </c>
      <c r="AG217" s="57">
        <f>'Mitglieder SwissVeteran'!AL217</f>
        <v>0</v>
      </c>
      <c r="AH217" s="65">
        <f>'Mitglieder SwissVeteran'!K217</f>
        <v>0</v>
      </c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</row>
    <row r="218" spans="1:45" ht="15" customHeight="1" x14ac:dyDescent="0.25">
      <c r="A218" s="102" t="str">
        <f>'Mitglieder SwissVeteran'!AM218</f>
        <v>R 2</v>
      </c>
      <c r="B218" s="103">
        <f>'Mitglieder SwissVeteran'!P218</f>
        <v>0</v>
      </c>
      <c r="C218" s="103">
        <f>'Mitglieder SwissVeteran'!AN218</f>
        <v>0</v>
      </c>
      <c r="D218" s="104" t="str">
        <f>'Mitglieder SwissVeteran'!AP218</f>
        <v xml:space="preserve"> </v>
      </c>
      <c r="E218" s="103" t="str">
        <f>'Mitglieder SwissVeteran'!T218</f>
        <v>Luzern SG der Stadt</v>
      </c>
      <c r="F218" s="103">
        <f>'Mitglieder SwissVeteran'!A218</f>
        <v>99028110</v>
      </c>
      <c r="G218" s="103">
        <f>'Mitglieder SwissVeteran'!O218</f>
        <v>187885</v>
      </c>
      <c r="H218" s="103" t="str">
        <f>'Mitglieder SwissVeteran'!B218</f>
        <v>Egger</v>
      </c>
      <c r="I218" s="103" t="str">
        <f>'Mitglieder SwissVeteran'!C218</f>
        <v>Rony</v>
      </c>
      <c r="J218" s="56" t="str">
        <f t="shared" si="12"/>
        <v>Egger Rony</v>
      </c>
      <c r="K218" s="57" t="str">
        <f>'Mitglieder SwissVeteran'!H218</f>
        <v>14.12.1953</v>
      </c>
      <c r="L218" s="57" t="str">
        <f>'Mitglieder SwissVeteran'!H218</f>
        <v>14.12.1953</v>
      </c>
      <c r="M218" s="57" t="str">
        <f>'Mitglieder SwissVeteran'!R218</f>
        <v>01.01.2019</v>
      </c>
      <c r="N218" s="121" t="str">
        <f>'Mitglieder SwissVeteran'!D218</f>
        <v>Am Rain</v>
      </c>
      <c r="O218" s="57" t="str">
        <f>'Mitglieder SwissVeteran'!E218</f>
        <v>240</v>
      </c>
      <c r="P218" s="57" t="str">
        <f>'Mitglieder SwissVeteran'!F218</f>
        <v>A-9710</v>
      </c>
      <c r="Q218" s="123" t="str">
        <f>'Mitglieder SwissVeteran'!G218</f>
        <v>Feistritz/Drau</v>
      </c>
      <c r="R218" s="57"/>
      <c r="S218" s="10" t="str">
        <f t="shared" si="13"/>
        <v>Ja</v>
      </c>
      <c r="U218" s="57"/>
      <c r="V218" s="56" t="str">
        <f>'Mitglieder SwissVeteran'!AO218</f>
        <v>Herr</v>
      </c>
      <c r="W218" s="62" t="s">
        <v>3184</v>
      </c>
      <c r="X218" s="10" t="s">
        <v>794</v>
      </c>
      <c r="Y218" s="63">
        <f t="shared" si="14"/>
        <v>25</v>
      </c>
      <c r="Z218" s="57"/>
      <c r="AA218" s="57"/>
      <c r="AB218" s="57"/>
      <c r="AC218" s="57"/>
      <c r="AD218" s="57"/>
      <c r="AE218" s="57"/>
      <c r="AF218" s="104">
        <f>'Mitglieder SwissVeteran'!AK218</f>
        <v>0</v>
      </c>
      <c r="AG218" s="57">
        <f>'Mitglieder SwissVeteran'!AL218</f>
        <v>0</v>
      </c>
      <c r="AH218" s="65">
        <f>'Mitglieder SwissVeteran'!K218</f>
        <v>0</v>
      </c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</row>
    <row r="219" spans="1:45" ht="15" customHeight="1" x14ac:dyDescent="0.25">
      <c r="A219" s="102" t="str">
        <f>'Mitglieder SwissVeteran'!AM219</f>
        <v>R 9</v>
      </c>
      <c r="B219" s="103">
        <f>'Mitglieder SwissVeteran'!P219</f>
        <v>0</v>
      </c>
      <c r="C219" s="103" t="str">
        <f>'Mitglieder SwissVeteran'!AN219</f>
        <v>EM</v>
      </c>
      <c r="D219" s="104" t="str">
        <f>'Mitglieder SwissVeteran'!AP219</f>
        <v xml:space="preserve"> </v>
      </c>
      <c r="E219" s="103" t="str">
        <f>'Mitglieder SwissVeteran'!T219</f>
        <v>Michelsamt SSM</v>
      </c>
      <c r="F219" s="103">
        <f>'Mitglieder SwissVeteran'!A219</f>
        <v>99028082</v>
      </c>
      <c r="G219" s="103">
        <f>'Mitglieder SwissVeteran'!O219</f>
        <v>100274</v>
      </c>
      <c r="H219" s="103" t="str">
        <f>'Mitglieder SwissVeteran'!B219</f>
        <v>Egli</v>
      </c>
      <c r="I219" s="103" t="str">
        <f>'Mitglieder SwissVeteran'!C219</f>
        <v>Anton</v>
      </c>
      <c r="J219" s="56" t="str">
        <f t="shared" si="12"/>
        <v>Egli Anton</v>
      </c>
      <c r="K219" s="57" t="str">
        <f>'Mitglieder SwissVeteran'!H219</f>
        <v>29.10.1945</v>
      </c>
      <c r="L219" s="57" t="str">
        <f>'Mitglieder SwissVeteran'!H219</f>
        <v>29.10.1945</v>
      </c>
      <c r="M219" s="57" t="str">
        <f>'Mitglieder SwissVeteran'!R219</f>
        <v>01.01.2005</v>
      </c>
      <c r="N219" s="121" t="str">
        <f>'Mitglieder SwissVeteran'!D219</f>
        <v>Ziegelhütte</v>
      </c>
      <c r="O219" s="57" t="str">
        <f>'Mitglieder SwissVeteran'!E219</f>
        <v>1</v>
      </c>
      <c r="P219" s="57" t="str">
        <f>'Mitglieder SwissVeteran'!F219</f>
        <v>6215</v>
      </c>
      <c r="Q219" s="123" t="str">
        <f>'Mitglieder SwissVeteran'!G219</f>
        <v>Beromünster</v>
      </c>
      <c r="R219" s="57"/>
      <c r="S219" s="10" t="str">
        <f t="shared" si="13"/>
        <v>Ja</v>
      </c>
      <c r="U219" s="57"/>
      <c r="V219" s="56" t="str">
        <f>'Mitglieder SwissVeteran'!AO219</f>
        <v>Herr</v>
      </c>
      <c r="W219" s="62" t="s">
        <v>3184</v>
      </c>
      <c r="X219" s="10" t="s">
        <v>794</v>
      </c>
      <c r="Y219" s="63">
        <f t="shared" si="14"/>
        <v>25</v>
      </c>
      <c r="Z219" s="57"/>
      <c r="AA219" s="57"/>
      <c r="AB219" s="57"/>
      <c r="AC219" s="57"/>
      <c r="AD219" s="57"/>
      <c r="AE219" s="57"/>
      <c r="AF219" s="104">
        <f>'Mitglieder SwissVeteran'!AK219</f>
        <v>1</v>
      </c>
      <c r="AG219" s="57" t="str">
        <f>'Mitglieder SwissVeteran'!AL219</f>
        <v>10.10.2005</v>
      </c>
      <c r="AH219" s="65" t="str">
        <f>'Mitglieder SwissVeteran'!K219</f>
        <v>egli45@bluewin.ch</v>
      </c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</row>
    <row r="220" spans="1:45" ht="15" customHeight="1" x14ac:dyDescent="0.25">
      <c r="A220" s="102" t="str">
        <f>'Mitglieder SwissVeteran'!AM220</f>
        <v>R 6</v>
      </c>
      <c r="B220" s="103" t="str">
        <f>'Mitglieder SwissVeteran'!P220</f>
        <v>Hochdorf WV</v>
      </c>
      <c r="C220" s="103">
        <f>'Mitglieder SwissVeteran'!AN220</f>
        <v>0</v>
      </c>
      <c r="D220" s="104" t="str">
        <f>'Mitglieder SwissVeteran'!AP220</f>
        <v xml:space="preserve"> </v>
      </c>
      <c r="E220" s="103">
        <f>'Mitglieder SwissVeteran'!T220</f>
        <v>0</v>
      </c>
      <c r="F220" s="103">
        <f>'Mitglieder SwissVeteran'!A220</f>
        <v>99028080</v>
      </c>
      <c r="G220" s="103">
        <f>'Mitglieder SwissVeteran'!O220</f>
        <v>100286</v>
      </c>
      <c r="H220" s="103" t="str">
        <f>'Mitglieder SwissVeteran'!B220</f>
        <v>Egli</v>
      </c>
      <c r="I220" s="103" t="str">
        <f>'Mitglieder SwissVeteran'!C220</f>
        <v>Josef, Dr.</v>
      </c>
      <c r="J220" s="56" t="str">
        <f t="shared" si="12"/>
        <v>Egli Josef, Dr.</v>
      </c>
      <c r="K220" s="57" t="str">
        <f>'Mitglieder SwissVeteran'!H220</f>
        <v>26.04.1932</v>
      </c>
      <c r="L220" s="57" t="str">
        <f>'Mitglieder SwissVeteran'!H220</f>
        <v>26.04.1932</v>
      </c>
      <c r="M220" s="57" t="str">
        <f>'Mitglieder SwissVeteran'!R220</f>
        <v>01.01.1996</v>
      </c>
      <c r="N220" s="121" t="str">
        <f>'Mitglieder SwissVeteran'!D220</f>
        <v>Kleinwangenstrasse</v>
      </c>
      <c r="O220" s="57" t="str">
        <f>'Mitglieder SwissVeteran'!E220</f>
        <v>9</v>
      </c>
      <c r="P220" s="57" t="str">
        <f>'Mitglieder SwissVeteran'!F220</f>
        <v>6280</v>
      </c>
      <c r="Q220" s="123" t="str">
        <f>'Mitglieder SwissVeteran'!G220</f>
        <v>Hochdorf</v>
      </c>
      <c r="R220" s="57"/>
      <c r="S220" s="10" t="str">
        <f t="shared" si="13"/>
        <v>Ja</v>
      </c>
      <c r="U220" s="57"/>
      <c r="V220" s="56" t="str">
        <f>'Mitglieder SwissVeteran'!AO220</f>
        <v>Herr</v>
      </c>
      <c r="W220" s="62" t="s">
        <v>3184</v>
      </c>
      <c r="X220" s="10" t="s">
        <v>794</v>
      </c>
      <c r="Y220" s="63">
        <f t="shared" si="14"/>
        <v>25</v>
      </c>
      <c r="Z220" s="57"/>
      <c r="AA220" s="57"/>
      <c r="AB220" s="57"/>
      <c r="AC220" s="57"/>
      <c r="AD220" s="57"/>
      <c r="AE220" s="57"/>
      <c r="AF220" s="104">
        <f>'Mitglieder SwissVeteran'!AK220</f>
        <v>1</v>
      </c>
      <c r="AG220" s="57" t="str">
        <f>'Mitglieder SwissVeteran'!AL220</f>
        <v>01.01.2004</v>
      </c>
      <c r="AH220" s="65" t="str">
        <f>'Mitglieder SwissVeteran'!K220</f>
        <v>josef.egli-egli@bluewin.ch</v>
      </c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</row>
    <row r="221" spans="1:45" ht="15" customHeight="1" x14ac:dyDescent="0.25">
      <c r="A221" s="102" t="str">
        <f>'Mitglieder SwissVeteran'!AM221</f>
        <v>R11</v>
      </c>
      <c r="B221" s="103" t="str">
        <f>'Mitglieder SwissVeteran'!P221</f>
        <v>Nottwil FSG</v>
      </c>
      <c r="C221" s="103">
        <f>'Mitglieder SwissVeteran'!AN221</f>
        <v>0</v>
      </c>
      <c r="D221" s="104" t="str">
        <f>'Mitglieder SwissVeteran'!AP221</f>
        <v xml:space="preserve"> </v>
      </c>
      <c r="E221" s="103">
        <f>'Mitglieder SwissVeteran'!T221</f>
        <v>0</v>
      </c>
      <c r="F221" s="103">
        <f>'Mitglieder SwissVeteran'!A221</f>
        <v>99028079</v>
      </c>
      <c r="G221" s="103">
        <f>'Mitglieder SwissVeteran'!O221</f>
        <v>209706</v>
      </c>
      <c r="H221" s="103" t="str">
        <f>'Mitglieder SwissVeteran'!B221</f>
        <v>Egli</v>
      </c>
      <c r="I221" s="103" t="str">
        <f>'Mitglieder SwissVeteran'!C221</f>
        <v>Rudolf</v>
      </c>
      <c r="J221" s="56" t="str">
        <f t="shared" si="12"/>
        <v>Egli Rudolf</v>
      </c>
      <c r="K221" s="57" t="str">
        <f>'Mitglieder SwissVeteran'!H221</f>
        <v>08.04.1932</v>
      </c>
      <c r="L221" s="57" t="str">
        <f>'Mitglieder SwissVeteran'!H221</f>
        <v>08.04.1932</v>
      </c>
      <c r="M221" s="57" t="str">
        <f>'Mitglieder SwissVeteran'!R221</f>
        <v>01.01.1992</v>
      </c>
      <c r="N221" s="121" t="str">
        <f>'Mitglieder SwissVeteran'!D221</f>
        <v>Kantonsstrasse</v>
      </c>
      <c r="O221" s="57" t="str">
        <f>'Mitglieder SwissVeteran'!E221</f>
        <v>25</v>
      </c>
      <c r="P221" s="57" t="str">
        <f>'Mitglieder SwissVeteran'!F221</f>
        <v>6207</v>
      </c>
      <c r="Q221" s="123" t="str">
        <f>'Mitglieder SwissVeteran'!G221</f>
        <v>Nottwil</v>
      </c>
      <c r="R221" s="57"/>
      <c r="S221" s="10" t="str">
        <f t="shared" si="13"/>
        <v>Ja</v>
      </c>
      <c r="U221" s="57"/>
      <c r="V221" s="56" t="str">
        <f>'Mitglieder SwissVeteran'!AO221</f>
        <v>Herr</v>
      </c>
      <c r="W221" s="62" t="s">
        <v>3184</v>
      </c>
      <c r="X221" s="10" t="s">
        <v>794</v>
      </c>
      <c r="Y221" s="63">
        <f t="shared" si="14"/>
        <v>25</v>
      </c>
      <c r="Z221" s="57"/>
      <c r="AA221" s="57"/>
      <c r="AB221" s="57"/>
      <c r="AC221" s="57"/>
      <c r="AD221" s="57"/>
      <c r="AE221" s="57"/>
      <c r="AF221" s="104">
        <f>'Mitglieder SwissVeteran'!AK221</f>
        <v>1</v>
      </c>
      <c r="AG221" s="57" t="str">
        <f>'Mitglieder SwissVeteran'!AL221</f>
        <v>01.01.1995</v>
      </c>
      <c r="AH221" s="65" t="str">
        <f>'Mitglieder SwissVeteran'!K221</f>
        <v>rudolf.egli@gmx.net</v>
      </c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</row>
    <row r="222" spans="1:45" ht="15" customHeight="1" x14ac:dyDescent="0.25">
      <c r="A222" s="102" t="str">
        <f>'Mitglieder SwissVeteran'!AM222</f>
        <v>R13</v>
      </c>
      <c r="B222" s="103">
        <f>'Mitglieder SwissVeteran'!P222</f>
        <v>0</v>
      </c>
      <c r="C222" s="103">
        <f>'Mitglieder SwissVeteran'!AN222</f>
        <v>0</v>
      </c>
      <c r="D222" s="104" t="str">
        <f>'Mitglieder SwissVeteran'!AP222</f>
        <v xml:space="preserve"> </v>
      </c>
      <c r="E222" s="103" t="str">
        <f>'Mitglieder SwissVeteran'!T222</f>
        <v>Menznau SG</v>
      </c>
      <c r="F222" s="103">
        <f>'Mitglieder SwissVeteran'!A222</f>
        <v>99028052</v>
      </c>
      <c r="G222" s="103">
        <f>'Mitglieder SwissVeteran'!O222</f>
        <v>100400</v>
      </c>
      <c r="H222" s="103" t="str">
        <f>'Mitglieder SwissVeteran'!B222</f>
        <v>Egli</v>
      </c>
      <c r="I222" s="103" t="str">
        <f>'Mitglieder SwissVeteran'!C222</f>
        <v>Samuel</v>
      </c>
      <c r="J222" s="56" t="str">
        <f t="shared" si="12"/>
        <v>Egli Samuel</v>
      </c>
      <c r="K222" s="57" t="str">
        <f>'Mitglieder SwissVeteran'!H222</f>
        <v>01.07.1950</v>
      </c>
      <c r="L222" s="57" t="str">
        <f>'Mitglieder SwissVeteran'!H222</f>
        <v>01.07.1950</v>
      </c>
      <c r="M222" s="57" t="str">
        <f>'Mitglieder SwissVeteran'!R222</f>
        <v>01.01.2010</v>
      </c>
      <c r="N222" s="121" t="str">
        <f>'Mitglieder SwissVeteran'!D222</f>
        <v>Bärematt</v>
      </c>
      <c r="O222" s="57" t="str">
        <f>'Mitglieder SwissVeteran'!E222</f>
        <v>2</v>
      </c>
      <c r="P222" s="57" t="str">
        <f>'Mitglieder SwissVeteran'!F222</f>
        <v>6017</v>
      </c>
      <c r="Q222" s="123" t="str">
        <f>'Mitglieder SwissVeteran'!G222</f>
        <v>Ruswil</v>
      </c>
      <c r="R222" s="57"/>
      <c r="S222" s="10" t="str">
        <f t="shared" si="13"/>
        <v>Ja</v>
      </c>
      <c r="U222" s="57"/>
      <c r="V222" s="56" t="str">
        <f>'Mitglieder SwissVeteran'!AO222</f>
        <v>Herr</v>
      </c>
      <c r="W222" s="62" t="s">
        <v>3184</v>
      </c>
      <c r="X222" s="10" t="s">
        <v>794</v>
      </c>
      <c r="Y222" s="63">
        <f t="shared" si="14"/>
        <v>25</v>
      </c>
      <c r="Z222" s="57"/>
      <c r="AA222" s="57"/>
      <c r="AB222" s="57"/>
      <c r="AC222" s="57"/>
      <c r="AD222" s="57"/>
      <c r="AE222" s="57"/>
      <c r="AF222" s="104">
        <f>'Mitglieder SwissVeteran'!AK222</f>
        <v>1</v>
      </c>
      <c r="AG222" s="57" t="str">
        <f>'Mitglieder SwissVeteran'!AL222</f>
        <v>01.01.2011</v>
      </c>
      <c r="AH222" s="65" t="str">
        <f>'Mitglieder SwissVeteran'!K222</f>
        <v>egli-samuel@bluewin.ch</v>
      </c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</row>
    <row r="223" spans="1:45" ht="15" customHeight="1" x14ac:dyDescent="0.25">
      <c r="A223" s="102" t="str">
        <f>'Mitglieder SwissVeteran'!AM223</f>
        <v>R13</v>
      </c>
      <c r="B223" s="103" t="str">
        <f>'Mitglieder SwissVeteran'!P223</f>
        <v>Santenberg SV</v>
      </c>
      <c r="C223" s="103">
        <f>'Mitglieder SwissVeteran'!AN223</f>
        <v>0</v>
      </c>
      <c r="D223" s="104" t="str">
        <f>'Mitglieder SwissVeteran'!AP223</f>
        <v xml:space="preserve"> </v>
      </c>
      <c r="E223" s="103">
        <f>'Mitglieder SwissVeteran'!T223</f>
        <v>0</v>
      </c>
      <c r="F223" s="103">
        <f>'Mitglieder SwissVeteran'!A223</f>
        <v>99028053</v>
      </c>
      <c r="G223" s="103">
        <f>'Mitglieder SwissVeteran'!O223</f>
        <v>140273</v>
      </c>
      <c r="H223" s="103" t="str">
        <f>'Mitglieder SwissVeteran'!B223</f>
        <v>Egli-Müller</v>
      </c>
      <c r="I223" s="103" t="str">
        <f>'Mitglieder SwissVeteran'!C223</f>
        <v>Alfred</v>
      </c>
      <c r="J223" s="56" t="str">
        <f t="shared" si="12"/>
        <v>Egli-Müller Alfred</v>
      </c>
      <c r="K223" s="57" t="str">
        <f>'Mitglieder SwissVeteran'!H223</f>
        <v>22.05.1931</v>
      </c>
      <c r="L223" s="57" t="str">
        <f>'Mitglieder SwissVeteran'!H223</f>
        <v>22.05.1931</v>
      </c>
      <c r="M223" s="57" t="str">
        <f>'Mitglieder SwissVeteran'!R223</f>
        <v>01.01.1991</v>
      </c>
      <c r="N223" s="121" t="str">
        <f>'Mitglieder SwissVeteran'!D223</f>
        <v>Moos</v>
      </c>
      <c r="O223" s="57" t="str">
        <f>'Mitglieder SwissVeteran'!E223</f>
        <v>15</v>
      </c>
      <c r="P223" s="57" t="str">
        <f>'Mitglieder SwissVeteran'!F223</f>
        <v>6243</v>
      </c>
      <c r="Q223" s="123" t="str">
        <f>'Mitglieder SwissVeteran'!G223</f>
        <v>Egolzwil</v>
      </c>
      <c r="R223" s="57"/>
      <c r="S223" s="10" t="str">
        <f t="shared" si="13"/>
        <v>Ja</v>
      </c>
      <c r="U223" s="57"/>
      <c r="V223" s="56" t="str">
        <f>'Mitglieder SwissVeteran'!AO223</f>
        <v>Herr</v>
      </c>
      <c r="W223" s="62" t="s">
        <v>3184</v>
      </c>
      <c r="X223" s="10" t="s">
        <v>794</v>
      </c>
      <c r="Y223" s="63">
        <f t="shared" si="14"/>
        <v>25</v>
      </c>
      <c r="Z223" s="57"/>
      <c r="AA223" s="57"/>
      <c r="AB223" s="57"/>
      <c r="AC223" s="57"/>
      <c r="AD223" s="57"/>
      <c r="AE223" s="57"/>
      <c r="AF223" s="104">
        <f>'Mitglieder SwissVeteran'!AK223</f>
        <v>1</v>
      </c>
      <c r="AG223" s="57" t="str">
        <f>'Mitglieder SwissVeteran'!AL223</f>
        <v>01.01.1995</v>
      </c>
      <c r="AH223" s="65" t="str">
        <f>'Mitglieder SwissVeteran'!K223</f>
        <v>eglirita@bluewin.ch</v>
      </c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</row>
    <row r="224" spans="1:45" ht="15" customHeight="1" x14ac:dyDescent="0.25">
      <c r="A224" s="102" t="str">
        <f>'Mitglieder SwissVeteran'!AM224</f>
        <v>R 2</v>
      </c>
      <c r="B224" s="103">
        <f>'Mitglieder SwissVeteran'!P224</f>
        <v>0</v>
      </c>
      <c r="C224" s="103">
        <f>'Mitglieder SwissVeteran'!AN224</f>
        <v>0</v>
      </c>
      <c r="D224" s="104" t="str">
        <f>'Mitglieder SwissVeteran'!AP224</f>
        <v xml:space="preserve"> </v>
      </c>
      <c r="E224" s="103" t="str">
        <f>'Mitglieder SwissVeteran'!T224</f>
        <v>Luzern SG Pilatus</v>
      </c>
      <c r="F224" s="103">
        <f>'Mitglieder SwissVeteran'!A224</f>
        <v>99028054</v>
      </c>
      <c r="G224" s="103">
        <f>'Mitglieder SwissVeteran'!O224</f>
        <v>330725</v>
      </c>
      <c r="H224" s="103" t="str">
        <f>'Mitglieder SwissVeteran'!B224</f>
        <v>Eich</v>
      </c>
      <c r="I224" s="103" t="str">
        <f>'Mitglieder SwissVeteran'!C224</f>
        <v>Werner</v>
      </c>
      <c r="J224" s="56" t="str">
        <f t="shared" si="12"/>
        <v>Eich Werner</v>
      </c>
      <c r="K224" s="57" t="str">
        <f>'Mitglieder SwissVeteran'!H224</f>
        <v>13.11.1959</v>
      </c>
      <c r="L224" s="57" t="str">
        <f>'Mitglieder SwissVeteran'!H224</f>
        <v>13.11.1959</v>
      </c>
      <c r="M224" s="57" t="str">
        <f>'Mitglieder SwissVeteran'!R224</f>
        <v>01.01.2019</v>
      </c>
      <c r="N224" s="121" t="str">
        <f>'Mitglieder SwissVeteran'!D224</f>
        <v>Roggernweg</v>
      </c>
      <c r="O224" s="57" t="str">
        <f>'Mitglieder SwissVeteran'!E224</f>
        <v>7</v>
      </c>
      <c r="P224" s="57" t="str">
        <f>'Mitglieder SwissVeteran'!F224</f>
        <v>6010</v>
      </c>
      <c r="Q224" s="123" t="str">
        <f>'Mitglieder SwissVeteran'!G224</f>
        <v>Kriens</v>
      </c>
      <c r="R224" s="57"/>
      <c r="S224" s="10" t="str">
        <f t="shared" si="13"/>
        <v>Ja</v>
      </c>
      <c r="U224" s="57"/>
      <c r="V224" s="56" t="str">
        <f>'Mitglieder SwissVeteran'!AO224</f>
        <v>Herr</v>
      </c>
      <c r="W224" s="62" t="s">
        <v>3184</v>
      </c>
      <c r="X224" s="10" t="s">
        <v>794</v>
      </c>
      <c r="Y224" s="63">
        <f t="shared" si="14"/>
        <v>25</v>
      </c>
      <c r="Z224" s="57"/>
      <c r="AA224" s="57"/>
      <c r="AB224" s="57"/>
      <c r="AC224" s="57"/>
      <c r="AD224" s="57"/>
      <c r="AE224" s="57"/>
      <c r="AF224" s="104">
        <f>'Mitglieder SwissVeteran'!AK224</f>
        <v>0</v>
      </c>
      <c r="AG224" s="57">
        <f>'Mitglieder SwissVeteran'!AL224</f>
        <v>0</v>
      </c>
      <c r="AH224" s="65" t="str">
        <f>'Mitglieder SwissVeteran'!K224</f>
        <v>eich_w@hotmail.com</v>
      </c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</row>
    <row r="225" spans="1:45" ht="15" customHeight="1" x14ac:dyDescent="0.25">
      <c r="A225" s="102" t="str">
        <f>'Mitglieder SwissVeteran'!AM225</f>
        <v>R 8</v>
      </c>
      <c r="B225" s="103" t="str">
        <f>'Mitglieder SwissVeteran'!P225</f>
        <v>Rothenburg SG</v>
      </c>
      <c r="C225" s="103">
        <f>'Mitglieder SwissVeteran'!AN225</f>
        <v>0</v>
      </c>
      <c r="D225" s="104" t="str">
        <f>'Mitglieder SwissVeteran'!AP225</f>
        <v xml:space="preserve"> </v>
      </c>
      <c r="E225" s="103">
        <f>'Mitglieder SwissVeteran'!T225</f>
        <v>0</v>
      </c>
      <c r="F225" s="103">
        <f>'Mitglieder SwissVeteran'!A225</f>
        <v>99028055</v>
      </c>
      <c r="G225" s="103">
        <f>'Mitglieder SwissVeteran'!O225</f>
        <v>115632</v>
      </c>
      <c r="H225" s="103" t="str">
        <f>'Mitglieder SwissVeteran'!B225</f>
        <v>Eichelberger</v>
      </c>
      <c r="I225" s="103" t="str">
        <f>'Mitglieder SwissVeteran'!C225</f>
        <v>Ueli</v>
      </c>
      <c r="J225" s="56" t="str">
        <f t="shared" si="12"/>
        <v>Eichelberger Ueli</v>
      </c>
      <c r="K225" s="57" t="str">
        <f>'Mitglieder SwissVeteran'!H225</f>
        <v>29.03.1950</v>
      </c>
      <c r="L225" s="57" t="str">
        <f>'Mitglieder SwissVeteran'!H225</f>
        <v>29.03.1950</v>
      </c>
      <c r="M225" s="57" t="str">
        <f>'Mitglieder SwissVeteran'!R225</f>
        <v>01.01.2010</v>
      </c>
      <c r="N225" s="121" t="str">
        <f>'Mitglieder SwissVeteran'!D225</f>
        <v>Mühlebergstrasse</v>
      </c>
      <c r="O225" s="57" t="str">
        <f>'Mitglieder SwissVeteran'!E225</f>
        <v>15</v>
      </c>
      <c r="P225" s="57" t="str">
        <f>'Mitglieder SwissVeteran'!F225</f>
        <v>4934</v>
      </c>
      <c r="Q225" s="123" t="str">
        <f>'Mitglieder SwissVeteran'!G225</f>
        <v>Madiswil</v>
      </c>
      <c r="R225" s="57"/>
      <c r="S225" s="10" t="str">
        <f t="shared" si="13"/>
        <v>Ja</v>
      </c>
      <c r="U225" s="57"/>
      <c r="V225" s="56" t="str">
        <f>'Mitglieder SwissVeteran'!AO225</f>
        <v>Herr</v>
      </c>
      <c r="W225" s="62" t="s">
        <v>3184</v>
      </c>
      <c r="X225" s="10" t="s">
        <v>794</v>
      </c>
      <c r="Y225" s="63">
        <f t="shared" si="14"/>
        <v>25</v>
      </c>
      <c r="Z225" s="57"/>
      <c r="AA225" s="57"/>
      <c r="AB225" s="57"/>
      <c r="AC225" s="57"/>
      <c r="AD225" s="57"/>
      <c r="AE225" s="57"/>
      <c r="AF225" s="104">
        <f>'Mitglieder SwissVeteran'!AK225</f>
        <v>0</v>
      </c>
      <c r="AG225" s="57">
        <f>'Mitglieder SwissVeteran'!AL225</f>
        <v>0</v>
      </c>
      <c r="AH225" s="65" t="str">
        <f>'Mitglieder SwissVeteran'!K225</f>
        <v>ues450@vtxmail.ch</v>
      </c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</row>
    <row r="226" spans="1:45" ht="15" customHeight="1" x14ac:dyDescent="0.25">
      <c r="A226" s="102" t="str">
        <f>'Mitglieder SwissVeteran'!AM226</f>
        <v>R17</v>
      </c>
      <c r="B226" s="103" t="str">
        <f>'Mitglieder SwissVeteran'!P226</f>
        <v>Entlebucher BlindeiS</v>
      </c>
      <c r="C226" s="103">
        <f>'Mitglieder SwissVeteran'!AN226</f>
        <v>0</v>
      </c>
      <c r="D226" s="104" t="str">
        <f>'Mitglieder SwissVeteran'!AP226</f>
        <v xml:space="preserve"> </v>
      </c>
      <c r="E226" s="103">
        <f>'Mitglieder SwissVeteran'!T226</f>
        <v>0</v>
      </c>
      <c r="F226" s="103">
        <f>'Mitglieder SwissVeteran'!A226</f>
        <v>99028056</v>
      </c>
      <c r="G226" s="103">
        <f>'Mitglieder SwissVeteran'!O226</f>
        <v>275951</v>
      </c>
      <c r="H226" s="103" t="str">
        <f>'Mitglieder SwissVeteran'!B226</f>
        <v>Eicher</v>
      </c>
      <c r="I226" s="103" t="str">
        <f>'Mitglieder SwissVeteran'!C226</f>
        <v>Agnes</v>
      </c>
      <c r="J226" s="56" t="str">
        <f t="shared" si="12"/>
        <v>Eicher Agnes</v>
      </c>
      <c r="K226" s="57" t="str">
        <f>'Mitglieder SwissVeteran'!H226</f>
        <v>14.12.1942</v>
      </c>
      <c r="L226" s="57" t="str">
        <f>'Mitglieder SwissVeteran'!H226</f>
        <v>14.12.1942</v>
      </c>
      <c r="M226" s="57" t="str">
        <f>'Mitglieder SwissVeteran'!R226</f>
        <v>01.01.2004</v>
      </c>
      <c r="N226" s="121" t="str">
        <f>'Mitglieder SwissVeteran'!D226</f>
        <v>Talrueh</v>
      </c>
      <c r="O226" s="57">
        <f>'Mitglieder SwissVeteran'!E226</f>
        <v>0</v>
      </c>
      <c r="P226" s="57" t="str">
        <f>'Mitglieder SwissVeteran'!F226</f>
        <v>6170</v>
      </c>
      <c r="Q226" s="123" t="str">
        <f>'Mitglieder SwissVeteran'!G226</f>
        <v>Schüpfheim</v>
      </c>
      <c r="R226" s="57"/>
      <c r="S226" s="10" t="str">
        <f t="shared" si="13"/>
        <v>Ja</v>
      </c>
      <c r="U226" s="57"/>
      <c r="V226" s="56" t="str">
        <f>'Mitglieder SwissVeteran'!AO226</f>
        <v>Frau</v>
      </c>
      <c r="W226" s="62" t="s">
        <v>3184</v>
      </c>
      <c r="X226" s="10" t="s">
        <v>794</v>
      </c>
      <c r="Y226" s="63">
        <f t="shared" si="14"/>
        <v>25</v>
      </c>
      <c r="Z226" s="57"/>
      <c r="AA226" s="57"/>
      <c r="AB226" s="57"/>
      <c r="AC226" s="57"/>
      <c r="AD226" s="57"/>
      <c r="AE226" s="57"/>
      <c r="AF226" s="104">
        <f>'Mitglieder SwissVeteran'!AK226</f>
        <v>1</v>
      </c>
      <c r="AG226" s="57" t="str">
        <f>'Mitglieder SwissVeteran'!AL226</f>
        <v>10.10.2005</v>
      </c>
      <c r="AH226" s="65" t="str">
        <f>'Mitglieder SwissVeteran'!K226</f>
        <v>agneseicher@bluewin.ch</v>
      </c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</row>
    <row r="227" spans="1:45" ht="15" customHeight="1" x14ac:dyDescent="0.25">
      <c r="A227" s="102" t="str">
        <f>'Mitglieder SwissVeteran'!AM227</f>
        <v>R 9</v>
      </c>
      <c r="B227" s="103" t="str">
        <f>'Mitglieder SwissVeteran'!P227</f>
        <v>Rickenbach LU SG</v>
      </c>
      <c r="C227" s="103" t="str">
        <f>'Mitglieder SwissVeteran'!AN227</f>
        <v>EN</v>
      </c>
      <c r="D227" s="104" t="str">
        <f>'Mitglieder SwissVeteran'!AP227</f>
        <v xml:space="preserve"> </v>
      </c>
      <c r="E227" s="103">
        <f>'Mitglieder SwissVeteran'!T227</f>
        <v>0</v>
      </c>
      <c r="F227" s="103">
        <f>'Mitglieder SwissVeteran'!A227</f>
        <v>99028057</v>
      </c>
      <c r="G227" s="103">
        <f>'Mitglieder SwissVeteran'!O227</f>
        <v>218292</v>
      </c>
      <c r="H227" s="103" t="str">
        <f>'Mitglieder SwissVeteran'!B227</f>
        <v>Eiholzer</v>
      </c>
      <c r="I227" s="103" t="str">
        <f>'Mitglieder SwissVeteran'!C227</f>
        <v>Franz</v>
      </c>
      <c r="J227" s="56" t="str">
        <f t="shared" si="12"/>
        <v>Eiholzer Franz</v>
      </c>
      <c r="K227" s="57" t="str">
        <f>'Mitglieder SwissVeteran'!H227</f>
        <v>15.04.1936</v>
      </c>
      <c r="L227" s="57" t="str">
        <f>'Mitglieder SwissVeteran'!H227</f>
        <v>15.04.1936</v>
      </c>
      <c r="M227" s="57" t="str">
        <f>'Mitglieder SwissVeteran'!R227</f>
        <v>01.01.1996</v>
      </c>
      <c r="N227" s="121" t="str">
        <f>'Mitglieder SwissVeteran'!D227</f>
        <v>Moosmattstrasse</v>
      </c>
      <c r="O227" s="57" t="str">
        <f>'Mitglieder SwissVeteran'!E227</f>
        <v>10</v>
      </c>
      <c r="P227" s="57" t="str">
        <f>'Mitglieder SwissVeteran'!F227</f>
        <v>6221</v>
      </c>
      <c r="Q227" s="123" t="str">
        <f>'Mitglieder SwissVeteran'!G227</f>
        <v>Rickenbach</v>
      </c>
      <c r="R227" s="57"/>
      <c r="S227" s="10" t="str">
        <f t="shared" si="13"/>
        <v>Ja</v>
      </c>
      <c r="U227" s="57"/>
      <c r="V227" s="56" t="str">
        <f>'Mitglieder SwissVeteran'!AO227</f>
        <v>Herr</v>
      </c>
      <c r="W227" s="62" t="s">
        <v>3184</v>
      </c>
      <c r="X227" s="10" t="s">
        <v>794</v>
      </c>
      <c r="Y227" s="63">
        <f t="shared" si="14"/>
        <v>25</v>
      </c>
      <c r="Z227" s="57"/>
      <c r="AA227" s="57"/>
      <c r="AB227" s="57"/>
      <c r="AC227" s="57"/>
      <c r="AD227" s="57"/>
      <c r="AE227" s="57"/>
      <c r="AF227" s="104">
        <f>'Mitglieder SwissVeteran'!AK227</f>
        <v>1</v>
      </c>
      <c r="AG227" s="57" t="str">
        <f>'Mitglieder SwissVeteran'!AL227</f>
        <v>01.01.2002</v>
      </c>
      <c r="AH227" s="65" t="str">
        <f>'Mitglieder SwissVeteran'!K227</f>
        <v>franz.eiholzer@bluewin.ch</v>
      </c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</row>
    <row r="228" spans="1:45" ht="15" customHeight="1" x14ac:dyDescent="0.25">
      <c r="A228" s="102" t="str">
        <f>'Mitglieder SwissVeteran'!AM228</f>
        <v>R 6</v>
      </c>
      <c r="B228" s="103" t="str">
        <f>'Mitglieder SwissVeteran'!P228</f>
        <v>Ballwil SV</v>
      </c>
      <c r="C228" s="103">
        <f>'Mitglieder SwissVeteran'!AN228</f>
        <v>0</v>
      </c>
      <c r="D228" s="104" t="str">
        <f>'Mitglieder SwissVeteran'!AP228</f>
        <v xml:space="preserve"> </v>
      </c>
      <c r="E228" s="103">
        <f>'Mitglieder SwissVeteran'!T228</f>
        <v>0</v>
      </c>
      <c r="F228" s="103">
        <f>'Mitglieder SwissVeteran'!A228</f>
        <v>99028058</v>
      </c>
      <c r="G228" s="103">
        <f>'Mitglieder SwissVeteran'!O228</f>
        <v>169778</v>
      </c>
      <c r="H228" s="103" t="str">
        <f>'Mitglieder SwissVeteran'!B228</f>
        <v>Eiholzer</v>
      </c>
      <c r="I228" s="103" t="str">
        <f>'Mitglieder SwissVeteran'!C228</f>
        <v>Jakob</v>
      </c>
      <c r="J228" s="56" t="str">
        <f t="shared" si="12"/>
        <v>Eiholzer Jakob</v>
      </c>
      <c r="K228" s="57" t="str">
        <f>'Mitglieder SwissVeteran'!H228</f>
        <v>17.11.1962</v>
      </c>
      <c r="L228" s="57" t="str">
        <f>'Mitglieder SwissVeteran'!H228</f>
        <v>17.11.1962</v>
      </c>
      <c r="M228" s="57" t="str">
        <f>'Mitglieder SwissVeteran'!R228</f>
        <v>01.01.2022</v>
      </c>
      <c r="N228" s="121" t="str">
        <f>'Mitglieder SwissVeteran'!D228</f>
        <v>Sommerau</v>
      </c>
      <c r="O228" s="57" t="str">
        <f>'Mitglieder SwissVeteran'!E228</f>
        <v>53</v>
      </c>
      <c r="P228" s="57" t="str">
        <f>'Mitglieder SwissVeteran'!F228</f>
        <v>6274</v>
      </c>
      <c r="Q228" s="123" t="str">
        <f>'Mitglieder SwissVeteran'!G228</f>
        <v>Ballwil</v>
      </c>
      <c r="R228" s="57"/>
      <c r="S228" s="10" t="str">
        <f t="shared" si="13"/>
        <v>Ja</v>
      </c>
      <c r="U228" s="57"/>
      <c r="V228" s="56" t="str">
        <f>'Mitglieder SwissVeteran'!AO228</f>
        <v>Herr</v>
      </c>
      <c r="W228" s="62" t="s">
        <v>3184</v>
      </c>
      <c r="X228" s="10" t="s">
        <v>794</v>
      </c>
      <c r="Y228" s="63">
        <f t="shared" si="14"/>
        <v>25</v>
      </c>
      <c r="Z228" s="57"/>
      <c r="AA228" s="57"/>
      <c r="AB228" s="57"/>
      <c r="AC228" s="57"/>
      <c r="AD228" s="57"/>
      <c r="AE228" s="57"/>
      <c r="AF228" s="104">
        <f>'Mitglieder SwissVeteran'!AK228</f>
        <v>1</v>
      </c>
      <c r="AG228" s="57" t="str">
        <f>'Mitglieder SwissVeteran'!AL228</f>
        <v>16.12.2022</v>
      </c>
      <c r="AH228" s="65" t="str">
        <f>'Mitglieder SwissVeteran'!K228</f>
        <v>j.eiholzer@gmx.ch</v>
      </c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</row>
    <row r="229" spans="1:45" ht="15" customHeight="1" x14ac:dyDescent="0.25">
      <c r="A229" s="102" t="str">
        <f>'Mitglieder SwissVeteran'!AM229</f>
        <v>R15</v>
      </c>
      <c r="B229" s="103" t="str">
        <f>'Mitglieder SwissVeteran'!P229</f>
        <v>Grossdietwil SV</v>
      </c>
      <c r="C229" s="103">
        <f>'Mitglieder SwissVeteran'!AN229</f>
        <v>0</v>
      </c>
      <c r="D229" s="104" t="str">
        <f>'Mitglieder SwissVeteran'!AP229</f>
        <v xml:space="preserve"> </v>
      </c>
      <c r="E229" s="103">
        <f>'Mitglieder SwissVeteran'!T229</f>
        <v>0</v>
      </c>
      <c r="F229" s="103">
        <f>'Mitglieder SwissVeteran'!A229</f>
        <v>99028059</v>
      </c>
      <c r="G229" s="103">
        <f>'Mitglieder SwissVeteran'!O229</f>
        <v>223428</v>
      </c>
      <c r="H229" s="103" t="str">
        <f>'Mitglieder SwissVeteran'!B229</f>
        <v>Eiholzer</v>
      </c>
      <c r="I229" s="103" t="str">
        <f>'Mitglieder SwissVeteran'!C229</f>
        <v>Markus</v>
      </c>
      <c r="J229" s="56" t="str">
        <f t="shared" si="12"/>
        <v>Eiholzer Markus</v>
      </c>
      <c r="K229" s="57" t="str">
        <f>'Mitglieder SwissVeteran'!H229</f>
        <v>06.02.1956</v>
      </c>
      <c r="L229" s="57" t="str">
        <f>'Mitglieder SwissVeteran'!H229</f>
        <v>06.02.1956</v>
      </c>
      <c r="M229" s="57" t="str">
        <f>'Mitglieder SwissVeteran'!R229</f>
        <v>01.01.2016</v>
      </c>
      <c r="N229" s="121" t="str">
        <f>'Mitglieder SwissVeteran'!D229</f>
        <v>Steingasse</v>
      </c>
      <c r="O229" s="57" t="str">
        <f>'Mitglieder SwissVeteran'!E229</f>
        <v>4</v>
      </c>
      <c r="P229" s="57" t="str">
        <f>'Mitglieder SwissVeteran'!F229</f>
        <v>6146</v>
      </c>
      <c r="Q229" s="123" t="str">
        <f>'Mitglieder SwissVeteran'!G229</f>
        <v>Grossdietwil</v>
      </c>
      <c r="R229" s="57"/>
      <c r="S229" s="10" t="str">
        <f t="shared" si="13"/>
        <v>Ja</v>
      </c>
      <c r="U229" s="57"/>
      <c r="V229" s="56" t="str">
        <f>'Mitglieder SwissVeteran'!AO229</f>
        <v>Herr</v>
      </c>
      <c r="W229" s="62" t="s">
        <v>3184</v>
      </c>
      <c r="X229" s="10" t="s">
        <v>794</v>
      </c>
      <c r="Y229" s="63">
        <f t="shared" si="14"/>
        <v>25</v>
      </c>
      <c r="Z229" s="57"/>
      <c r="AA229" s="57"/>
      <c r="AB229" s="57"/>
      <c r="AC229" s="57"/>
      <c r="AD229" s="57"/>
      <c r="AE229" s="57"/>
      <c r="AF229" s="104">
        <f>'Mitglieder SwissVeteran'!AK229</f>
        <v>1</v>
      </c>
      <c r="AG229" s="57" t="str">
        <f>'Mitglieder SwissVeteran'!AL229</f>
        <v>10.10.2016</v>
      </c>
      <c r="AH229" s="65" t="str">
        <f>'Mitglieder SwissVeteran'!K229</f>
        <v>markus.eiholzer@bluewin.ch</v>
      </c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</row>
    <row r="230" spans="1:45" ht="15" customHeight="1" x14ac:dyDescent="0.25">
      <c r="A230" s="102" t="str">
        <f>'Mitglieder SwissVeteran'!AM230</f>
        <v>R 6</v>
      </c>
      <c r="B230" s="103" t="str">
        <f>'Mitglieder SwissVeteran'!P230</f>
        <v>Ermensee FSG</v>
      </c>
      <c r="C230" s="103">
        <f>'Mitglieder SwissVeteran'!AN230</f>
        <v>0</v>
      </c>
      <c r="D230" s="104" t="str">
        <f>'Mitglieder SwissVeteran'!AP230</f>
        <v xml:space="preserve"> </v>
      </c>
      <c r="E230" s="103">
        <f>'Mitglieder SwissVeteran'!T230</f>
        <v>0</v>
      </c>
      <c r="F230" s="103">
        <f>'Mitglieder SwissVeteran'!A230</f>
        <v>99028060</v>
      </c>
      <c r="G230" s="103">
        <f>'Mitglieder SwissVeteran'!O230</f>
        <v>224524</v>
      </c>
      <c r="H230" s="103" t="str">
        <f>'Mitglieder SwissVeteran'!B230</f>
        <v>Elmiger</v>
      </c>
      <c r="I230" s="103" t="str">
        <f>'Mitglieder SwissVeteran'!C230</f>
        <v>Kurt</v>
      </c>
      <c r="J230" s="56" t="str">
        <f t="shared" si="12"/>
        <v>Elmiger Kurt</v>
      </c>
      <c r="K230" s="57" t="str">
        <f>'Mitglieder SwissVeteran'!H230</f>
        <v>23.03.1949</v>
      </c>
      <c r="L230" s="57" t="str">
        <f>'Mitglieder SwissVeteran'!H230</f>
        <v>23.03.1949</v>
      </c>
      <c r="M230" s="57" t="str">
        <f>'Mitglieder SwissVeteran'!R230</f>
        <v>01.01.2009</v>
      </c>
      <c r="N230" s="121" t="str">
        <f>'Mitglieder SwissVeteran'!D230</f>
        <v>Luzernerstrasse</v>
      </c>
      <c r="O230" s="57" t="str">
        <f>'Mitglieder SwissVeteran'!E230</f>
        <v>3</v>
      </c>
      <c r="P230" s="57" t="str">
        <f>'Mitglieder SwissVeteran'!F230</f>
        <v>6294</v>
      </c>
      <c r="Q230" s="123" t="str">
        <f>'Mitglieder SwissVeteran'!G230</f>
        <v>Ermensee</v>
      </c>
      <c r="R230" s="57"/>
      <c r="S230" s="10" t="str">
        <f t="shared" si="13"/>
        <v>Ja</v>
      </c>
      <c r="U230" s="57"/>
      <c r="V230" s="56" t="str">
        <f>'Mitglieder SwissVeteran'!AO230</f>
        <v>Herr</v>
      </c>
      <c r="W230" s="62" t="s">
        <v>3184</v>
      </c>
      <c r="X230" s="10" t="s">
        <v>794</v>
      </c>
      <c r="Y230" s="63">
        <f t="shared" si="14"/>
        <v>25</v>
      </c>
      <c r="Z230" s="57"/>
      <c r="AA230" s="57"/>
      <c r="AB230" s="57"/>
      <c r="AC230" s="57"/>
      <c r="AD230" s="57"/>
      <c r="AE230" s="57"/>
      <c r="AF230" s="104">
        <f>'Mitglieder SwissVeteran'!AK230</f>
        <v>1</v>
      </c>
      <c r="AG230" s="57" t="str">
        <f>'Mitglieder SwissVeteran'!AL230</f>
        <v>10.10.2012</v>
      </c>
      <c r="AH230" s="65" t="str">
        <f>'Mitglieder SwissVeteran'!K230</f>
        <v>kurt.elmiger@vtxmail.ch</v>
      </c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</row>
    <row r="231" spans="1:45" ht="15" customHeight="1" x14ac:dyDescent="0.25">
      <c r="A231" s="102" t="str">
        <f>'Mitglieder SwissVeteran'!AM231</f>
        <v>R 6</v>
      </c>
      <c r="B231" s="103" t="str">
        <f>'Mitglieder SwissVeteran'!P231</f>
        <v>Hochdorf WV</v>
      </c>
      <c r="C231" s="103">
        <f>'Mitglieder SwissVeteran'!AN231</f>
        <v>0</v>
      </c>
      <c r="D231" s="104" t="str">
        <f>'Mitglieder SwissVeteran'!AP231</f>
        <v xml:space="preserve"> </v>
      </c>
      <c r="E231" s="103">
        <f>'Mitglieder SwissVeteran'!T231</f>
        <v>0</v>
      </c>
      <c r="F231" s="103">
        <f>'Mitglieder SwissVeteran'!A231</f>
        <v>99028061</v>
      </c>
      <c r="G231" s="103">
        <f>'Mitglieder SwissVeteran'!O231</f>
        <v>100297</v>
      </c>
      <c r="H231" s="103" t="str">
        <f>'Mitglieder SwissVeteran'!B231</f>
        <v>Elmiger</v>
      </c>
      <c r="I231" s="103" t="str">
        <f>'Mitglieder SwissVeteran'!C231</f>
        <v>Otto</v>
      </c>
      <c r="J231" s="56" t="str">
        <f t="shared" si="12"/>
        <v>Elmiger Otto</v>
      </c>
      <c r="K231" s="57" t="str">
        <f>'Mitglieder SwissVeteran'!H231</f>
        <v>10.10.1938</v>
      </c>
      <c r="L231" s="57" t="str">
        <f>'Mitglieder SwissVeteran'!H231</f>
        <v>10.10.1938</v>
      </c>
      <c r="M231" s="57" t="str">
        <f>'Mitglieder SwissVeteran'!R231</f>
        <v>01.01.1998</v>
      </c>
      <c r="N231" s="121" t="str">
        <f>'Mitglieder SwissVeteran'!D231</f>
        <v>Oberfeldweg</v>
      </c>
      <c r="O231" s="57" t="str">
        <f>'Mitglieder SwissVeteran'!E231</f>
        <v>2</v>
      </c>
      <c r="P231" s="57" t="str">
        <f>'Mitglieder SwissVeteran'!F231</f>
        <v>6280</v>
      </c>
      <c r="Q231" s="123" t="str">
        <f>'Mitglieder SwissVeteran'!G231</f>
        <v>Hochdorf</v>
      </c>
      <c r="R231" s="57"/>
      <c r="S231" s="10" t="str">
        <f t="shared" si="13"/>
        <v>Ja</v>
      </c>
      <c r="U231" s="57"/>
      <c r="V231" s="56" t="str">
        <f>'Mitglieder SwissVeteran'!AO231</f>
        <v>Herr</v>
      </c>
      <c r="W231" s="62" t="s">
        <v>3184</v>
      </c>
      <c r="X231" s="10" t="s">
        <v>794</v>
      </c>
      <c r="Y231" s="63">
        <f t="shared" si="14"/>
        <v>25</v>
      </c>
      <c r="Z231" s="57"/>
      <c r="AA231" s="57"/>
      <c r="AB231" s="57"/>
      <c r="AC231" s="57"/>
      <c r="AD231" s="57"/>
      <c r="AE231" s="57"/>
      <c r="AF231" s="104">
        <f>'Mitglieder SwissVeteran'!AK231</f>
        <v>1</v>
      </c>
      <c r="AG231" s="57" t="str">
        <f>'Mitglieder SwissVeteran'!AL231</f>
        <v>10.10.1998</v>
      </c>
      <c r="AH231" s="65">
        <f>'Mitglieder SwissVeteran'!K231</f>
        <v>0</v>
      </c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</row>
    <row r="232" spans="1:45" ht="15" customHeight="1" x14ac:dyDescent="0.25">
      <c r="A232" s="102" t="str">
        <f>'Mitglieder SwissVeteran'!AM232</f>
        <v>R 6</v>
      </c>
      <c r="B232" s="103" t="str">
        <f>'Mitglieder SwissVeteran'!P232</f>
        <v>Hochdorf WV</v>
      </c>
      <c r="C232" s="103">
        <f>'Mitglieder SwissVeteran'!AN232</f>
        <v>0</v>
      </c>
      <c r="D232" s="104" t="str">
        <f>'Mitglieder SwissVeteran'!AP232</f>
        <v xml:space="preserve"> </v>
      </c>
      <c r="E232" s="103">
        <f>'Mitglieder SwissVeteran'!T232</f>
        <v>0</v>
      </c>
      <c r="F232" s="103">
        <f>'Mitglieder SwissVeteran'!A232</f>
        <v>99028062</v>
      </c>
      <c r="G232" s="103">
        <f>'Mitglieder SwissVeteran'!O232</f>
        <v>103703</v>
      </c>
      <c r="H232" s="103" t="str">
        <f>'Mitglieder SwissVeteran'!B232</f>
        <v>Elmiger</v>
      </c>
      <c r="I232" s="103" t="str">
        <f>'Mitglieder SwissVeteran'!C232</f>
        <v>Xaver</v>
      </c>
      <c r="J232" s="56" t="str">
        <f t="shared" si="12"/>
        <v>Elmiger Xaver</v>
      </c>
      <c r="K232" s="57" t="str">
        <f>'Mitglieder SwissVeteran'!H232</f>
        <v>23.06.1936</v>
      </c>
      <c r="L232" s="57" t="str">
        <f>'Mitglieder SwissVeteran'!H232</f>
        <v>23.06.1936</v>
      </c>
      <c r="M232" s="57" t="str">
        <f>'Mitglieder SwissVeteran'!R232</f>
        <v>01.01.1996</v>
      </c>
      <c r="N232" s="121" t="str">
        <f>'Mitglieder SwissVeteran'!D232</f>
        <v>Brauereiweg</v>
      </c>
      <c r="O232" s="57" t="str">
        <f>'Mitglieder SwissVeteran'!E232</f>
        <v>4</v>
      </c>
      <c r="P232" s="57" t="str">
        <f>'Mitglieder SwissVeteran'!F232</f>
        <v>6280</v>
      </c>
      <c r="Q232" s="123" t="str">
        <f>'Mitglieder SwissVeteran'!G232</f>
        <v>Hochdorf</v>
      </c>
      <c r="R232" s="57"/>
      <c r="S232" s="10" t="str">
        <f t="shared" si="13"/>
        <v>Ja</v>
      </c>
      <c r="U232" s="57"/>
      <c r="V232" s="56" t="str">
        <f>'Mitglieder SwissVeteran'!AO232</f>
        <v>Herr</v>
      </c>
      <c r="W232" s="62" t="s">
        <v>3184</v>
      </c>
      <c r="X232" s="10" t="s">
        <v>794</v>
      </c>
      <c r="Y232" s="63">
        <f t="shared" si="14"/>
        <v>25</v>
      </c>
      <c r="Z232" s="57"/>
      <c r="AA232" s="57"/>
      <c r="AB232" s="57"/>
      <c r="AC232" s="57"/>
      <c r="AD232" s="57"/>
      <c r="AE232" s="57"/>
      <c r="AF232" s="104">
        <f>'Mitglieder SwissVeteran'!AK232</f>
        <v>1</v>
      </c>
      <c r="AG232" s="57" t="str">
        <f>'Mitglieder SwissVeteran'!AL232</f>
        <v>01.01.2004</v>
      </c>
      <c r="AH232" s="65" t="str">
        <f>'Mitglieder SwissVeteran'!K232</f>
        <v>x.elmiger@bluewin.ch</v>
      </c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</row>
    <row r="233" spans="1:45" ht="15" customHeight="1" x14ac:dyDescent="0.25">
      <c r="A233" s="102" t="str">
        <f>'Mitglieder SwissVeteran'!AM233</f>
        <v>R 6</v>
      </c>
      <c r="B233" s="103" t="str">
        <f>'Mitglieder SwissVeteran'!P233</f>
        <v>Hochdorf WV</v>
      </c>
      <c r="C233" s="103">
        <f>'Mitglieder SwissVeteran'!AN233</f>
        <v>0</v>
      </c>
      <c r="D233" s="104" t="str">
        <f>'Mitglieder SwissVeteran'!AP233</f>
        <v xml:space="preserve"> </v>
      </c>
      <c r="E233" s="103">
        <f>'Mitglieder SwissVeteran'!T233</f>
        <v>0</v>
      </c>
      <c r="F233" s="103">
        <f>'Mitglieder SwissVeteran'!A233</f>
        <v>99028063</v>
      </c>
      <c r="G233" s="103">
        <f>'Mitglieder SwissVeteran'!O233</f>
        <v>103705</v>
      </c>
      <c r="H233" s="103" t="str">
        <f>'Mitglieder SwissVeteran'!B233</f>
        <v>Emmenegger</v>
      </c>
      <c r="I233" s="103" t="str">
        <f>'Mitglieder SwissVeteran'!C233</f>
        <v>Anton</v>
      </c>
      <c r="J233" s="56" t="str">
        <f t="shared" si="12"/>
        <v>Emmenegger Anton</v>
      </c>
      <c r="K233" s="57" t="str">
        <f>'Mitglieder SwissVeteran'!H233</f>
        <v>29.07.1947</v>
      </c>
      <c r="L233" s="57" t="str">
        <f>'Mitglieder SwissVeteran'!H233</f>
        <v>29.07.1947</v>
      </c>
      <c r="M233" s="57" t="str">
        <f>'Mitglieder SwissVeteran'!R233</f>
        <v>01.01.2007</v>
      </c>
      <c r="N233" s="121" t="str">
        <f>'Mitglieder SwissVeteran'!D233</f>
        <v>Moosstrasse</v>
      </c>
      <c r="O233" s="57" t="str">
        <f>'Mitglieder SwissVeteran'!E233</f>
        <v>15</v>
      </c>
      <c r="P233" s="57" t="str">
        <f>'Mitglieder SwissVeteran'!F233</f>
        <v>6280</v>
      </c>
      <c r="Q233" s="123" t="str">
        <f>'Mitglieder SwissVeteran'!G233</f>
        <v>Hochdorf</v>
      </c>
      <c r="R233" s="57"/>
      <c r="S233" s="10" t="str">
        <f t="shared" si="13"/>
        <v>Ja</v>
      </c>
      <c r="U233" s="57"/>
      <c r="V233" s="56" t="str">
        <f>'Mitglieder SwissVeteran'!AO233</f>
        <v>Herr</v>
      </c>
      <c r="W233" s="62" t="s">
        <v>3184</v>
      </c>
      <c r="X233" s="10" t="s">
        <v>794</v>
      </c>
      <c r="Y233" s="63">
        <f t="shared" si="14"/>
        <v>25</v>
      </c>
      <c r="Z233" s="57"/>
      <c r="AA233" s="57"/>
      <c r="AB233" s="57"/>
      <c r="AC233" s="57"/>
      <c r="AD233" s="57"/>
      <c r="AE233" s="57"/>
      <c r="AF233" s="104">
        <f>'Mitglieder SwissVeteran'!AK233</f>
        <v>1</v>
      </c>
      <c r="AG233" s="57" t="str">
        <f>'Mitglieder SwissVeteran'!AL233</f>
        <v>10.10.2007</v>
      </c>
      <c r="AH233" s="65" t="str">
        <f>'Mitglieder SwissVeteran'!K233</f>
        <v>anton.emmenegger@datazug.ch</v>
      </c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</row>
    <row r="234" spans="1:45" ht="15" customHeight="1" x14ac:dyDescent="0.25">
      <c r="A234" s="102" t="str">
        <f>'Mitglieder SwissVeteran'!AM234</f>
        <v>R17</v>
      </c>
      <c r="B234" s="103" t="str">
        <f>'Mitglieder SwissVeteran'!P234</f>
        <v>Flühli-Sörenberg FSG</v>
      </c>
      <c r="C234" s="103">
        <f>'Mitglieder SwissVeteran'!AN234</f>
        <v>0</v>
      </c>
      <c r="D234" s="104" t="str">
        <f>'Mitglieder SwissVeteran'!AP234</f>
        <v xml:space="preserve"> </v>
      </c>
      <c r="E234" s="103">
        <f>'Mitglieder SwissVeteran'!T234</f>
        <v>0</v>
      </c>
      <c r="F234" s="103">
        <f>'Mitglieder SwissVeteran'!A234</f>
        <v>99028064</v>
      </c>
      <c r="G234" s="103">
        <f>'Mitglieder SwissVeteran'!O234</f>
        <v>144962</v>
      </c>
      <c r="H234" s="103" t="str">
        <f>'Mitglieder SwissVeteran'!B234</f>
        <v>Emmenegger</v>
      </c>
      <c r="I234" s="103" t="str">
        <f>'Mitglieder SwissVeteran'!C234</f>
        <v>Beat</v>
      </c>
      <c r="J234" s="56" t="str">
        <f t="shared" si="12"/>
        <v>Emmenegger Beat</v>
      </c>
      <c r="K234" s="57" t="str">
        <f>'Mitglieder SwissVeteran'!H234</f>
        <v>26.07.1948</v>
      </c>
      <c r="L234" s="57" t="str">
        <f>'Mitglieder SwissVeteran'!H234</f>
        <v>26.07.1948</v>
      </c>
      <c r="M234" s="57" t="str">
        <f>'Mitglieder SwissVeteran'!R234</f>
        <v>01.01.2008</v>
      </c>
      <c r="N234" s="121" t="str">
        <f>'Mitglieder SwissVeteran'!D234</f>
        <v>Hochwald</v>
      </c>
      <c r="O234" s="57" t="str">
        <f>'Mitglieder SwissVeteran'!E234</f>
        <v>3</v>
      </c>
      <c r="P234" s="57" t="str">
        <f>'Mitglieder SwissVeteran'!F234</f>
        <v>6173</v>
      </c>
      <c r="Q234" s="123" t="str">
        <f>'Mitglieder SwissVeteran'!G234</f>
        <v>Flühli</v>
      </c>
      <c r="R234" s="57"/>
      <c r="S234" s="10" t="str">
        <f t="shared" si="13"/>
        <v>Ja</v>
      </c>
      <c r="U234" s="57"/>
      <c r="V234" s="56" t="str">
        <f>'Mitglieder SwissVeteran'!AO234</f>
        <v>Herr</v>
      </c>
      <c r="W234" s="62" t="s">
        <v>3184</v>
      </c>
      <c r="X234" s="10" t="s">
        <v>794</v>
      </c>
      <c r="Y234" s="63">
        <f t="shared" si="14"/>
        <v>25</v>
      </c>
      <c r="Z234" s="57"/>
      <c r="AA234" s="57"/>
      <c r="AB234" s="57"/>
      <c r="AC234" s="57"/>
      <c r="AD234" s="57"/>
      <c r="AE234" s="57"/>
      <c r="AF234" s="104">
        <f>'Mitglieder SwissVeteran'!AK234</f>
        <v>1</v>
      </c>
      <c r="AG234" s="57" t="str">
        <f>'Mitglieder SwissVeteran'!AL234</f>
        <v>10.10.2008</v>
      </c>
      <c r="AH234" s="65" t="str">
        <f>'Mitglieder SwissVeteran'!K234</f>
        <v>emmeneggerbeat@gmx.ch</v>
      </c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</row>
    <row r="235" spans="1:45" ht="15" customHeight="1" x14ac:dyDescent="0.25">
      <c r="A235" s="102" t="str">
        <f>'Mitglieder SwissVeteran'!AM235</f>
        <v>R17</v>
      </c>
      <c r="B235" s="103" t="str">
        <f>'Mitglieder SwissVeteran'!P235</f>
        <v>Flühli-Sörenberg FSG</v>
      </c>
      <c r="C235" s="103">
        <f>'Mitglieder SwissVeteran'!AN235</f>
        <v>0</v>
      </c>
      <c r="D235" s="104" t="str">
        <f>'Mitglieder SwissVeteran'!AP235</f>
        <v xml:space="preserve"> </v>
      </c>
      <c r="E235" s="103" t="str">
        <f>'Mitglieder SwissVeteran'!T235</f>
        <v>Schüpfheim - Flühli PS</v>
      </c>
      <c r="F235" s="103">
        <f>'Mitglieder SwissVeteran'!A235</f>
        <v>99028065</v>
      </c>
      <c r="G235" s="103">
        <f>'Mitglieder SwissVeteran'!O235</f>
        <v>164202</v>
      </c>
      <c r="H235" s="103" t="str">
        <f>'Mitglieder SwissVeteran'!B235</f>
        <v>Emmenegger</v>
      </c>
      <c r="I235" s="103" t="str">
        <f>'Mitglieder SwissVeteran'!C235</f>
        <v>Hans</v>
      </c>
      <c r="J235" s="56" t="str">
        <f t="shared" si="12"/>
        <v>Emmenegger Hans</v>
      </c>
      <c r="K235" s="57" t="str">
        <f>'Mitglieder SwissVeteran'!H235</f>
        <v>13.05.1951</v>
      </c>
      <c r="L235" s="57" t="str">
        <f>'Mitglieder SwissVeteran'!H235</f>
        <v>13.05.1951</v>
      </c>
      <c r="M235" s="57" t="str">
        <f>'Mitglieder SwissVeteran'!R235</f>
        <v>01.01.2011</v>
      </c>
      <c r="N235" s="121" t="str">
        <f>'Mitglieder SwissVeteran'!D235</f>
        <v>Lädergass</v>
      </c>
      <c r="O235" s="57" t="str">
        <f>'Mitglieder SwissVeteran'!E235</f>
        <v>26</v>
      </c>
      <c r="P235" s="57" t="str">
        <f>'Mitglieder SwissVeteran'!F235</f>
        <v>6170</v>
      </c>
      <c r="Q235" s="123" t="str">
        <f>'Mitglieder SwissVeteran'!G235</f>
        <v>Schüpfheim</v>
      </c>
      <c r="R235" s="57"/>
      <c r="S235" s="10" t="str">
        <f t="shared" si="13"/>
        <v>Ja</v>
      </c>
      <c r="U235" s="57"/>
      <c r="V235" s="56" t="str">
        <f>'Mitglieder SwissVeteran'!AO235</f>
        <v>Herr</v>
      </c>
      <c r="W235" s="62" t="s">
        <v>3184</v>
      </c>
      <c r="X235" s="10" t="s">
        <v>794</v>
      </c>
      <c r="Y235" s="63">
        <f t="shared" si="14"/>
        <v>25</v>
      </c>
      <c r="Z235" s="57"/>
      <c r="AA235" s="57"/>
      <c r="AB235" s="57"/>
      <c r="AC235" s="57"/>
      <c r="AD235" s="57"/>
      <c r="AE235" s="57"/>
      <c r="AF235" s="104">
        <f>'Mitglieder SwissVeteran'!AK235</f>
        <v>0</v>
      </c>
      <c r="AG235" s="57">
        <f>'Mitglieder SwissVeteran'!AL235</f>
        <v>0</v>
      </c>
      <c r="AH235" s="65" t="str">
        <f>'Mitglieder SwissVeteran'!K235</f>
        <v>bio.emmenegger@gmail.com</v>
      </c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</row>
    <row r="236" spans="1:45" ht="15" customHeight="1" x14ac:dyDescent="0.25">
      <c r="A236" s="102" t="str">
        <f>'Mitglieder SwissVeteran'!AM236</f>
        <v>R17</v>
      </c>
      <c r="B236" s="103" t="str">
        <f>'Mitglieder SwissVeteran'!P236</f>
        <v>Flühli-Sörenberg FSG</v>
      </c>
      <c r="C236" s="103">
        <f>'Mitglieder SwissVeteran'!AN236</f>
        <v>0</v>
      </c>
      <c r="D236" s="104" t="str">
        <f>'Mitglieder SwissVeteran'!AP236</f>
        <v xml:space="preserve"> </v>
      </c>
      <c r="E236" s="103">
        <f>'Mitglieder SwissVeteran'!T236</f>
        <v>0</v>
      </c>
      <c r="F236" s="103">
        <f>'Mitglieder SwissVeteran'!A236</f>
        <v>99028066</v>
      </c>
      <c r="G236" s="103">
        <f>'Mitglieder SwissVeteran'!O236</f>
        <v>195165</v>
      </c>
      <c r="H236" s="103" t="str">
        <f>'Mitglieder SwissVeteran'!B236</f>
        <v>Emmenegger</v>
      </c>
      <c r="I236" s="103" t="str">
        <f>'Mitglieder SwissVeteran'!C236</f>
        <v>Hans</v>
      </c>
      <c r="J236" s="56" t="str">
        <f t="shared" si="12"/>
        <v>Emmenegger Hans</v>
      </c>
      <c r="K236" s="57" t="str">
        <f>'Mitglieder SwissVeteran'!H236</f>
        <v>17.04.1956</v>
      </c>
      <c r="L236" s="57" t="str">
        <f>'Mitglieder SwissVeteran'!H236</f>
        <v>17.04.1956</v>
      </c>
      <c r="M236" s="57" t="str">
        <f>'Mitglieder SwissVeteran'!R236</f>
        <v>01.01.2016</v>
      </c>
      <c r="N236" s="121" t="str">
        <f>'Mitglieder SwissVeteran'!D236</f>
        <v>Mühleweg</v>
      </c>
      <c r="O236" s="57" t="str">
        <f>'Mitglieder SwissVeteran'!E236</f>
        <v>12</v>
      </c>
      <c r="P236" s="57" t="str">
        <f>'Mitglieder SwissVeteran'!F236</f>
        <v>6173</v>
      </c>
      <c r="Q236" s="123" t="str">
        <f>'Mitglieder SwissVeteran'!G236</f>
        <v>Flühli</v>
      </c>
      <c r="R236" s="57"/>
      <c r="S236" s="10" t="str">
        <f t="shared" si="13"/>
        <v>Ja</v>
      </c>
      <c r="U236" s="57"/>
      <c r="V236" s="56" t="str">
        <f>'Mitglieder SwissVeteran'!AO236</f>
        <v>Herr</v>
      </c>
      <c r="W236" s="62" t="s">
        <v>3184</v>
      </c>
      <c r="X236" s="10" t="s">
        <v>794</v>
      </c>
      <c r="Y236" s="63">
        <f t="shared" si="14"/>
        <v>25</v>
      </c>
      <c r="Z236" s="57"/>
      <c r="AA236" s="57"/>
      <c r="AB236" s="57"/>
      <c r="AC236" s="57"/>
      <c r="AD236" s="57"/>
      <c r="AE236" s="57"/>
      <c r="AF236" s="104">
        <f>'Mitglieder SwissVeteran'!AK236</f>
        <v>0</v>
      </c>
      <c r="AG236" s="57">
        <f>'Mitglieder SwissVeteran'!AL236</f>
        <v>0</v>
      </c>
      <c r="AH236" s="65">
        <f>'Mitglieder SwissVeteran'!K236</f>
        <v>0</v>
      </c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</row>
    <row r="237" spans="1:45" ht="15" customHeight="1" x14ac:dyDescent="0.25">
      <c r="A237" s="102" t="str">
        <f>'Mitglieder SwissVeteran'!AM237</f>
        <v>R 3</v>
      </c>
      <c r="B237" s="103" t="str">
        <f>'Mitglieder SwissVeteran'!P237</f>
        <v>Schwarzenberg FSG</v>
      </c>
      <c r="C237" s="103">
        <f>'Mitglieder SwissVeteran'!AN237</f>
        <v>0</v>
      </c>
      <c r="D237" s="104" t="str">
        <f>'Mitglieder SwissVeteran'!AP237</f>
        <v xml:space="preserve"> </v>
      </c>
      <c r="E237" s="103">
        <f>'Mitglieder SwissVeteran'!T237</f>
        <v>0</v>
      </c>
      <c r="F237" s="103">
        <f>'Mitglieder SwissVeteran'!A237</f>
        <v>99028067</v>
      </c>
      <c r="G237" s="103">
        <f>'Mitglieder SwissVeteran'!O237</f>
        <v>121921</v>
      </c>
      <c r="H237" s="103" t="str">
        <f>'Mitglieder SwissVeteran'!B237</f>
        <v>Emmenegger</v>
      </c>
      <c r="I237" s="103" t="str">
        <f>'Mitglieder SwissVeteran'!C237</f>
        <v>Hanspeter</v>
      </c>
      <c r="J237" s="56" t="str">
        <f t="shared" si="12"/>
        <v>Emmenegger Hanspeter</v>
      </c>
      <c r="K237" s="57" t="str">
        <f>'Mitglieder SwissVeteran'!H237</f>
        <v>07.03.1946</v>
      </c>
      <c r="L237" s="57" t="str">
        <f>'Mitglieder SwissVeteran'!H237</f>
        <v>07.03.1946</v>
      </c>
      <c r="M237" s="57" t="str">
        <f>'Mitglieder SwissVeteran'!R237</f>
        <v>01.01.2006</v>
      </c>
      <c r="N237" s="121" t="str">
        <f>'Mitglieder SwissVeteran'!D237</f>
        <v>Wassergasse</v>
      </c>
      <c r="O237" s="57" t="str">
        <f>'Mitglieder SwissVeteran'!E237</f>
        <v>11</v>
      </c>
      <c r="P237" s="57" t="str">
        <f>'Mitglieder SwissVeteran'!F237</f>
        <v>6284</v>
      </c>
      <c r="Q237" s="123" t="str">
        <f>'Mitglieder SwissVeteran'!G237</f>
        <v>Gelfingen</v>
      </c>
      <c r="R237" s="57"/>
      <c r="S237" s="10" t="str">
        <f t="shared" si="13"/>
        <v>Ja</v>
      </c>
      <c r="U237" s="57"/>
      <c r="V237" s="56" t="str">
        <f>'Mitglieder SwissVeteran'!AO237</f>
        <v>Herr</v>
      </c>
      <c r="W237" s="62" t="s">
        <v>3184</v>
      </c>
      <c r="X237" s="10" t="s">
        <v>794</v>
      </c>
      <c r="Y237" s="63">
        <f t="shared" si="14"/>
        <v>25</v>
      </c>
      <c r="Z237" s="57"/>
      <c r="AA237" s="57"/>
      <c r="AB237" s="57"/>
      <c r="AC237" s="57"/>
      <c r="AD237" s="57"/>
      <c r="AE237" s="57"/>
      <c r="AF237" s="104">
        <f>'Mitglieder SwissVeteran'!AK237</f>
        <v>0</v>
      </c>
      <c r="AG237" s="57">
        <f>'Mitglieder SwissVeteran'!AL237</f>
        <v>0</v>
      </c>
      <c r="AH237" s="65">
        <f>'Mitglieder SwissVeteran'!K237</f>
        <v>0</v>
      </c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</row>
    <row r="238" spans="1:45" ht="15" customHeight="1" x14ac:dyDescent="0.25">
      <c r="A238" s="102" t="str">
        <f>'Mitglieder SwissVeteran'!AM238</f>
        <v>R 3</v>
      </c>
      <c r="B238" s="103" t="str">
        <f>'Mitglieder SwissVeteran'!P238</f>
        <v>Schwarzenberg FSG</v>
      </c>
      <c r="C238" s="103">
        <f>'Mitglieder SwissVeteran'!AN238</f>
        <v>0</v>
      </c>
      <c r="D238" s="104" t="str">
        <f>'Mitglieder SwissVeteran'!AP238</f>
        <v xml:space="preserve"> </v>
      </c>
      <c r="E238" s="103">
        <f>'Mitglieder SwissVeteran'!T238</f>
        <v>0</v>
      </c>
      <c r="F238" s="103">
        <f>'Mitglieder SwissVeteran'!A238</f>
        <v>99028068</v>
      </c>
      <c r="G238" s="103">
        <f>'Mitglieder SwissVeteran'!O238</f>
        <v>397889</v>
      </c>
      <c r="H238" s="103" t="str">
        <f>'Mitglieder SwissVeteran'!B238</f>
        <v>Emmenegger</v>
      </c>
      <c r="I238" s="103" t="str">
        <f>'Mitglieder SwissVeteran'!C238</f>
        <v>Hansruedi</v>
      </c>
      <c r="J238" s="56" t="str">
        <f t="shared" si="12"/>
        <v>Emmenegger Hansruedi</v>
      </c>
      <c r="K238" s="57" t="str">
        <f>'Mitglieder SwissVeteran'!H238</f>
        <v>17.04.1942</v>
      </c>
      <c r="L238" s="57" t="str">
        <f>'Mitglieder SwissVeteran'!H238</f>
        <v>17.04.1942</v>
      </c>
      <c r="M238" s="57" t="str">
        <f>'Mitglieder SwissVeteran'!R238</f>
        <v>01.01.2009</v>
      </c>
      <c r="N238" s="121" t="str">
        <f>'Mitglieder SwissVeteran'!D238</f>
        <v>Spielplatzring</v>
      </c>
      <c r="O238" s="57" t="str">
        <f>'Mitglieder SwissVeteran'!E238</f>
        <v>4</v>
      </c>
      <c r="P238" s="57" t="str">
        <f>'Mitglieder SwissVeteran'!F238</f>
        <v>6048</v>
      </c>
      <c r="Q238" s="123" t="str">
        <f>'Mitglieder SwissVeteran'!G238</f>
        <v>Horw</v>
      </c>
      <c r="R238" s="57"/>
      <c r="S238" s="10" t="str">
        <f t="shared" si="13"/>
        <v>Ja</v>
      </c>
      <c r="U238" s="57"/>
      <c r="V238" s="56" t="str">
        <f>'Mitglieder SwissVeteran'!AO238</f>
        <v>Herr</v>
      </c>
      <c r="W238" s="62" t="s">
        <v>3184</v>
      </c>
      <c r="X238" s="10" t="s">
        <v>794</v>
      </c>
      <c r="Y238" s="63">
        <f t="shared" si="14"/>
        <v>25</v>
      </c>
      <c r="Z238" s="57"/>
      <c r="AA238" s="57"/>
      <c r="AB238" s="57"/>
      <c r="AC238" s="57"/>
      <c r="AD238" s="57"/>
      <c r="AE238" s="57"/>
      <c r="AF238" s="104">
        <f>'Mitglieder SwissVeteran'!AK238</f>
        <v>0</v>
      </c>
      <c r="AG238" s="57">
        <f>'Mitglieder SwissVeteran'!AL238</f>
        <v>0</v>
      </c>
      <c r="AH238" s="65">
        <f>'Mitglieder SwissVeteran'!K238</f>
        <v>0</v>
      </c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</row>
    <row r="239" spans="1:45" ht="15" customHeight="1" x14ac:dyDescent="0.25">
      <c r="A239" s="102" t="str">
        <f>'Mitglieder SwissVeteran'!AM239</f>
        <v>R 8</v>
      </c>
      <c r="B239" s="103" t="str">
        <f>'Mitglieder SwissVeteran'!P239</f>
        <v>Eschenbach FS</v>
      </c>
      <c r="C239" s="103">
        <f>'Mitglieder SwissVeteran'!AN239</f>
        <v>0</v>
      </c>
      <c r="D239" s="104" t="str">
        <f>'Mitglieder SwissVeteran'!AP239</f>
        <v xml:space="preserve"> </v>
      </c>
      <c r="E239" s="103">
        <f>'Mitglieder SwissVeteran'!T239</f>
        <v>0</v>
      </c>
      <c r="F239" s="103">
        <f>'Mitglieder SwissVeteran'!A239</f>
        <v>99028069</v>
      </c>
      <c r="G239" s="103">
        <f>'Mitglieder SwissVeteran'!O239</f>
        <v>185743</v>
      </c>
      <c r="H239" s="103" t="str">
        <f>'Mitglieder SwissVeteran'!B239</f>
        <v>Emmenegger</v>
      </c>
      <c r="I239" s="103" t="str">
        <f>'Mitglieder SwissVeteran'!C239</f>
        <v>Isidor</v>
      </c>
      <c r="J239" s="56" t="str">
        <f t="shared" si="12"/>
        <v>Emmenegger Isidor</v>
      </c>
      <c r="K239" s="57" t="str">
        <f>'Mitglieder SwissVeteran'!H239</f>
        <v>06.02.1935</v>
      </c>
      <c r="L239" s="57" t="str">
        <f>'Mitglieder SwissVeteran'!H239</f>
        <v>06.02.1935</v>
      </c>
      <c r="M239" s="57" t="str">
        <f>'Mitglieder SwissVeteran'!R239</f>
        <v>01.01.1995</v>
      </c>
      <c r="N239" s="121" t="str">
        <f>'Mitglieder SwissVeteran'!D239</f>
        <v>Oeggenringstrasse</v>
      </c>
      <c r="O239" s="57" t="str">
        <f>'Mitglieder SwissVeteran'!E239</f>
        <v>12</v>
      </c>
      <c r="P239" s="57" t="str">
        <f>'Mitglieder SwissVeteran'!F239</f>
        <v>6274</v>
      </c>
      <c r="Q239" s="123" t="str">
        <f>'Mitglieder SwissVeteran'!G239</f>
        <v>Eschenbach</v>
      </c>
      <c r="R239" s="57"/>
      <c r="S239" s="10" t="str">
        <f t="shared" si="13"/>
        <v>Ja</v>
      </c>
      <c r="U239" s="57"/>
      <c r="V239" s="56" t="str">
        <f>'Mitglieder SwissVeteran'!AO239</f>
        <v>Herr</v>
      </c>
      <c r="W239" s="62" t="s">
        <v>3184</v>
      </c>
      <c r="X239" s="10" t="s">
        <v>794</v>
      </c>
      <c r="Y239" s="63">
        <f t="shared" si="14"/>
        <v>25</v>
      </c>
      <c r="Z239" s="57"/>
      <c r="AA239" s="57"/>
      <c r="AB239" s="57"/>
      <c r="AC239" s="57"/>
      <c r="AD239" s="57"/>
      <c r="AE239" s="57"/>
      <c r="AF239" s="104">
        <f>'Mitglieder SwissVeteran'!AK239</f>
        <v>1</v>
      </c>
      <c r="AG239" s="57" t="str">
        <f>'Mitglieder SwissVeteran'!AL239</f>
        <v>01.01.1997</v>
      </c>
      <c r="AH239" s="65" t="str">
        <f>'Mitglieder SwissVeteran'!K239</f>
        <v>edith.emmenegger@bluewin.ch</v>
      </c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</row>
    <row r="240" spans="1:45" ht="15" customHeight="1" x14ac:dyDescent="0.25">
      <c r="A240" s="102" t="str">
        <f>'Mitglieder SwissVeteran'!AM240</f>
        <v>R17</v>
      </c>
      <c r="B240" s="103" t="str">
        <f>'Mitglieder SwissVeteran'!P240</f>
        <v>Flühli-Sörenberg FSG</v>
      </c>
      <c r="C240" s="103">
        <f>'Mitglieder SwissVeteran'!AN240</f>
        <v>0</v>
      </c>
      <c r="D240" s="104" t="str">
        <f>'Mitglieder SwissVeteran'!AP240</f>
        <v xml:space="preserve"> </v>
      </c>
      <c r="E240" s="103">
        <f>'Mitglieder SwissVeteran'!T240</f>
        <v>0</v>
      </c>
      <c r="F240" s="103">
        <f>'Mitglieder SwissVeteran'!A240</f>
        <v>99028070</v>
      </c>
      <c r="G240" s="103">
        <f>'Mitglieder SwissVeteran'!O240</f>
        <v>146944</v>
      </c>
      <c r="H240" s="103" t="str">
        <f>'Mitglieder SwissVeteran'!B240</f>
        <v>Emmenegger</v>
      </c>
      <c r="I240" s="103" t="str">
        <f>'Mitglieder SwissVeteran'!C240</f>
        <v>Joe</v>
      </c>
      <c r="J240" s="56" t="str">
        <f t="shared" si="12"/>
        <v>Emmenegger Joe</v>
      </c>
      <c r="K240" s="57" t="str">
        <f>'Mitglieder SwissVeteran'!H240</f>
        <v>05.03.1951</v>
      </c>
      <c r="L240" s="57" t="str">
        <f>'Mitglieder SwissVeteran'!H240</f>
        <v>05.03.1951</v>
      </c>
      <c r="M240" s="57" t="str">
        <f>'Mitglieder SwissVeteran'!R240</f>
        <v>01.01.2011</v>
      </c>
      <c r="N240" s="121" t="str">
        <f>'Mitglieder SwissVeteran'!D240</f>
        <v>Salzbühlstrasse</v>
      </c>
      <c r="O240" s="57" t="str">
        <f>'Mitglieder SwissVeteran'!E240</f>
        <v>18</v>
      </c>
      <c r="P240" s="57" t="str">
        <f>'Mitglieder SwissVeteran'!F240</f>
        <v>6173</v>
      </c>
      <c r="Q240" s="123" t="str">
        <f>'Mitglieder SwissVeteran'!G240</f>
        <v>Flühli</v>
      </c>
      <c r="R240" s="57"/>
      <c r="S240" s="10" t="str">
        <f t="shared" si="13"/>
        <v>Ja</v>
      </c>
      <c r="U240" s="57"/>
      <c r="V240" s="56" t="str">
        <f>'Mitglieder SwissVeteran'!AO240</f>
        <v>Herr</v>
      </c>
      <c r="W240" s="62" t="s">
        <v>3184</v>
      </c>
      <c r="X240" s="10" t="s">
        <v>794</v>
      </c>
      <c r="Y240" s="63">
        <f t="shared" si="14"/>
        <v>25</v>
      </c>
      <c r="Z240" s="57"/>
      <c r="AA240" s="57"/>
      <c r="AB240" s="57"/>
      <c r="AC240" s="57"/>
      <c r="AD240" s="57"/>
      <c r="AE240" s="57"/>
      <c r="AF240" s="104">
        <f>'Mitglieder SwissVeteran'!AK240</f>
        <v>0</v>
      </c>
      <c r="AG240" s="57">
        <f>'Mitglieder SwissVeteran'!AL240</f>
        <v>0</v>
      </c>
      <c r="AH240" s="65">
        <f>'Mitglieder SwissVeteran'!K240</f>
        <v>0</v>
      </c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</row>
    <row r="241" spans="1:45" ht="15" customHeight="1" x14ac:dyDescent="0.25">
      <c r="A241" s="102" t="str">
        <f>'Mitglieder SwissVeteran'!AM241</f>
        <v>R17</v>
      </c>
      <c r="B241" s="103" t="str">
        <f>'Mitglieder SwissVeteran'!P241</f>
        <v>Hasle LU FSG</v>
      </c>
      <c r="C241" s="103">
        <f>'Mitglieder SwissVeteran'!AN241</f>
        <v>0</v>
      </c>
      <c r="D241" s="104" t="str">
        <f>'Mitglieder SwissVeteran'!AP241</f>
        <v xml:space="preserve"> </v>
      </c>
      <c r="E241" s="103">
        <f>'Mitglieder SwissVeteran'!T241</f>
        <v>0</v>
      </c>
      <c r="F241" s="103">
        <f>'Mitglieder SwissVeteran'!A241</f>
        <v>99028071</v>
      </c>
      <c r="G241" s="103">
        <f>'Mitglieder SwissVeteran'!O241</f>
        <v>163846</v>
      </c>
      <c r="H241" s="103" t="str">
        <f>'Mitglieder SwissVeteran'!B241</f>
        <v>Emmenegger</v>
      </c>
      <c r="I241" s="103" t="str">
        <f>'Mitglieder SwissVeteran'!C241</f>
        <v>Josef</v>
      </c>
      <c r="J241" s="56" t="str">
        <f t="shared" si="12"/>
        <v>Emmenegger Josef</v>
      </c>
      <c r="K241" s="57" t="str">
        <f>'Mitglieder SwissVeteran'!H241</f>
        <v>28.02.1947</v>
      </c>
      <c r="L241" s="57" t="str">
        <f>'Mitglieder SwissVeteran'!H241</f>
        <v>28.02.1947</v>
      </c>
      <c r="M241" s="57" t="str">
        <f>'Mitglieder SwissVeteran'!R241</f>
        <v>01.01.2007</v>
      </c>
      <c r="N241" s="121" t="str">
        <f>'Mitglieder SwissVeteran'!D241</f>
        <v>Gibel</v>
      </c>
      <c r="O241" s="57">
        <f>'Mitglieder SwissVeteran'!E241</f>
        <v>0</v>
      </c>
      <c r="P241" s="57" t="str">
        <f>'Mitglieder SwissVeteran'!F241</f>
        <v>6166</v>
      </c>
      <c r="Q241" s="123" t="str">
        <f>'Mitglieder SwissVeteran'!G241</f>
        <v>Hasle</v>
      </c>
      <c r="R241" s="57"/>
      <c r="S241" s="10" t="str">
        <f t="shared" si="13"/>
        <v>Ja</v>
      </c>
      <c r="U241" s="57"/>
      <c r="V241" s="56" t="str">
        <f>'Mitglieder SwissVeteran'!AO241</f>
        <v>Herr</v>
      </c>
      <c r="W241" s="62" t="s">
        <v>3184</v>
      </c>
      <c r="X241" s="10" t="s">
        <v>794</v>
      </c>
      <c r="Y241" s="63">
        <f t="shared" si="14"/>
        <v>25</v>
      </c>
      <c r="Z241" s="57"/>
      <c r="AA241" s="57"/>
      <c r="AB241" s="57"/>
      <c r="AC241" s="57"/>
      <c r="AD241" s="57"/>
      <c r="AE241" s="57"/>
      <c r="AF241" s="104">
        <f>'Mitglieder SwissVeteran'!AK241</f>
        <v>0</v>
      </c>
      <c r="AG241" s="57">
        <f>'Mitglieder SwissVeteran'!AL241</f>
        <v>0</v>
      </c>
      <c r="AH241" s="65" t="str">
        <f>'Mitglieder SwissVeteran'!K241</f>
        <v>j.t.emmenegger@bluewin.ch</v>
      </c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</row>
    <row r="242" spans="1:45" ht="15" customHeight="1" x14ac:dyDescent="0.25">
      <c r="A242" s="102" t="str">
        <f>'Mitglieder SwissVeteran'!AM242</f>
        <v>R15</v>
      </c>
      <c r="B242" s="103" t="str">
        <f>'Mitglieder SwissVeteran'!P242</f>
        <v>Luthern SG</v>
      </c>
      <c r="C242" s="103">
        <f>'Mitglieder SwissVeteran'!AN242</f>
        <v>0</v>
      </c>
      <c r="D242" s="104" t="str">
        <f>'Mitglieder SwissVeteran'!AP242</f>
        <v xml:space="preserve"> </v>
      </c>
      <c r="E242" s="103">
        <f>'Mitglieder SwissVeteran'!T242</f>
        <v>0</v>
      </c>
      <c r="F242" s="103">
        <f>'Mitglieder SwissVeteran'!A242</f>
        <v>99028072</v>
      </c>
      <c r="G242" s="103">
        <f>'Mitglieder SwissVeteran'!O242</f>
        <v>210610</v>
      </c>
      <c r="H242" s="103" t="str">
        <f>'Mitglieder SwissVeteran'!B242</f>
        <v>Emmenegger</v>
      </c>
      <c r="I242" s="103" t="str">
        <f>'Mitglieder SwissVeteran'!C242</f>
        <v>Otto</v>
      </c>
      <c r="J242" s="56" t="str">
        <f t="shared" si="12"/>
        <v>Emmenegger Otto</v>
      </c>
      <c r="K242" s="57" t="str">
        <f>'Mitglieder SwissVeteran'!H242</f>
        <v>03.08.1932</v>
      </c>
      <c r="L242" s="57" t="str">
        <f>'Mitglieder SwissVeteran'!H242</f>
        <v>03.08.1932</v>
      </c>
      <c r="M242" s="57" t="str">
        <f>'Mitglieder SwissVeteran'!R242</f>
        <v>01.01.1992</v>
      </c>
      <c r="N242" s="121" t="str">
        <f>'Mitglieder SwissVeteran'!D242</f>
        <v>Freiehofstrasse</v>
      </c>
      <c r="O242" s="57" t="str">
        <f>'Mitglieder SwissVeteran'!E242</f>
        <v>1</v>
      </c>
      <c r="P242" s="57" t="str">
        <f>'Mitglieder SwissVeteran'!F242</f>
        <v>6017</v>
      </c>
      <c r="Q242" s="123" t="str">
        <f>'Mitglieder SwissVeteran'!G242</f>
        <v>Ruswil</v>
      </c>
      <c r="R242" s="57"/>
      <c r="S242" s="10" t="str">
        <f t="shared" si="13"/>
        <v>Ja</v>
      </c>
      <c r="U242" s="57"/>
      <c r="V242" s="56" t="str">
        <f>'Mitglieder SwissVeteran'!AO242</f>
        <v>Herr</v>
      </c>
      <c r="W242" s="62" t="s">
        <v>3184</v>
      </c>
      <c r="X242" s="10" t="s">
        <v>794</v>
      </c>
      <c r="Y242" s="63">
        <f t="shared" si="14"/>
        <v>25</v>
      </c>
      <c r="Z242" s="57"/>
      <c r="AA242" s="57"/>
      <c r="AB242" s="57"/>
      <c r="AC242" s="57"/>
      <c r="AD242" s="57"/>
      <c r="AE242" s="57"/>
      <c r="AF242" s="104">
        <f>'Mitglieder SwissVeteran'!AK242</f>
        <v>0</v>
      </c>
      <c r="AG242" s="57">
        <f>'Mitglieder SwissVeteran'!AL242</f>
        <v>0</v>
      </c>
      <c r="AH242" s="65">
        <f>'Mitglieder SwissVeteran'!K242</f>
        <v>0</v>
      </c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</row>
    <row r="243" spans="1:45" ht="15" customHeight="1" x14ac:dyDescent="0.25">
      <c r="A243" s="102" t="str">
        <f>'Mitglieder SwissVeteran'!AM243</f>
        <v>R17</v>
      </c>
      <c r="B243" s="103" t="str">
        <f>'Mitglieder SwissVeteran'!P243</f>
        <v>Schüpfheim SSG</v>
      </c>
      <c r="C243" s="103">
        <f>'Mitglieder SwissVeteran'!AN243</f>
        <v>0</v>
      </c>
      <c r="D243" s="104" t="str">
        <f>'Mitglieder SwissVeteran'!AP243</f>
        <v xml:space="preserve"> </v>
      </c>
      <c r="E243" s="103">
        <f>'Mitglieder SwissVeteran'!T243</f>
        <v>0</v>
      </c>
      <c r="F243" s="103">
        <f>'Mitglieder SwissVeteran'!A243</f>
        <v>99028073</v>
      </c>
      <c r="G243" s="103">
        <f>'Mitglieder SwissVeteran'!O243</f>
        <v>166821</v>
      </c>
      <c r="H243" s="103" t="str">
        <f>'Mitglieder SwissVeteran'!B243</f>
        <v>Emmenegger</v>
      </c>
      <c r="I243" s="103" t="str">
        <f>'Mitglieder SwissVeteran'!C243</f>
        <v>Pius</v>
      </c>
      <c r="J243" s="56" t="str">
        <f t="shared" si="12"/>
        <v>Emmenegger Pius</v>
      </c>
      <c r="K243" s="57" t="str">
        <f>'Mitglieder SwissVeteran'!H243</f>
        <v>30.05.1961</v>
      </c>
      <c r="L243" s="57" t="str">
        <f>'Mitglieder SwissVeteran'!H243</f>
        <v>30.05.1961</v>
      </c>
      <c r="M243" s="57" t="str">
        <f>'Mitglieder SwissVeteran'!R243</f>
        <v>01.01.2021</v>
      </c>
      <c r="N243" s="121" t="str">
        <f>'Mitglieder SwissVeteran'!D243</f>
        <v>Gibelmatte</v>
      </c>
      <c r="O243" s="57" t="str">
        <f>'Mitglieder SwissVeteran'!E243</f>
        <v>22</v>
      </c>
      <c r="P243" s="57" t="str">
        <f>'Mitglieder SwissVeteran'!F243</f>
        <v>6166</v>
      </c>
      <c r="Q243" s="123" t="str">
        <f>'Mitglieder SwissVeteran'!G243</f>
        <v>Hasle</v>
      </c>
      <c r="R243" s="57"/>
      <c r="S243" s="10" t="str">
        <f t="shared" si="13"/>
        <v>Ja</v>
      </c>
      <c r="U243" s="57"/>
      <c r="V243" s="56" t="str">
        <f>'Mitglieder SwissVeteran'!AO243</f>
        <v>Herr</v>
      </c>
      <c r="W243" s="62" t="s">
        <v>3184</v>
      </c>
      <c r="X243" s="10" t="s">
        <v>794</v>
      </c>
      <c r="Y243" s="63">
        <f t="shared" si="14"/>
        <v>25</v>
      </c>
      <c r="Z243" s="57"/>
      <c r="AA243" s="57"/>
      <c r="AB243" s="57"/>
      <c r="AC243" s="57"/>
      <c r="AD243" s="57"/>
      <c r="AE243" s="57"/>
      <c r="AF243" s="104">
        <f>'Mitglieder SwissVeteran'!AK243</f>
        <v>0</v>
      </c>
      <c r="AG243" s="57">
        <f>'Mitglieder SwissVeteran'!AL243</f>
        <v>0</v>
      </c>
      <c r="AH243" s="65" t="str">
        <f>'Mitglieder SwissVeteran'!K243</f>
        <v>pius.emmenegger@sunrise.ch</v>
      </c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</row>
    <row r="244" spans="1:45" ht="15" customHeight="1" x14ac:dyDescent="0.25">
      <c r="A244" s="102" t="str">
        <f>'Mitglieder SwissVeteran'!AM244</f>
        <v>R17</v>
      </c>
      <c r="B244" s="103" t="str">
        <f>'Mitglieder SwissVeteran'!P244</f>
        <v>Hasle LU FSG</v>
      </c>
      <c r="C244" s="103">
        <f>'Mitglieder SwissVeteran'!AN244</f>
        <v>0</v>
      </c>
      <c r="D244" s="104" t="str">
        <f>'Mitglieder SwissVeteran'!AP244</f>
        <v xml:space="preserve"> </v>
      </c>
      <c r="E244" s="103">
        <f>'Mitglieder SwissVeteran'!T244</f>
        <v>0</v>
      </c>
      <c r="F244" s="103">
        <f>'Mitglieder SwissVeteran'!A244</f>
        <v>99028074</v>
      </c>
      <c r="G244" s="103">
        <f>'Mitglieder SwissVeteran'!O244</f>
        <v>239912</v>
      </c>
      <c r="H244" s="103" t="str">
        <f>'Mitglieder SwissVeteran'!B244</f>
        <v>Emmenegger</v>
      </c>
      <c r="I244" s="103" t="str">
        <f>'Mitglieder SwissVeteran'!C244</f>
        <v>Robert</v>
      </c>
      <c r="J244" s="56" t="str">
        <f t="shared" si="12"/>
        <v>Emmenegger Robert</v>
      </c>
      <c r="K244" s="57" t="str">
        <f>'Mitglieder SwissVeteran'!H244</f>
        <v>24.08.1953</v>
      </c>
      <c r="L244" s="57" t="str">
        <f>'Mitglieder SwissVeteran'!H244</f>
        <v>24.08.1953</v>
      </c>
      <c r="M244" s="57" t="str">
        <f>'Mitglieder SwissVeteran'!R244</f>
        <v>01.01.2013</v>
      </c>
      <c r="N244" s="121" t="str">
        <f>'Mitglieder SwissVeteran'!D244</f>
        <v>Frauental</v>
      </c>
      <c r="O244" s="57" t="str">
        <f>'Mitglieder SwissVeteran'!E244</f>
        <v>1</v>
      </c>
      <c r="P244" s="57" t="str">
        <f>'Mitglieder SwissVeteran'!F244</f>
        <v>6166</v>
      </c>
      <c r="Q244" s="123" t="str">
        <f>'Mitglieder SwissVeteran'!G244</f>
        <v>Hasle</v>
      </c>
      <c r="R244" s="57"/>
      <c r="S244" s="10" t="str">
        <f t="shared" si="13"/>
        <v>Ja</v>
      </c>
      <c r="U244" s="57"/>
      <c r="V244" s="56" t="str">
        <f>'Mitglieder SwissVeteran'!AO244</f>
        <v>Herr</v>
      </c>
      <c r="W244" s="62" t="s">
        <v>3184</v>
      </c>
      <c r="X244" s="10" t="s">
        <v>794</v>
      </c>
      <c r="Y244" s="63">
        <f t="shared" si="14"/>
        <v>25</v>
      </c>
      <c r="Z244" s="57"/>
      <c r="AA244" s="57"/>
      <c r="AB244" s="57"/>
      <c r="AC244" s="57"/>
      <c r="AD244" s="57"/>
      <c r="AE244" s="57"/>
      <c r="AF244" s="104">
        <f>'Mitglieder SwissVeteran'!AK244</f>
        <v>0</v>
      </c>
      <c r="AG244" s="57">
        <f>'Mitglieder SwissVeteran'!AL244</f>
        <v>0</v>
      </c>
      <c r="AH244" s="65" t="str">
        <f>'Mitglieder SwissVeteran'!K244</f>
        <v>roebiemmenegger@gmx.ch</v>
      </c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</row>
    <row r="245" spans="1:45" ht="15" customHeight="1" x14ac:dyDescent="0.25">
      <c r="A245" s="102" t="str">
        <f>'Mitglieder SwissVeteran'!AM245</f>
        <v>R 9</v>
      </c>
      <c r="B245" s="103" t="str">
        <f>'Mitglieder SwissVeteran'!P245</f>
        <v>Sempach SG</v>
      </c>
      <c r="C245" s="103">
        <f>'Mitglieder SwissVeteran'!AN245</f>
        <v>0</v>
      </c>
      <c r="D245" s="104" t="str">
        <f>'Mitglieder SwissVeteran'!AP245</f>
        <v xml:space="preserve"> </v>
      </c>
      <c r="E245" s="103" t="str">
        <f>'Mitglieder SwissVeteran'!T245</f>
        <v>Schüpfheim - Flühli PS</v>
      </c>
      <c r="F245" s="103">
        <f>'Mitglieder SwissVeteran'!A245</f>
        <v>99028075</v>
      </c>
      <c r="G245" s="103">
        <f>'Mitglieder SwissVeteran'!O245</f>
        <v>100230</v>
      </c>
      <c r="H245" s="103" t="str">
        <f>'Mitglieder SwissVeteran'!B245</f>
        <v>Emmenegger</v>
      </c>
      <c r="I245" s="103" t="str">
        <f>'Mitglieder SwissVeteran'!C245</f>
        <v>Walter</v>
      </c>
      <c r="J245" s="56" t="str">
        <f t="shared" si="12"/>
        <v>Emmenegger Walter</v>
      </c>
      <c r="K245" s="57" t="str">
        <f>'Mitglieder SwissVeteran'!H245</f>
        <v>12.06.1949</v>
      </c>
      <c r="L245" s="57" t="str">
        <f>'Mitglieder SwissVeteran'!H245</f>
        <v>12.06.1949</v>
      </c>
      <c r="M245" s="57" t="str">
        <f>'Mitglieder SwissVeteran'!R245</f>
        <v>01.01.1997</v>
      </c>
      <c r="N245" s="121" t="str">
        <f>'Mitglieder SwissVeteran'!D245</f>
        <v>Lippenrütipark</v>
      </c>
      <c r="O245" s="57" t="str">
        <f>'Mitglieder SwissVeteran'!E245</f>
        <v>2</v>
      </c>
      <c r="P245" s="57" t="str">
        <f>'Mitglieder SwissVeteran'!F245</f>
        <v>6206</v>
      </c>
      <c r="Q245" s="123" t="str">
        <f>'Mitglieder SwissVeteran'!G245</f>
        <v>Neuenkirch</v>
      </c>
      <c r="R245" s="57"/>
      <c r="S245" s="10" t="str">
        <f t="shared" si="13"/>
        <v>Ja</v>
      </c>
      <c r="U245" s="57"/>
      <c r="V245" s="56" t="str">
        <f>'Mitglieder SwissVeteran'!AO245</f>
        <v>Herr</v>
      </c>
      <c r="W245" s="62" t="s">
        <v>3184</v>
      </c>
      <c r="X245" s="10" t="s">
        <v>794</v>
      </c>
      <c r="Y245" s="63">
        <f t="shared" si="14"/>
        <v>25</v>
      </c>
      <c r="Z245" s="57"/>
      <c r="AA245" s="57"/>
      <c r="AB245" s="57"/>
      <c r="AC245" s="57"/>
      <c r="AD245" s="57"/>
      <c r="AE245" s="57"/>
      <c r="AF245" s="104">
        <f>'Mitglieder SwissVeteran'!AK245</f>
        <v>1</v>
      </c>
      <c r="AG245" s="57" t="str">
        <f>'Mitglieder SwissVeteran'!AL245</f>
        <v>01.01.2013</v>
      </c>
      <c r="AH245" s="65" t="str">
        <f>'Mitglieder SwissVeteran'!K245</f>
        <v>wama.emmenegger@datazug.ch</v>
      </c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</row>
    <row r="246" spans="1:45" ht="15" customHeight="1" x14ac:dyDescent="0.25">
      <c r="A246" s="102" t="str">
        <f>'Mitglieder SwissVeteran'!AM246</f>
        <v>R17</v>
      </c>
      <c r="B246" s="103" t="str">
        <f>'Mitglieder SwissVeteran'!P246</f>
        <v>Entlebucher BlindeiS</v>
      </c>
      <c r="C246" s="103">
        <f>'Mitglieder SwissVeteran'!AN246</f>
        <v>0</v>
      </c>
      <c r="D246" s="104" t="str">
        <f>'Mitglieder SwissVeteran'!AP246</f>
        <v xml:space="preserve"> </v>
      </c>
      <c r="E246" s="103">
        <f>'Mitglieder SwissVeteran'!T246</f>
        <v>0</v>
      </c>
      <c r="F246" s="103">
        <f>'Mitglieder SwissVeteran'!A246</f>
        <v>99028076</v>
      </c>
      <c r="G246" s="103">
        <f>'Mitglieder SwissVeteran'!O246</f>
        <v>148731</v>
      </c>
      <c r="H246" s="103" t="str">
        <f>'Mitglieder SwissVeteran'!B246</f>
        <v>Emmenegger</v>
      </c>
      <c r="I246" s="103" t="str">
        <f>'Mitglieder SwissVeteran'!C246</f>
        <v>Walter</v>
      </c>
      <c r="J246" s="56" t="str">
        <f t="shared" si="12"/>
        <v>Emmenegger Walter</v>
      </c>
      <c r="K246" s="57" t="str">
        <f>'Mitglieder SwissVeteran'!H246</f>
        <v>11.05.1937</v>
      </c>
      <c r="L246" s="57" t="str">
        <f>'Mitglieder SwissVeteran'!H246</f>
        <v>11.05.1937</v>
      </c>
      <c r="M246" s="57" t="str">
        <f>'Mitglieder SwissVeteran'!R246</f>
        <v>01.01.2009</v>
      </c>
      <c r="N246" s="121" t="str">
        <f>'Mitglieder SwissVeteran'!D246</f>
        <v>Neuhusweg</v>
      </c>
      <c r="O246" s="57" t="str">
        <f>'Mitglieder SwissVeteran'!E246</f>
        <v>5</v>
      </c>
      <c r="P246" s="57" t="str">
        <f>'Mitglieder SwissVeteran'!F246</f>
        <v>6162</v>
      </c>
      <c r="Q246" s="123" t="str">
        <f>'Mitglieder SwissVeteran'!G246</f>
        <v>Entlebuch</v>
      </c>
      <c r="R246" s="57"/>
      <c r="S246" s="10" t="str">
        <f t="shared" si="13"/>
        <v>Ja</v>
      </c>
      <c r="U246" s="57"/>
      <c r="V246" s="56" t="str">
        <f>'Mitglieder SwissVeteran'!AO246</f>
        <v>Herr</v>
      </c>
      <c r="W246" s="62" t="s">
        <v>3184</v>
      </c>
      <c r="X246" s="10" t="s">
        <v>794</v>
      </c>
      <c r="Y246" s="63">
        <f t="shared" si="14"/>
        <v>25</v>
      </c>
      <c r="Z246" s="57"/>
      <c r="AA246" s="57"/>
      <c r="AB246" s="57"/>
      <c r="AC246" s="57"/>
      <c r="AD246" s="57"/>
      <c r="AE246" s="57"/>
      <c r="AF246" s="104">
        <f>'Mitglieder SwissVeteran'!AK246</f>
        <v>1</v>
      </c>
      <c r="AG246" s="57" t="str">
        <f>'Mitglieder SwissVeteran'!AL246</f>
        <v>01.01.2007</v>
      </c>
      <c r="AH246" s="65">
        <f>'Mitglieder SwissVeteran'!K246</f>
        <v>0</v>
      </c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</row>
    <row r="247" spans="1:45" ht="15" customHeight="1" x14ac:dyDescent="0.25">
      <c r="A247" s="102" t="str">
        <f>'Mitglieder SwissVeteran'!AM247</f>
        <v>R 9</v>
      </c>
      <c r="B247" s="103" t="str">
        <f>'Mitglieder SwissVeteran'!P247</f>
        <v>Eich SC</v>
      </c>
      <c r="C247" s="103">
        <f>'Mitglieder SwissVeteran'!AN247</f>
        <v>0</v>
      </c>
      <c r="D247" s="104" t="str">
        <f>'Mitglieder SwissVeteran'!AP247</f>
        <v xml:space="preserve"> </v>
      </c>
      <c r="E247" s="103" t="str">
        <f>'Mitglieder SwissVeteran'!T247</f>
        <v>Eich SC</v>
      </c>
      <c r="F247" s="103">
        <f>'Mitglieder SwissVeteran'!A247</f>
        <v>99028077</v>
      </c>
      <c r="G247" s="103">
        <f>'Mitglieder SwissVeteran'!O247</f>
        <v>114765</v>
      </c>
      <c r="H247" s="103" t="str">
        <f>'Mitglieder SwissVeteran'!B247</f>
        <v>Erni</v>
      </c>
      <c r="I247" s="103" t="str">
        <f>'Mitglieder SwissVeteran'!C247</f>
        <v>Fredy</v>
      </c>
      <c r="J247" s="56" t="str">
        <f t="shared" si="12"/>
        <v>Erni Fredy</v>
      </c>
      <c r="K247" s="57" t="str">
        <f>'Mitglieder SwissVeteran'!H247</f>
        <v>28.12.1945</v>
      </c>
      <c r="L247" s="57" t="str">
        <f>'Mitglieder SwissVeteran'!H247</f>
        <v>28.12.1945</v>
      </c>
      <c r="M247" s="57" t="str">
        <f>'Mitglieder SwissVeteran'!R247</f>
        <v>01.01.2005</v>
      </c>
      <c r="N247" s="121" t="str">
        <f>'Mitglieder SwissVeteran'!D247</f>
        <v>Neumattstrasse</v>
      </c>
      <c r="O247" s="57" t="str">
        <f>'Mitglieder SwissVeteran'!E247</f>
        <v>14</v>
      </c>
      <c r="P247" s="57" t="str">
        <f>'Mitglieder SwissVeteran'!F247</f>
        <v>6205</v>
      </c>
      <c r="Q247" s="123" t="str">
        <f>'Mitglieder SwissVeteran'!G247</f>
        <v>Eich</v>
      </c>
      <c r="R247" s="57"/>
      <c r="S247" s="10" t="str">
        <f t="shared" si="13"/>
        <v>Ja</v>
      </c>
      <c r="U247" s="57"/>
      <c r="V247" s="56" t="str">
        <f>'Mitglieder SwissVeteran'!AO247</f>
        <v>Herr</v>
      </c>
      <c r="W247" s="62" t="s">
        <v>3184</v>
      </c>
      <c r="X247" s="10" t="s">
        <v>794</v>
      </c>
      <c r="Y247" s="63">
        <f t="shared" si="14"/>
        <v>25</v>
      </c>
      <c r="Z247" s="57"/>
      <c r="AA247" s="57"/>
      <c r="AB247" s="57"/>
      <c r="AC247" s="57"/>
      <c r="AD247" s="57"/>
      <c r="AE247" s="57"/>
      <c r="AF247" s="104">
        <f>'Mitglieder SwissVeteran'!AK247</f>
        <v>1</v>
      </c>
      <c r="AG247" s="57" t="str">
        <f>'Mitglieder SwissVeteran'!AL247</f>
        <v>10.10.2005</v>
      </c>
      <c r="AH247" s="65" t="str">
        <f>'Mitglieder SwissVeteran'!K247</f>
        <v>fredyerni@me.com</v>
      </c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</row>
    <row r="248" spans="1:45" ht="15" customHeight="1" x14ac:dyDescent="0.25">
      <c r="A248" s="102" t="str">
        <f>'Mitglieder SwissVeteran'!AM248</f>
        <v>R12</v>
      </c>
      <c r="B248" s="103" t="str">
        <f>'Mitglieder SwissVeteran'!P248</f>
        <v>Dagmersellen FSG</v>
      </c>
      <c r="C248" s="103">
        <f>'Mitglieder SwissVeteran'!AN248</f>
        <v>0</v>
      </c>
      <c r="D248" s="104" t="str">
        <f>'Mitglieder SwissVeteran'!AP248</f>
        <v xml:space="preserve"> </v>
      </c>
      <c r="E248" s="103">
        <f>'Mitglieder SwissVeteran'!T248</f>
        <v>0</v>
      </c>
      <c r="F248" s="103">
        <f>'Mitglieder SwissVeteran'!A248</f>
        <v>99028078</v>
      </c>
      <c r="G248" s="103">
        <f>'Mitglieder SwissVeteran'!O248</f>
        <v>104259</v>
      </c>
      <c r="H248" s="103" t="str">
        <f>'Mitglieder SwissVeteran'!B248</f>
        <v>Erni</v>
      </c>
      <c r="I248" s="103" t="str">
        <f>'Mitglieder SwissVeteran'!C248</f>
        <v>Hanspeter</v>
      </c>
      <c r="J248" s="56" t="str">
        <f t="shared" si="12"/>
        <v>Erni Hanspeter</v>
      </c>
      <c r="K248" s="57" t="str">
        <f>'Mitglieder SwissVeteran'!H248</f>
        <v>19.01.1948</v>
      </c>
      <c r="L248" s="57" t="str">
        <f>'Mitglieder SwissVeteran'!H248</f>
        <v>19.01.1948</v>
      </c>
      <c r="M248" s="57" t="str">
        <f>'Mitglieder SwissVeteran'!R248</f>
        <v>01.01.2008</v>
      </c>
      <c r="N248" s="121" t="str">
        <f>'Mitglieder SwissVeteran'!D248</f>
        <v>Mattenweg</v>
      </c>
      <c r="O248" s="57" t="str">
        <f>'Mitglieder SwissVeteran'!E248</f>
        <v>3</v>
      </c>
      <c r="P248" s="57" t="str">
        <f>'Mitglieder SwissVeteran'!F248</f>
        <v>6252</v>
      </c>
      <c r="Q248" s="123" t="str">
        <f>'Mitglieder SwissVeteran'!G248</f>
        <v>Dagmersellen</v>
      </c>
      <c r="R248" s="57"/>
      <c r="S248" s="10" t="str">
        <f t="shared" si="13"/>
        <v>Ja</v>
      </c>
      <c r="U248" s="57"/>
      <c r="V248" s="56" t="str">
        <f>'Mitglieder SwissVeteran'!AO248</f>
        <v>Herr</v>
      </c>
      <c r="W248" s="62" t="s">
        <v>3184</v>
      </c>
      <c r="X248" s="10" t="s">
        <v>794</v>
      </c>
      <c r="Y248" s="63">
        <f t="shared" si="14"/>
        <v>25</v>
      </c>
      <c r="Z248" s="57"/>
      <c r="AA248" s="57"/>
      <c r="AB248" s="57"/>
      <c r="AC248" s="57"/>
      <c r="AD248" s="57"/>
      <c r="AE248" s="57"/>
      <c r="AF248" s="104">
        <f>'Mitglieder SwissVeteran'!AK248</f>
        <v>1</v>
      </c>
      <c r="AG248" s="57" t="str">
        <f>'Mitglieder SwissVeteran'!AL248</f>
        <v>10.10.2008</v>
      </c>
      <c r="AH248" s="65" t="str">
        <f>'Mitglieder SwissVeteran'!K248</f>
        <v>erni.hp@bluewin.ch</v>
      </c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</row>
    <row r="249" spans="1:45" ht="15" customHeight="1" x14ac:dyDescent="0.25">
      <c r="A249" s="102" t="str">
        <f>'Mitglieder SwissVeteran'!AM249</f>
        <v>R 9</v>
      </c>
      <c r="B249" s="103" t="str">
        <f>'Mitglieder SwissVeteran'!P249</f>
        <v>Neudorf LU FSG</v>
      </c>
      <c r="C249" s="103">
        <f>'Mitglieder SwissVeteran'!AN249</f>
        <v>0</v>
      </c>
      <c r="D249" s="104" t="str">
        <f>'Mitglieder SwissVeteran'!AP249</f>
        <v xml:space="preserve"> </v>
      </c>
      <c r="E249" s="103">
        <f>'Mitglieder SwissVeteran'!T249</f>
        <v>0</v>
      </c>
      <c r="F249" s="103">
        <f>'Mitglieder SwissVeteran'!A249</f>
        <v>99043815</v>
      </c>
      <c r="G249" s="103">
        <f>'Mitglieder SwissVeteran'!O249</f>
        <v>246859</v>
      </c>
      <c r="H249" s="103" t="str">
        <f>'Mitglieder SwissVeteran'!B249</f>
        <v>Erni</v>
      </c>
      <c r="I249" s="103" t="str">
        <f>'Mitglieder SwissVeteran'!C249</f>
        <v>Roland</v>
      </c>
      <c r="J249" s="56" t="str">
        <f t="shared" si="12"/>
        <v>Erni Roland</v>
      </c>
      <c r="K249" s="57" t="str">
        <f>'Mitglieder SwissVeteran'!H249</f>
        <v>01.05.1963</v>
      </c>
      <c r="L249" s="57" t="str">
        <f>'Mitglieder SwissVeteran'!H249</f>
        <v>01.05.1963</v>
      </c>
      <c r="M249" s="57" t="str">
        <f>'Mitglieder SwissVeteran'!R249</f>
        <v>01.01.2023</v>
      </c>
      <c r="N249" s="121" t="str">
        <f>'Mitglieder SwissVeteran'!D249</f>
        <v>Elmenringen</v>
      </c>
      <c r="O249" s="57" t="str">
        <f>'Mitglieder SwissVeteran'!E249</f>
        <v>7</v>
      </c>
      <c r="P249" s="57" t="str">
        <f>'Mitglieder SwissVeteran'!F249</f>
        <v>6025</v>
      </c>
      <c r="Q249" s="123" t="str">
        <f>'Mitglieder SwissVeteran'!G249</f>
        <v>Neudorf</v>
      </c>
      <c r="R249" s="57"/>
      <c r="S249" s="10" t="str">
        <f t="shared" si="13"/>
        <v>Ja</v>
      </c>
      <c r="U249" s="57"/>
      <c r="V249" s="56" t="str">
        <f>'Mitglieder SwissVeteran'!AO249</f>
        <v>Herr</v>
      </c>
      <c r="W249" s="62" t="s">
        <v>3184</v>
      </c>
      <c r="X249" s="10" t="s">
        <v>794</v>
      </c>
      <c r="Y249" s="63">
        <f t="shared" si="14"/>
        <v>25</v>
      </c>
      <c r="Z249" s="57"/>
      <c r="AA249" s="57"/>
      <c r="AB249" s="57"/>
      <c r="AC249" s="57"/>
      <c r="AD249" s="57"/>
      <c r="AE249" s="57"/>
      <c r="AF249" s="104">
        <f>'Mitglieder SwissVeteran'!AK249</f>
        <v>0</v>
      </c>
      <c r="AG249" s="57">
        <f>'Mitglieder SwissVeteran'!AL249</f>
        <v>0</v>
      </c>
      <c r="AH249" s="65" t="str">
        <f>'Mitglieder SwissVeteran'!K249</f>
        <v>mr.erni@gmx.ch</v>
      </c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</row>
    <row r="250" spans="1:45" ht="15" customHeight="1" x14ac:dyDescent="0.25">
      <c r="A250" s="102" t="str">
        <f>'Mitglieder SwissVeteran'!AM250</f>
        <v>R15</v>
      </c>
      <c r="B250" s="103" t="str">
        <f>'Mitglieder SwissVeteran'!P250</f>
        <v>Roggliswil-Pfaffnau FSG</v>
      </c>
      <c r="C250" s="103">
        <f>'Mitglieder SwissVeteran'!AN250</f>
        <v>0</v>
      </c>
      <c r="D250" s="104" t="str">
        <f>'Mitglieder SwissVeteran'!AP250</f>
        <v xml:space="preserve"> </v>
      </c>
      <c r="E250" s="103">
        <f>'Mitglieder SwissVeteran'!T250</f>
        <v>0</v>
      </c>
      <c r="F250" s="103">
        <f>'Mitglieder SwissVeteran'!A250</f>
        <v>99028112</v>
      </c>
      <c r="G250" s="103">
        <f>'Mitglieder SwissVeteran'!O250</f>
        <v>174925</v>
      </c>
      <c r="H250" s="103" t="str">
        <f>'Mitglieder SwissVeteran'!B250</f>
        <v>Erni</v>
      </c>
      <c r="I250" s="103" t="str">
        <f>'Mitglieder SwissVeteran'!C250</f>
        <v>Xaver</v>
      </c>
      <c r="J250" s="56" t="str">
        <f t="shared" si="12"/>
        <v>Erni Xaver</v>
      </c>
      <c r="K250" s="57" t="str">
        <f>'Mitglieder SwissVeteran'!H250</f>
        <v>23.08.1947</v>
      </c>
      <c r="L250" s="57" t="str">
        <f>'Mitglieder SwissVeteran'!H250</f>
        <v>23.08.1947</v>
      </c>
      <c r="M250" s="57" t="str">
        <f>'Mitglieder SwissVeteran'!R250</f>
        <v>01.01.2007</v>
      </c>
      <c r="N250" s="121" t="str">
        <f>'Mitglieder SwissVeteran'!D250</f>
        <v>Winkel</v>
      </c>
      <c r="O250" s="57">
        <f>'Mitglieder SwissVeteran'!E250</f>
        <v>0</v>
      </c>
      <c r="P250" s="57" t="str">
        <f>'Mitglieder SwissVeteran'!F250</f>
        <v>6265</v>
      </c>
      <c r="Q250" s="123" t="str">
        <f>'Mitglieder SwissVeteran'!G250</f>
        <v>Roggliswil</v>
      </c>
      <c r="R250" s="57"/>
      <c r="S250" s="10" t="str">
        <f t="shared" si="13"/>
        <v>Ja</v>
      </c>
      <c r="U250" s="57"/>
      <c r="V250" s="56" t="str">
        <f>'Mitglieder SwissVeteran'!AO250</f>
        <v>Herr</v>
      </c>
      <c r="W250" s="62" t="s">
        <v>3184</v>
      </c>
      <c r="X250" s="10" t="s">
        <v>794</v>
      </c>
      <c r="Y250" s="63">
        <f t="shared" si="14"/>
        <v>25</v>
      </c>
      <c r="Z250" s="57"/>
      <c r="AA250" s="57"/>
      <c r="AB250" s="57"/>
      <c r="AC250" s="57"/>
      <c r="AD250" s="57"/>
      <c r="AE250" s="57"/>
      <c r="AF250" s="104">
        <f>'Mitglieder SwissVeteran'!AK250</f>
        <v>1</v>
      </c>
      <c r="AG250" s="57" t="str">
        <f>'Mitglieder SwissVeteran'!AL250</f>
        <v>01.01.2007</v>
      </c>
      <c r="AH250" s="65">
        <f>'Mitglieder SwissVeteran'!K250</f>
        <v>0</v>
      </c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</row>
    <row r="251" spans="1:45" ht="15" customHeight="1" x14ac:dyDescent="0.25">
      <c r="A251" s="102" t="str">
        <f>'Mitglieder SwissVeteran'!AM251</f>
        <v>R 9</v>
      </c>
      <c r="B251" s="103" t="str">
        <f>'Mitglieder SwissVeteran'!P251</f>
        <v>Hildisrieden FSG</v>
      </c>
      <c r="C251" s="103">
        <f>'Mitglieder SwissVeteran'!AN251</f>
        <v>0</v>
      </c>
      <c r="D251" s="104" t="str">
        <f>'Mitglieder SwissVeteran'!AP251</f>
        <v xml:space="preserve"> </v>
      </c>
      <c r="E251" s="103" t="str">
        <f>'Mitglieder SwissVeteran'!T251</f>
        <v>Sempach SG</v>
      </c>
      <c r="F251" s="103">
        <f>'Mitglieder SwissVeteran'!A251</f>
        <v>99028238</v>
      </c>
      <c r="G251" s="103">
        <f>'Mitglieder SwissVeteran'!O251</f>
        <v>100231</v>
      </c>
      <c r="H251" s="103" t="str">
        <f>'Mitglieder SwissVeteran'!B251</f>
        <v>Estermann</v>
      </c>
      <c r="I251" s="103" t="str">
        <f>'Mitglieder SwissVeteran'!C251</f>
        <v>Alois</v>
      </c>
      <c r="J251" s="56" t="str">
        <f t="shared" si="12"/>
        <v>Estermann Alois</v>
      </c>
      <c r="K251" s="57" t="str">
        <f>'Mitglieder SwissVeteran'!H251</f>
        <v>02.01.1930</v>
      </c>
      <c r="L251" s="57" t="str">
        <f>'Mitglieder SwissVeteran'!H251</f>
        <v>02.01.1930</v>
      </c>
      <c r="M251" s="57" t="str">
        <f>'Mitglieder SwissVeteran'!R251</f>
        <v>01.01.2016</v>
      </c>
      <c r="N251" s="121" t="str">
        <f>'Mitglieder SwissVeteran'!D251</f>
        <v>Luzernerstrasse</v>
      </c>
      <c r="O251" s="57" t="str">
        <f>'Mitglieder SwissVeteran'!E251</f>
        <v>1</v>
      </c>
      <c r="P251" s="57" t="str">
        <f>'Mitglieder SwissVeteran'!F251</f>
        <v>6024</v>
      </c>
      <c r="Q251" s="123" t="str">
        <f>'Mitglieder SwissVeteran'!G251</f>
        <v>Hildisrieden</v>
      </c>
      <c r="R251" s="57"/>
      <c r="S251" s="10" t="str">
        <f t="shared" si="13"/>
        <v>Ja</v>
      </c>
      <c r="U251" s="57"/>
      <c r="V251" s="56" t="str">
        <f>'Mitglieder SwissVeteran'!AO251</f>
        <v>Herr</v>
      </c>
      <c r="W251" s="62" t="s">
        <v>3184</v>
      </c>
      <c r="X251" s="10" t="s">
        <v>794</v>
      </c>
      <c r="Y251" s="63">
        <f t="shared" si="14"/>
        <v>25</v>
      </c>
      <c r="Z251" s="57"/>
      <c r="AA251" s="57"/>
      <c r="AB251" s="57"/>
      <c r="AC251" s="57"/>
      <c r="AD251" s="57"/>
      <c r="AE251" s="57"/>
      <c r="AF251" s="104">
        <f>'Mitglieder SwissVeteran'!AK251</f>
        <v>1</v>
      </c>
      <c r="AG251" s="57" t="str">
        <f>'Mitglieder SwissVeteran'!AL251</f>
        <v>01.01.1990</v>
      </c>
      <c r="AH251" s="65">
        <f>'Mitglieder SwissVeteran'!K251</f>
        <v>0</v>
      </c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</row>
    <row r="252" spans="1:45" ht="15" customHeight="1" x14ac:dyDescent="0.25">
      <c r="A252" s="102" t="str">
        <f>'Mitglieder SwissVeteran'!AM252</f>
        <v>R 8</v>
      </c>
      <c r="B252" s="103" t="str">
        <f>'Mitglieder SwissVeteran'!P252</f>
        <v>Rothenburg SG</v>
      </c>
      <c r="C252" s="103">
        <f>'Mitglieder SwissVeteran'!AN252</f>
        <v>0</v>
      </c>
      <c r="D252" s="104" t="str">
        <f>'Mitglieder SwissVeteran'!AP252</f>
        <v xml:space="preserve"> </v>
      </c>
      <c r="E252" s="103" t="str">
        <f>'Mitglieder SwissVeteran'!T252</f>
        <v>Rothenburg SG</v>
      </c>
      <c r="F252" s="103">
        <f>'Mitglieder SwissVeteran'!A252</f>
        <v>99028362</v>
      </c>
      <c r="G252" s="103">
        <f>'Mitglieder SwissVeteran'!O252</f>
        <v>105822</v>
      </c>
      <c r="H252" s="103" t="str">
        <f>'Mitglieder SwissVeteran'!B252</f>
        <v>Estermann</v>
      </c>
      <c r="I252" s="103" t="str">
        <f>'Mitglieder SwissVeteran'!C252</f>
        <v>Alois</v>
      </c>
      <c r="J252" s="56" t="str">
        <f t="shared" si="12"/>
        <v>Estermann Alois</v>
      </c>
      <c r="K252" s="57" t="str">
        <f>'Mitglieder SwissVeteran'!H252</f>
        <v>21.10.1956</v>
      </c>
      <c r="L252" s="57" t="str">
        <f>'Mitglieder SwissVeteran'!H252</f>
        <v>21.10.1956</v>
      </c>
      <c r="M252" s="57" t="str">
        <f>'Mitglieder SwissVeteran'!R252</f>
        <v>01.01.2016</v>
      </c>
      <c r="N252" s="121" t="str">
        <f>'Mitglieder SwissVeteran'!D252</f>
        <v>Buzibachstrasse</v>
      </c>
      <c r="O252" s="57" t="str">
        <f>'Mitglieder SwissVeteran'!E252</f>
        <v>14</v>
      </c>
      <c r="P252" s="57" t="str">
        <f>'Mitglieder SwissVeteran'!F252</f>
        <v>6023</v>
      </c>
      <c r="Q252" s="123" t="str">
        <f>'Mitglieder SwissVeteran'!G252</f>
        <v>Rothenburg</v>
      </c>
      <c r="R252" s="57"/>
      <c r="S252" s="10" t="str">
        <f t="shared" si="13"/>
        <v>Ja</v>
      </c>
      <c r="U252" s="57"/>
      <c r="V252" s="56" t="str">
        <f>'Mitglieder SwissVeteran'!AO252</f>
        <v>Herr</v>
      </c>
      <c r="W252" s="62" t="s">
        <v>3184</v>
      </c>
      <c r="X252" s="10" t="s">
        <v>794</v>
      </c>
      <c r="Y252" s="63">
        <f t="shared" si="14"/>
        <v>25</v>
      </c>
      <c r="Z252" s="57"/>
      <c r="AA252" s="57"/>
      <c r="AB252" s="57"/>
      <c r="AC252" s="57"/>
      <c r="AD252" s="57"/>
      <c r="AE252" s="57"/>
      <c r="AF252" s="104">
        <f>'Mitglieder SwissVeteran'!AK252</f>
        <v>1</v>
      </c>
      <c r="AG252" s="57" t="str">
        <f>'Mitglieder SwissVeteran'!AL252</f>
        <v>01.01.2016</v>
      </c>
      <c r="AH252" s="65" t="str">
        <f>'Mitglieder SwissVeteran'!K252</f>
        <v>estermann.a@bluewin.ch</v>
      </c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</row>
    <row r="253" spans="1:45" ht="15" customHeight="1" x14ac:dyDescent="0.25">
      <c r="A253" s="102" t="str">
        <f>'Mitglieder SwissVeteran'!AM253</f>
        <v>R 9</v>
      </c>
      <c r="B253" s="103" t="str">
        <f>'Mitglieder SwissVeteran'!P253</f>
        <v>Rickenbach LU SG</v>
      </c>
      <c r="C253" s="103">
        <f>'Mitglieder SwissVeteran'!AN253</f>
        <v>0</v>
      </c>
      <c r="D253" s="104" t="str">
        <f>'Mitglieder SwissVeteran'!AP253</f>
        <v xml:space="preserve"> </v>
      </c>
      <c r="E253" s="103">
        <f>'Mitglieder SwissVeteran'!T253</f>
        <v>0</v>
      </c>
      <c r="F253" s="103">
        <f>'Mitglieder SwissVeteran'!A253</f>
        <v>99028239</v>
      </c>
      <c r="G253" s="103">
        <f>'Mitglieder SwissVeteran'!O253</f>
        <v>218309</v>
      </c>
      <c r="H253" s="103" t="str">
        <f>'Mitglieder SwissVeteran'!B253</f>
        <v>Estermann</v>
      </c>
      <c r="I253" s="103" t="str">
        <f>'Mitglieder SwissVeteran'!C253</f>
        <v>Josef</v>
      </c>
      <c r="J253" s="56" t="str">
        <f t="shared" si="12"/>
        <v>Estermann Josef</v>
      </c>
      <c r="K253" s="57" t="str">
        <f>'Mitglieder SwissVeteran'!H253</f>
        <v>11.10.1945</v>
      </c>
      <c r="L253" s="57" t="str">
        <f>'Mitglieder SwissVeteran'!H253</f>
        <v>11.10.1945</v>
      </c>
      <c r="M253" s="57" t="str">
        <f>'Mitglieder SwissVeteran'!R253</f>
        <v>01.01.2005</v>
      </c>
      <c r="N253" s="121" t="str">
        <f>'Mitglieder SwissVeteran'!D253</f>
        <v>Dominikusweg</v>
      </c>
      <c r="O253" s="57" t="str">
        <f>'Mitglieder SwissVeteran'!E253</f>
        <v>2</v>
      </c>
      <c r="P253" s="57" t="str">
        <f>'Mitglieder SwissVeteran'!F253</f>
        <v>6221</v>
      </c>
      <c r="Q253" s="123" t="str">
        <f>'Mitglieder SwissVeteran'!G253</f>
        <v>Rickenbach</v>
      </c>
      <c r="R253" s="57"/>
      <c r="S253" s="10" t="str">
        <f t="shared" si="13"/>
        <v>Ja</v>
      </c>
      <c r="U253" s="57"/>
      <c r="V253" s="56" t="str">
        <f>'Mitglieder SwissVeteran'!AO253</f>
        <v>Herr</v>
      </c>
      <c r="W253" s="62" t="s">
        <v>3184</v>
      </c>
      <c r="X253" s="10" t="s">
        <v>794</v>
      </c>
      <c r="Y253" s="63">
        <f t="shared" si="14"/>
        <v>25</v>
      </c>
      <c r="Z253" s="57"/>
      <c r="AA253" s="57"/>
      <c r="AB253" s="57"/>
      <c r="AC253" s="57"/>
      <c r="AD253" s="57"/>
      <c r="AE253" s="57"/>
      <c r="AF253" s="104">
        <f>'Mitglieder SwissVeteran'!AK253</f>
        <v>1</v>
      </c>
      <c r="AG253" s="57" t="str">
        <f>'Mitglieder SwissVeteran'!AL253</f>
        <v>10.10.2010</v>
      </c>
      <c r="AH253" s="65" t="str">
        <f>'Mitglieder SwissVeteran'!K253</f>
        <v>josef.estermann@gmx.ch</v>
      </c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</row>
    <row r="254" spans="1:45" ht="15" customHeight="1" x14ac:dyDescent="0.25">
      <c r="A254" s="102" t="str">
        <f>'Mitglieder SwissVeteran'!AM254</f>
        <v>R 6</v>
      </c>
      <c r="B254" s="103" t="str">
        <f>'Mitglieder SwissVeteran'!P254</f>
        <v>Ermensee FSG</v>
      </c>
      <c r="C254" s="103">
        <f>'Mitglieder SwissVeteran'!AN254</f>
        <v>0</v>
      </c>
      <c r="D254" s="104" t="str">
        <f>'Mitglieder SwissVeteran'!AP254</f>
        <v xml:space="preserve"> </v>
      </c>
      <c r="E254" s="103">
        <f>'Mitglieder SwissVeteran'!T254</f>
        <v>0</v>
      </c>
      <c r="F254" s="103">
        <f>'Mitglieder SwissVeteran'!A254</f>
        <v>99028396</v>
      </c>
      <c r="G254" s="103">
        <f>'Mitglieder SwissVeteran'!O254</f>
        <v>224441</v>
      </c>
      <c r="H254" s="103" t="str">
        <f>'Mitglieder SwissVeteran'!B254</f>
        <v>Estermann</v>
      </c>
      <c r="I254" s="103" t="str">
        <f>'Mitglieder SwissVeteran'!C254</f>
        <v>Martin</v>
      </c>
      <c r="J254" s="56" t="str">
        <f t="shared" si="12"/>
        <v>Estermann Martin</v>
      </c>
      <c r="K254" s="57" t="str">
        <f>'Mitglieder SwissVeteran'!H254</f>
        <v>15.09.1945</v>
      </c>
      <c r="L254" s="57" t="str">
        <f>'Mitglieder SwissVeteran'!H254</f>
        <v>15.09.1945</v>
      </c>
      <c r="M254" s="57" t="str">
        <f>'Mitglieder SwissVeteran'!R254</f>
        <v>01.01.2005</v>
      </c>
      <c r="N254" s="121" t="str">
        <f>'Mitglieder SwissVeteran'!D254</f>
        <v>Aargauerstrasse</v>
      </c>
      <c r="O254" s="57" t="str">
        <f>'Mitglieder SwissVeteran'!E254</f>
        <v>16</v>
      </c>
      <c r="P254" s="57" t="str">
        <f>'Mitglieder SwissVeteran'!F254</f>
        <v>6294</v>
      </c>
      <c r="Q254" s="123" t="str">
        <f>'Mitglieder SwissVeteran'!G254</f>
        <v>Ermensee</v>
      </c>
      <c r="R254" s="57"/>
      <c r="S254" s="10" t="str">
        <f t="shared" si="13"/>
        <v>Ja</v>
      </c>
      <c r="U254" s="57"/>
      <c r="V254" s="56" t="str">
        <f>'Mitglieder SwissVeteran'!AO254</f>
        <v>Herr</v>
      </c>
      <c r="W254" s="62" t="s">
        <v>3184</v>
      </c>
      <c r="X254" s="10" t="s">
        <v>794</v>
      </c>
      <c r="Y254" s="63">
        <f t="shared" si="14"/>
        <v>25</v>
      </c>
      <c r="Z254" s="57"/>
      <c r="AA254" s="57"/>
      <c r="AB254" s="57"/>
      <c r="AC254" s="57"/>
      <c r="AD254" s="57"/>
      <c r="AE254" s="57"/>
      <c r="AF254" s="104">
        <f>'Mitglieder SwissVeteran'!AK254</f>
        <v>1</v>
      </c>
      <c r="AG254" s="57" t="str">
        <f>'Mitglieder SwissVeteran'!AL254</f>
        <v>10.10.2008</v>
      </c>
      <c r="AH254" s="65" t="str">
        <f>'Mitglieder SwissVeteran'!K254</f>
        <v>msestermann@bluewin.ch</v>
      </c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</row>
    <row r="255" spans="1:45" ht="15" customHeight="1" x14ac:dyDescent="0.25">
      <c r="A255" s="102" t="str">
        <f>'Mitglieder SwissVeteran'!AM255</f>
        <v>R 9</v>
      </c>
      <c r="B255" s="103" t="str">
        <f>'Mitglieder SwissVeteran'!P255</f>
        <v>Hildisrieden FSG</v>
      </c>
      <c r="C255" s="103">
        <f>'Mitglieder SwissVeteran'!AN255</f>
        <v>0</v>
      </c>
      <c r="D255" s="104" t="str">
        <f>'Mitglieder SwissVeteran'!AP255</f>
        <v xml:space="preserve"> </v>
      </c>
      <c r="E255" s="103">
        <f>'Mitglieder SwissVeteran'!T255</f>
        <v>0</v>
      </c>
      <c r="F255" s="103">
        <f>'Mitglieder SwissVeteran'!A255</f>
        <v>99028397</v>
      </c>
      <c r="G255" s="103">
        <f>'Mitglieder SwissVeteran'!O255</f>
        <v>174648</v>
      </c>
      <c r="H255" s="103" t="str">
        <f>'Mitglieder SwissVeteran'!B255</f>
        <v>Estermann</v>
      </c>
      <c r="I255" s="103" t="str">
        <f>'Mitglieder SwissVeteran'!C255</f>
        <v>Martin</v>
      </c>
      <c r="J255" s="56" t="str">
        <f t="shared" si="12"/>
        <v>Estermann Martin</v>
      </c>
      <c r="K255" s="57" t="str">
        <f>'Mitglieder SwissVeteran'!H255</f>
        <v>08.03.1961</v>
      </c>
      <c r="L255" s="57" t="str">
        <f>'Mitglieder SwissVeteran'!H255</f>
        <v>08.03.1961</v>
      </c>
      <c r="M255" s="57" t="str">
        <f>'Mitglieder SwissVeteran'!R255</f>
        <v>01.01.2021</v>
      </c>
      <c r="N255" s="121" t="str">
        <f>'Mitglieder SwissVeteran'!D255</f>
        <v>Hitzkirchstrasse</v>
      </c>
      <c r="O255" s="57" t="str">
        <f>'Mitglieder SwissVeteran'!E255</f>
        <v>2</v>
      </c>
      <c r="P255" s="57" t="str">
        <f>'Mitglieder SwissVeteran'!F255</f>
        <v>6027</v>
      </c>
      <c r="Q255" s="123" t="str">
        <f>'Mitglieder SwissVeteran'!G255</f>
        <v>Römerswil</v>
      </c>
      <c r="R255" s="57"/>
      <c r="S255" s="10" t="str">
        <f t="shared" si="13"/>
        <v>Ja</v>
      </c>
      <c r="U255" s="57"/>
      <c r="V255" s="56" t="str">
        <f>'Mitglieder SwissVeteran'!AO255</f>
        <v>Herr</v>
      </c>
      <c r="W255" s="62" t="s">
        <v>3184</v>
      </c>
      <c r="X255" s="10" t="s">
        <v>794</v>
      </c>
      <c r="Y255" s="63">
        <f t="shared" si="14"/>
        <v>25</v>
      </c>
      <c r="Z255" s="57"/>
      <c r="AA255" s="57"/>
      <c r="AB255" s="57"/>
      <c r="AC255" s="57"/>
      <c r="AD255" s="57"/>
      <c r="AE255" s="57"/>
      <c r="AF255" s="104">
        <f>'Mitglieder SwissVeteran'!AK255</f>
        <v>1</v>
      </c>
      <c r="AG255" s="57" t="str">
        <f>'Mitglieder SwissVeteran'!AL255</f>
        <v>10.10.2021</v>
      </c>
      <c r="AH255" s="65" t="str">
        <f>'Mitglieder SwissVeteran'!K255</f>
        <v>m.estermann@bluewin.ch</v>
      </c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</row>
    <row r="256" spans="1:45" ht="15" customHeight="1" x14ac:dyDescent="0.25">
      <c r="A256" s="102" t="str">
        <f>'Mitglieder SwissVeteran'!AM256</f>
        <v>R 9</v>
      </c>
      <c r="B256" s="103" t="str">
        <f>'Mitglieder SwissVeteran'!P256</f>
        <v>Hildisrieden FSG</v>
      </c>
      <c r="C256" s="103">
        <f>'Mitglieder SwissVeteran'!AN256</f>
        <v>0</v>
      </c>
      <c r="D256" s="104" t="str">
        <f>'Mitglieder SwissVeteran'!AP256</f>
        <v xml:space="preserve"> </v>
      </c>
      <c r="E256" s="103">
        <f>'Mitglieder SwissVeteran'!T256</f>
        <v>0</v>
      </c>
      <c r="F256" s="103">
        <f>'Mitglieder SwissVeteran'!A256</f>
        <v>99028398</v>
      </c>
      <c r="G256" s="103">
        <f>'Mitglieder SwissVeteran'!O256</f>
        <v>100367</v>
      </c>
      <c r="H256" s="103" t="str">
        <f>'Mitglieder SwissVeteran'!B256</f>
        <v>Estermann</v>
      </c>
      <c r="I256" s="103" t="str">
        <f>'Mitglieder SwissVeteran'!C256</f>
        <v>Othmar</v>
      </c>
      <c r="J256" s="56" t="str">
        <f t="shared" si="12"/>
        <v>Estermann Othmar</v>
      </c>
      <c r="K256" s="57" t="str">
        <f>'Mitglieder SwissVeteran'!H256</f>
        <v>11.02.1957</v>
      </c>
      <c r="L256" s="57" t="str">
        <f>'Mitglieder SwissVeteran'!H256</f>
        <v>11.02.1957</v>
      </c>
      <c r="M256" s="57" t="str">
        <f>'Mitglieder SwissVeteran'!R256</f>
        <v>01.01.2017</v>
      </c>
      <c r="N256" s="121" t="str">
        <f>'Mitglieder SwissVeteran'!D256</f>
        <v>Sempacherstrasse</v>
      </c>
      <c r="O256" s="57" t="str">
        <f>'Mitglieder SwissVeteran'!E256</f>
        <v>11</v>
      </c>
      <c r="P256" s="57" t="str">
        <f>'Mitglieder SwissVeteran'!F256</f>
        <v>6024</v>
      </c>
      <c r="Q256" s="123" t="str">
        <f>'Mitglieder SwissVeteran'!G256</f>
        <v>Hildisrieden</v>
      </c>
      <c r="R256" s="57"/>
      <c r="S256" s="10" t="str">
        <f t="shared" si="13"/>
        <v>Ja</v>
      </c>
      <c r="U256" s="57"/>
      <c r="V256" s="56" t="str">
        <f>'Mitglieder SwissVeteran'!AO256</f>
        <v>Herr</v>
      </c>
      <c r="W256" s="62" t="s">
        <v>3184</v>
      </c>
      <c r="X256" s="10" t="s">
        <v>794</v>
      </c>
      <c r="Y256" s="63">
        <f t="shared" si="14"/>
        <v>25</v>
      </c>
      <c r="Z256" s="57"/>
      <c r="AA256" s="57"/>
      <c r="AB256" s="57"/>
      <c r="AC256" s="57"/>
      <c r="AD256" s="57"/>
      <c r="AE256" s="57"/>
      <c r="AF256" s="104">
        <f>'Mitglieder SwissVeteran'!AK256</f>
        <v>0</v>
      </c>
      <c r="AG256" s="57">
        <f>'Mitglieder SwissVeteran'!AL256</f>
        <v>0</v>
      </c>
      <c r="AH256" s="65" t="str">
        <f>'Mitglieder SwissVeteran'!K256</f>
        <v>toestermann@bluewin.ch</v>
      </c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</row>
    <row r="257" spans="1:45" ht="15" customHeight="1" x14ac:dyDescent="0.25">
      <c r="A257" s="102" t="str">
        <f>'Mitglieder SwissVeteran'!AM257</f>
        <v>R 6</v>
      </c>
      <c r="B257" s="103" t="str">
        <f>'Mitglieder SwissVeteran'!P257</f>
        <v>Hämikon SL</v>
      </c>
      <c r="C257" s="103">
        <f>'Mitglieder SwissVeteran'!AN257</f>
        <v>0</v>
      </c>
      <c r="D257" s="104" t="str">
        <f>'Mitglieder SwissVeteran'!AP257</f>
        <v xml:space="preserve"> </v>
      </c>
      <c r="E257" s="103">
        <f>'Mitglieder SwissVeteran'!T257</f>
        <v>0</v>
      </c>
      <c r="F257" s="103">
        <f>'Mitglieder SwissVeteran'!A257</f>
        <v>99028399</v>
      </c>
      <c r="G257" s="103">
        <f>'Mitglieder SwissVeteran'!O257</f>
        <v>109125</v>
      </c>
      <c r="H257" s="103" t="str">
        <f>'Mitglieder SwissVeteran'!B257</f>
        <v>Etterlin</v>
      </c>
      <c r="I257" s="103" t="str">
        <f>'Mitglieder SwissVeteran'!C257</f>
        <v>Bruno</v>
      </c>
      <c r="J257" s="56" t="str">
        <f t="shared" si="12"/>
        <v>Etterlin Bruno</v>
      </c>
      <c r="K257" s="57" t="str">
        <f>'Mitglieder SwissVeteran'!H257</f>
        <v>21.01.1956</v>
      </c>
      <c r="L257" s="57" t="str">
        <f>'Mitglieder SwissVeteran'!H257</f>
        <v>21.01.1956</v>
      </c>
      <c r="M257" s="57" t="str">
        <f>'Mitglieder SwissVeteran'!R257</f>
        <v>01.01.2016</v>
      </c>
      <c r="N257" s="121" t="str">
        <f>'Mitglieder SwissVeteran'!D257</f>
        <v>Dorfstrasse</v>
      </c>
      <c r="O257" s="57" t="str">
        <f>'Mitglieder SwissVeteran'!E257</f>
        <v>19</v>
      </c>
      <c r="P257" s="57" t="str">
        <f>'Mitglieder SwissVeteran'!F257</f>
        <v>6289</v>
      </c>
      <c r="Q257" s="123" t="str">
        <f>'Mitglieder SwissVeteran'!G257</f>
        <v>Hämikon</v>
      </c>
      <c r="R257" s="57"/>
      <c r="S257" s="10" t="str">
        <f t="shared" si="13"/>
        <v>Ja</v>
      </c>
      <c r="U257" s="57"/>
      <c r="V257" s="56" t="str">
        <f>'Mitglieder SwissVeteran'!AO257</f>
        <v>Herr</v>
      </c>
      <c r="W257" s="62" t="s">
        <v>3184</v>
      </c>
      <c r="X257" s="10" t="s">
        <v>794</v>
      </c>
      <c r="Y257" s="63">
        <f t="shared" si="14"/>
        <v>25</v>
      </c>
      <c r="Z257" s="57"/>
      <c r="AA257" s="57"/>
      <c r="AB257" s="57"/>
      <c r="AC257" s="57"/>
      <c r="AD257" s="57"/>
      <c r="AE257" s="57"/>
      <c r="AF257" s="104">
        <f>'Mitglieder SwissVeteran'!AK257</f>
        <v>1</v>
      </c>
      <c r="AG257" s="57" t="str">
        <f>'Mitglieder SwissVeteran'!AL257</f>
        <v>10.10.2018</v>
      </c>
      <c r="AH257" s="65" t="str">
        <f>'Mitglieder SwissVeteran'!K257</f>
        <v>bruno.etterlin@bluewin.ch</v>
      </c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</row>
    <row r="258" spans="1:45" ht="15" customHeight="1" x14ac:dyDescent="0.25">
      <c r="A258" s="102" t="str">
        <f>'Mitglieder SwissVeteran'!AM258</f>
        <v>R 6</v>
      </c>
      <c r="B258" s="103" t="str">
        <f>'Mitglieder SwissVeteran'!P258</f>
        <v>Hämikon SL</v>
      </c>
      <c r="C258" s="103">
        <f>'Mitglieder SwissVeteran'!AN258</f>
        <v>0</v>
      </c>
      <c r="D258" s="104" t="str">
        <f>'Mitglieder SwissVeteran'!AP258</f>
        <v xml:space="preserve"> </v>
      </c>
      <c r="E258" s="103">
        <f>'Mitglieder SwissVeteran'!T258</f>
        <v>0</v>
      </c>
      <c r="F258" s="103">
        <f>'Mitglieder SwissVeteran'!A258</f>
        <v>99028400</v>
      </c>
      <c r="G258" s="103">
        <f>'Mitglieder SwissVeteran'!O258</f>
        <v>109127</v>
      </c>
      <c r="H258" s="103" t="str">
        <f>'Mitglieder SwissVeteran'!B258</f>
        <v>Etterlin</v>
      </c>
      <c r="I258" s="103" t="str">
        <f>'Mitglieder SwissVeteran'!C258</f>
        <v>Peter</v>
      </c>
      <c r="J258" s="56" t="str">
        <f t="shared" si="12"/>
        <v>Etterlin Peter</v>
      </c>
      <c r="K258" s="57" t="str">
        <f>'Mitglieder SwissVeteran'!H258</f>
        <v>25.07.1952</v>
      </c>
      <c r="L258" s="57" t="str">
        <f>'Mitglieder SwissVeteran'!H258</f>
        <v>25.07.1952</v>
      </c>
      <c r="M258" s="57" t="str">
        <f>'Mitglieder SwissVeteran'!R258</f>
        <v>01.01.2013</v>
      </c>
      <c r="N258" s="121" t="str">
        <f>'Mitglieder SwissVeteran'!D258</f>
        <v>Altwiserstrasse</v>
      </c>
      <c r="O258" s="57" t="str">
        <f>'Mitglieder SwissVeteran'!E258</f>
        <v>83</v>
      </c>
      <c r="P258" s="57" t="str">
        <f>'Mitglieder SwissVeteran'!F258</f>
        <v>6289</v>
      </c>
      <c r="Q258" s="123" t="str">
        <f>'Mitglieder SwissVeteran'!G258</f>
        <v>Hämikon</v>
      </c>
      <c r="R258" s="57"/>
      <c r="S258" s="10" t="str">
        <f t="shared" si="13"/>
        <v>Ja</v>
      </c>
      <c r="U258" s="57"/>
      <c r="V258" s="56" t="str">
        <f>'Mitglieder SwissVeteran'!AO258</f>
        <v>Herr</v>
      </c>
      <c r="W258" s="62" t="s">
        <v>3184</v>
      </c>
      <c r="X258" s="10" t="s">
        <v>794</v>
      </c>
      <c r="Y258" s="63">
        <f t="shared" si="14"/>
        <v>25</v>
      </c>
      <c r="Z258" s="57"/>
      <c r="AA258" s="57"/>
      <c r="AB258" s="57"/>
      <c r="AC258" s="57"/>
      <c r="AD258" s="57"/>
      <c r="AE258" s="57"/>
      <c r="AF258" s="104">
        <f>'Mitglieder SwissVeteran'!AK258</f>
        <v>1</v>
      </c>
      <c r="AG258" s="57" t="str">
        <f>'Mitglieder SwissVeteran'!AL258</f>
        <v>10.10.2013</v>
      </c>
      <c r="AH258" s="65" t="str">
        <f>'Mitglieder SwissVeteran'!K258</f>
        <v>vpeli@bluewin.ch</v>
      </c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</row>
    <row r="259" spans="1:45" ht="15" customHeight="1" x14ac:dyDescent="0.25">
      <c r="A259" s="102" t="str">
        <f>'Mitglieder SwissVeteran'!AM259</f>
        <v>R 8</v>
      </c>
      <c r="B259" s="103" t="str">
        <f>'Mitglieder SwissVeteran'!P259</f>
        <v>Emmen SG</v>
      </c>
      <c r="C259" s="103">
        <f>'Mitglieder SwissVeteran'!AN259</f>
        <v>0</v>
      </c>
      <c r="D259" s="104" t="str">
        <f>'Mitglieder SwissVeteran'!AP259</f>
        <v xml:space="preserve"> </v>
      </c>
      <c r="E259" s="103">
        <f>'Mitglieder SwissVeteran'!T259</f>
        <v>0</v>
      </c>
      <c r="F259" s="103">
        <f>'Mitglieder SwissVeteran'!A259</f>
        <v>99028401</v>
      </c>
      <c r="G259" s="103">
        <f>'Mitglieder SwissVeteran'!O259</f>
        <v>170489</v>
      </c>
      <c r="H259" s="103" t="str">
        <f>'Mitglieder SwissVeteran'!B259</f>
        <v>Fähndrich</v>
      </c>
      <c r="I259" s="103" t="str">
        <f>'Mitglieder SwissVeteran'!C259</f>
        <v>Gottfried</v>
      </c>
      <c r="J259" s="56" t="str">
        <f t="shared" ref="J259:J322" si="15">CONCATENATE(H259," ",I259)</f>
        <v>Fähndrich Gottfried</v>
      </c>
      <c r="K259" s="57" t="str">
        <f>'Mitglieder SwissVeteran'!H259</f>
        <v>17.05.1940</v>
      </c>
      <c r="L259" s="57" t="str">
        <f>'Mitglieder SwissVeteran'!H259</f>
        <v>17.05.1940</v>
      </c>
      <c r="M259" s="57" t="str">
        <f>'Mitglieder SwissVeteran'!R259</f>
        <v>01.01.2000</v>
      </c>
      <c r="N259" s="121" t="str">
        <f>'Mitglieder SwissVeteran'!D259</f>
        <v>Schürstrasse</v>
      </c>
      <c r="O259" s="57" t="str">
        <f>'Mitglieder SwissVeteran'!E259</f>
        <v>38</v>
      </c>
      <c r="P259" s="57" t="str">
        <f>'Mitglieder SwissVeteran'!F259</f>
        <v>6020</v>
      </c>
      <c r="Q259" s="123" t="str">
        <f>'Mitglieder SwissVeteran'!G259</f>
        <v>Emmenbrücke</v>
      </c>
      <c r="R259" s="57"/>
      <c r="S259" s="10" t="str">
        <f t="shared" ref="S259:S322" si="16">IF(R259+T259&gt;0,"Nein","Ja")</f>
        <v>Ja</v>
      </c>
      <c r="U259" s="57"/>
      <c r="V259" s="56" t="str">
        <f>'Mitglieder SwissVeteran'!AO259</f>
        <v>Herr</v>
      </c>
      <c r="W259" s="62" t="s">
        <v>3184</v>
      </c>
      <c r="X259" s="10" t="s">
        <v>794</v>
      </c>
      <c r="Y259" s="63">
        <f t="shared" ref="Y259:Y322" si="17">IF(X259="RE",25,0)</f>
        <v>25</v>
      </c>
      <c r="Z259" s="57"/>
      <c r="AA259" s="57"/>
      <c r="AB259" s="57"/>
      <c r="AC259" s="57"/>
      <c r="AD259" s="57"/>
      <c r="AE259" s="57"/>
      <c r="AF259" s="104">
        <f>'Mitglieder SwissVeteran'!AK259</f>
        <v>1</v>
      </c>
      <c r="AG259" s="57" t="str">
        <f>'Mitglieder SwissVeteran'!AL259</f>
        <v>10.10.2005</v>
      </c>
      <c r="AH259" s="65" t="str">
        <f>'Mitglieder SwissVeteran'!K259</f>
        <v>g.faehndrich@bluewin.ch</v>
      </c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</row>
    <row r="260" spans="1:45" ht="15" customHeight="1" x14ac:dyDescent="0.25">
      <c r="A260" s="102" t="str">
        <f>'Mitglieder SwissVeteran'!AM260</f>
        <v>R 3</v>
      </c>
      <c r="B260" s="103">
        <f>'Mitglieder SwissVeteran'!P260</f>
        <v>0</v>
      </c>
      <c r="C260" s="103">
        <f>'Mitglieder SwissVeteran'!AN260</f>
        <v>0</v>
      </c>
      <c r="D260" s="104" t="str">
        <f>'Mitglieder SwissVeteran'!AP260</f>
        <v xml:space="preserve"> </v>
      </c>
      <c r="E260" s="103" t="str">
        <f>'Mitglieder SwissVeteran'!T260</f>
        <v>Luzern FSV</v>
      </c>
      <c r="F260" s="103">
        <f>'Mitglieder SwissVeteran'!A260</f>
        <v>99028402</v>
      </c>
      <c r="G260" s="103">
        <f>'Mitglieder SwissVeteran'!O260</f>
        <v>178302</v>
      </c>
      <c r="H260" s="103" t="str">
        <f>'Mitglieder SwissVeteran'!B260</f>
        <v>Fanger</v>
      </c>
      <c r="I260" s="103" t="str">
        <f>'Mitglieder SwissVeteran'!C260</f>
        <v>Anton</v>
      </c>
      <c r="J260" s="56" t="str">
        <f t="shared" si="15"/>
        <v>Fanger Anton</v>
      </c>
      <c r="K260" s="57" t="str">
        <f>'Mitglieder SwissVeteran'!H260</f>
        <v>12.08.1932</v>
      </c>
      <c r="L260" s="57" t="str">
        <f>'Mitglieder SwissVeteran'!H260</f>
        <v>12.08.1932</v>
      </c>
      <c r="M260" s="57" t="str">
        <f>'Mitglieder SwissVeteran'!R260</f>
        <v>01.01.1997</v>
      </c>
      <c r="N260" s="121" t="str">
        <f>'Mitglieder SwissVeteran'!D260</f>
        <v>Waldweg</v>
      </c>
      <c r="O260" s="57" t="str">
        <f>'Mitglieder SwissVeteran'!E260</f>
        <v>38</v>
      </c>
      <c r="P260" s="57" t="str">
        <f>'Mitglieder SwissVeteran'!F260</f>
        <v>6005</v>
      </c>
      <c r="Q260" s="123" t="str">
        <f>'Mitglieder SwissVeteran'!G260</f>
        <v>Luzern</v>
      </c>
      <c r="R260" s="57"/>
      <c r="S260" s="10" t="str">
        <f t="shared" si="16"/>
        <v>Ja</v>
      </c>
      <c r="U260" s="57"/>
      <c r="V260" s="56" t="str">
        <f>'Mitglieder SwissVeteran'!AO260</f>
        <v>Herr</v>
      </c>
      <c r="W260" s="62" t="s">
        <v>3184</v>
      </c>
      <c r="X260" s="10" t="s">
        <v>794</v>
      </c>
      <c r="Y260" s="63">
        <f t="shared" si="17"/>
        <v>25</v>
      </c>
      <c r="Z260" s="57"/>
      <c r="AA260" s="57"/>
      <c r="AB260" s="57"/>
      <c r="AC260" s="57"/>
      <c r="AD260" s="57"/>
      <c r="AE260" s="57"/>
      <c r="AF260" s="104">
        <f>'Mitglieder SwissVeteran'!AK260</f>
        <v>1</v>
      </c>
      <c r="AG260" s="57" t="str">
        <f>'Mitglieder SwissVeteran'!AL260</f>
        <v>01.01.1997</v>
      </c>
      <c r="AH260" s="65">
        <f>'Mitglieder SwissVeteran'!K260</f>
        <v>0</v>
      </c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</row>
    <row r="261" spans="1:45" ht="15" customHeight="1" x14ac:dyDescent="0.25">
      <c r="A261" s="102" t="str">
        <f>'Mitglieder SwissVeteran'!AM261</f>
        <v>R 8</v>
      </c>
      <c r="B261" s="103" t="str">
        <f>'Mitglieder SwissVeteran'!P261</f>
        <v>Eschenbach FS</v>
      </c>
      <c r="C261" s="103">
        <f>'Mitglieder SwissVeteran'!AN261</f>
        <v>0</v>
      </c>
      <c r="D261" s="104" t="str">
        <f>'Mitglieder SwissVeteran'!AP261</f>
        <v xml:space="preserve"> </v>
      </c>
      <c r="E261" s="103">
        <f>'Mitglieder SwissVeteran'!T261</f>
        <v>0</v>
      </c>
      <c r="F261" s="103">
        <f>'Mitglieder SwissVeteran'!A261</f>
        <v>99028403</v>
      </c>
      <c r="G261" s="103">
        <f>'Mitglieder SwissVeteran'!O261</f>
        <v>185746</v>
      </c>
      <c r="H261" s="103" t="str">
        <f>'Mitglieder SwissVeteran'!B261</f>
        <v>Fankhauser</v>
      </c>
      <c r="I261" s="103" t="str">
        <f>'Mitglieder SwissVeteran'!C261</f>
        <v>Ernst</v>
      </c>
      <c r="J261" s="56" t="str">
        <f t="shared" si="15"/>
        <v>Fankhauser Ernst</v>
      </c>
      <c r="K261" s="57" t="str">
        <f>'Mitglieder SwissVeteran'!H261</f>
        <v>19.04.1948</v>
      </c>
      <c r="L261" s="57" t="str">
        <f>'Mitglieder SwissVeteran'!H261</f>
        <v>19.04.1948</v>
      </c>
      <c r="M261" s="57" t="str">
        <f>'Mitglieder SwissVeteran'!R261</f>
        <v>01.01.2008</v>
      </c>
      <c r="N261" s="121" t="str">
        <f>'Mitglieder SwissVeteran'!D261</f>
        <v>Belletz</v>
      </c>
      <c r="O261" s="57">
        <f>'Mitglieder SwissVeteran'!E261</f>
        <v>0</v>
      </c>
      <c r="P261" s="57" t="str">
        <f>'Mitglieder SwissVeteran'!F261</f>
        <v>6274</v>
      </c>
      <c r="Q261" s="123" t="str">
        <f>'Mitglieder SwissVeteran'!G261</f>
        <v>Eschenbach</v>
      </c>
      <c r="R261" s="57"/>
      <c r="S261" s="10" t="str">
        <f t="shared" si="16"/>
        <v>Ja</v>
      </c>
      <c r="U261" s="57"/>
      <c r="V261" s="56" t="str">
        <f>'Mitglieder SwissVeteran'!AO261</f>
        <v>Herr</v>
      </c>
      <c r="W261" s="62" t="s">
        <v>3184</v>
      </c>
      <c r="X261" s="10" t="s">
        <v>794</v>
      </c>
      <c r="Y261" s="63">
        <f t="shared" si="17"/>
        <v>25</v>
      </c>
      <c r="Z261" s="57"/>
      <c r="AA261" s="57"/>
      <c r="AB261" s="57"/>
      <c r="AC261" s="57"/>
      <c r="AD261" s="57"/>
      <c r="AE261" s="57"/>
      <c r="AF261" s="104">
        <f>'Mitglieder SwissVeteran'!AK261</f>
        <v>1</v>
      </c>
      <c r="AG261" s="57" t="str">
        <f>'Mitglieder SwissVeteran'!AL261</f>
        <v>10.10.2013</v>
      </c>
      <c r="AH261" s="65" t="str">
        <f>'Mitglieder SwissVeteran'!K261</f>
        <v>efankhauser@gmx.ch</v>
      </c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</row>
    <row r="262" spans="1:45" ht="15" customHeight="1" x14ac:dyDescent="0.25">
      <c r="A262" s="102" t="str">
        <f>'Mitglieder SwissVeteran'!AM262</f>
        <v>R 2</v>
      </c>
      <c r="B262" s="103" t="str">
        <f>'Mitglieder SwissVeteran'!P262</f>
        <v>Luzern WSSV</v>
      </c>
      <c r="C262" s="103">
        <f>'Mitglieder SwissVeteran'!AN262</f>
        <v>0</v>
      </c>
      <c r="D262" s="104" t="str">
        <f>'Mitglieder SwissVeteran'!AP262</f>
        <v xml:space="preserve"> </v>
      </c>
      <c r="E262" s="103">
        <f>'Mitglieder SwissVeteran'!T262</f>
        <v>0</v>
      </c>
      <c r="F262" s="103">
        <f>'Mitglieder SwissVeteran'!A262</f>
        <v>99028404</v>
      </c>
      <c r="G262" s="103">
        <f>'Mitglieder SwissVeteran'!O262</f>
        <v>183140</v>
      </c>
      <c r="H262" s="103" t="str">
        <f>'Mitglieder SwissVeteran'!B262</f>
        <v>Feierabend</v>
      </c>
      <c r="I262" s="103" t="str">
        <f>'Mitglieder SwissVeteran'!C262</f>
        <v>Cornelius</v>
      </c>
      <c r="J262" s="56" t="str">
        <f t="shared" si="15"/>
        <v>Feierabend Cornelius</v>
      </c>
      <c r="K262" s="57" t="str">
        <f>'Mitglieder SwissVeteran'!H262</f>
        <v>03.07.1942</v>
      </c>
      <c r="L262" s="57" t="str">
        <f>'Mitglieder SwissVeteran'!H262</f>
        <v>03.07.1942</v>
      </c>
      <c r="M262" s="57" t="str">
        <f>'Mitglieder SwissVeteran'!R262</f>
        <v>01.01.2002</v>
      </c>
      <c r="N262" s="121" t="str">
        <f>'Mitglieder SwissVeteran'!D262</f>
        <v>Seefeldstrasse</v>
      </c>
      <c r="O262" s="57" t="str">
        <f>'Mitglieder SwissVeteran'!E262</f>
        <v>1</v>
      </c>
      <c r="P262" s="57" t="str">
        <f>'Mitglieder SwissVeteran'!F262</f>
        <v>6006</v>
      </c>
      <c r="Q262" s="123" t="str">
        <f>'Mitglieder SwissVeteran'!G262</f>
        <v>Luzern</v>
      </c>
      <c r="R262" s="57"/>
      <c r="S262" s="10" t="str">
        <f t="shared" si="16"/>
        <v>Ja</v>
      </c>
      <c r="U262" s="57"/>
      <c r="V262" s="56" t="str">
        <f>'Mitglieder SwissVeteran'!AO262</f>
        <v>Herr</v>
      </c>
      <c r="W262" s="62" t="s">
        <v>3184</v>
      </c>
      <c r="X262" s="10" t="s">
        <v>794</v>
      </c>
      <c r="Y262" s="63">
        <f t="shared" si="17"/>
        <v>25</v>
      </c>
      <c r="Z262" s="57"/>
      <c r="AA262" s="57"/>
      <c r="AB262" s="57"/>
      <c r="AC262" s="57"/>
      <c r="AD262" s="57"/>
      <c r="AE262" s="57"/>
      <c r="AF262" s="104">
        <f>'Mitglieder SwissVeteran'!AK262</f>
        <v>1</v>
      </c>
      <c r="AG262" s="57" t="str">
        <f>'Mitglieder SwissVeteran'!AL262</f>
        <v>10.10.2002</v>
      </c>
      <c r="AH262" s="65" t="str">
        <f>'Mitglieder SwissVeteran'!K262</f>
        <v>cornelius.feierabend@bluewin.ch</v>
      </c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</row>
    <row r="263" spans="1:45" ht="15" customHeight="1" x14ac:dyDescent="0.25">
      <c r="A263" s="102" t="str">
        <f>'Mitglieder SwissVeteran'!AM263</f>
        <v>R12</v>
      </c>
      <c r="B263" s="103" t="str">
        <f>'Mitglieder SwissVeteran'!P263</f>
        <v>Richenthal FSG</v>
      </c>
      <c r="C263" s="103">
        <f>'Mitglieder SwissVeteran'!AN263</f>
        <v>0</v>
      </c>
      <c r="D263" s="104" t="str">
        <f>'Mitglieder SwissVeteran'!AP263</f>
        <v>VV</v>
      </c>
      <c r="E263" s="103">
        <f>'Mitglieder SwissVeteran'!T263</f>
        <v>0</v>
      </c>
      <c r="F263" s="103">
        <f>'Mitglieder SwissVeteran'!A263</f>
        <v>99028405</v>
      </c>
      <c r="G263" s="103">
        <f>'Mitglieder SwissVeteran'!O263</f>
        <v>165512</v>
      </c>
      <c r="H263" s="103" t="str">
        <f>'Mitglieder SwissVeteran'!B263</f>
        <v>Felber</v>
      </c>
      <c r="I263" s="103" t="str">
        <f>'Mitglieder SwissVeteran'!C263</f>
        <v>Hans</v>
      </c>
      <c r="J263" s="56" t="str">
        <f t="shared" si="15"/>
        <v>Felber Hans</v>
      </c>
      <c r="K263" s="57" t="str">
        <f>'Mitglieder SwissVeteran'!H263</f>
        <v>12.02.1948</v>
      </c>
      <c r="L263" s="57" t="str">
        <f>'Mitglieder SwissVeteran'!H263</f>
        <v>12.02.1948</v>
      </c>
      <c r="M263" s="57" t="str">
        <f>'Mitglieder SwissVeteran'!R263</f>
        <v>01.01.2012</v>
      </c>
      <c r="N263" s="121" t="str">
        <f>'Mitglieder SwissVeteran'!D263</f>
        <v>Dorfstrasse</v>
      </c>
      <c r="O263" s="57" t="str">
        <f>'Mitglieder SwissVeteran'!E263</f>
        <v>39</v>
      </c>
      <c r="P263" s="57" t="str">
        <f>'Mitglieder SwissVeteran'!F263</f>
        <v>6263</v>
      </c>
      <c r="Q263" s="123" t="str">
        <f>'Mitglieder SwissVeteran'!G263</f>
        <v>Richenthal</v>
      </c>
      <c r="R263" s="57"/>
      <c r="S263" s="10" t="str">
        <f t="shared" si="16"/>
        <v>Ja</v>
      </c>
      <c r="U263" s="57"/>
      <c r="V263" s="56" t="str">
        <f>'Mitglieder SwissVeteran'!AO263</f>
        <v>Herr</v>
      </c>
      <c r="W263" s="62" t="s">
        <v>3184</v>
      </c>
      <c r="X263" s="10" t="s">
        <v>794</v>
      </c>
      <c r="Y263" s="63">
        <f t="shared" si="17"/>
        <v>25</v>
      </c>
      <c r="Z263" s="57"/>
      <c r="AA263" s="57"/>
      <c r="AB263" s="57"/>
      <c r="AC263" s="57"/>
      <c r="AD263" s="57"/>
      <c r="AE263" s="57"/>
      <c r="AF263" s="104">
        <f>'Mitglieder SwissVeteran'!AK263</f>
        <v>1</v>
      </c>
      <c r="AG263" s="57" t="str">
        <f>'Mitglieder SwissVeteran'!AL263</f>
        <v>10.10.2012</v>
      </c>
      <c r="AH263" s="65" t="str">
        <f>'Mitglieder SwissVeteran'!K263</f>
        <v>hsfelber@raonet.ch</v>
      </c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</row>
    <row r="264" spans="1:45" ht="15" customHeight="1" x14ac:dyDescent="0.25">
      <c r="A264" s="102" t="str">
        <f>'Mitglieder SwissVeteran'!AM264</f>
        <v>R 8</v>
      </c>
      <c r="B264" s="103" t="str">
        <f>'Mitglieder SwissVeteran'!P264</f>
        <v>Rothenburg SG</v>
      </c>
      <c r="C264" s="103" t="str">
        <f>'Mitglieder SwissVeteran'!AN264</f>
        <v>EN EM</v>
      </c>
      <c r="D264" s="104" t="str">
        <f>'Mitglieder SwissVeteran'!AP264</f>
        <v xml:space="preserve"> </v>
      </c>
      <c r="E264" s="103" t="str">
        <f>'Mitglieder SwissVeteran'!T264</f>
        <v>Rothenburg SG</v>
      </c>
      <c r="F264" s="103">
        <f>'Mitglieder SwissVeteran'!A264</f>
        <v>99028406</v>
      </c>
      <c r="G264" s="103">
        <f>'Mitglieder SwissVeteran'!O264</f>
        <v>167847</v>
      </c>
      <c r="H264" s="103" t="str">
        <f>'Mitglieder SwissVeteran'!B264</f>
        <v>Felber</v>
      </c>
      <c r="I264" s="103" t="str">
        <f>'Mitglieder SwissVeteran'!C264</f>
        <v>Otto</v>
      </c>
      <c r="J264" s="56" t="str">
        <f t="shared" si="15"/>
        <v>Felber Otto</v>
      </c>
      <c r="K264" s="57" t="str">
        <f>'Mitglieder SwissVeteran'!H264</f>
        <v>08.06.1936</v>
      </c>
      <c r="L264" s="57" t="str">
        <f>'Mitglieder SwissVeteran'!H264</f>
        <v>08.06.1936</v>
      </c>
      <c r="M264" s="57" t="str">
        <f>'Mitglieder SwissVeteran'!R264</f>
        <v>01.01.1996</v>
      </c>
      <c r="N264" s="121" t="str">
        <f>'Mitglieder SwissVeteran'!D264</f>
        <v>Fläckehof</v>
      </c>
      <c r="O264" s="57" t="str">
        <f>'Mitglieder SwissVeteran'!E264</f>
        <v>16</v>
      </c>
      <c r="P264" s="57" t="str">
        <f>'Mitglieder SwissVeteran'!F264</f>
        <v>6023</v>
      </c>
      <c r="Q264" s="123" t="str">
        <f>'Mitglieder SwissVeteran'!G264</f>
        <v>Rothenburg</v>
      </c>
      <c r="R264" s="57"/>
      <c r="S264" s="10" t="str">
        <f t="shared" si="16"/>
        <v>Ja</v>
      </c>
      <c r="U264" s="57"/>
      <c r="V264" s="56" t="str">
        <f>'Mitglieder SwissVeteran'!AO264</f>
        <v>Herr</v>
      </c>
      <c r="W264" s="62" t="s">
        <v>3184</v>
      </c>
      <c r="X264" s="10" t="s">
        <v>794</v>
      </c>
      <c r="Y264" s="63">
        <f t="shared" si="17"/>
        <v>25</v>
      </c>
      <c r="Z264" s="57"/>
      <c r="AA264" s="57"/>
      <c r="AB264" s="57"/>
      <c r="AC264" s="57"/>
      <c r="AD264" s="57"/>
      <c r="AE264" s="57"/>
      <c r="AF264" s="104">
        <f>'Mitglieder SwissVeteran'!AK264</f>
        <v>1</v>
      </c>
      <c r="AG264" s="57" t="str">
        <f>'Mitglieder SwissVeteran'!AL264</f>
        <v>01.01.1998</v>
      </c>
      <c r="AH264" s="65" t="str">
        <f>'Mitglieder SwissVeteran'!K264</f>
        <v>otto.felber2@bluewin.ch</v>
      </c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</row>
    <row r="265" spans="1:45" ht="15" customHeight="1" x14ac:dyDescent="0.25">
      <c r="A265" s="102" t="str">
        <f>'Mitglieder SwissVeteran'!AM265</f>
        <v>R13</v>
      </c>
      <c r="B265" s="103">
        <f>'Mitglieder SwissVeteran'!P265</f>
        <v>0</v>
      </c>
      <c r="C265" s="103">
        <f>'Mitglieder SwissVeteran'!AN265</f>
        <v>0</v>
      </c>
      <c r="D265" s="104" t="str">
        <f>'Mitglieder SwissVeteran'!AP265</f>
        <v xml:space="preserve"> </v>
      </c>
      <c r="E265" s="103" t="str">
        <f>'Mitglieder SwissVeteran'!T265</f>
        <v>Willisau PS</v>
      </c>
      <c r="F265" s="103">
        <f>'Mitglieder SwissVeteran'!A265</f>
        <v>99028407</v>
      </c>
      <c r="G265" s="103">
        <f>'Mitglieder SwissVeteran'!O265</f>
        <v>195398</v>
      </c>
      <c r="H265" s="103" t="str">
        <f>'Mitglieder SwissVeteran'!B265</f>
        <v>Felber</v>
      </c>
      <c r="I265" s="103" t="str">
        <f>'Mitglieder SwissVeteran'!C265</f>
        <v>Rolf</v>
      </c>
      <c r="J265" s="56" t="str">
        <f t="shared" si="15"/>
        <v>Felber Rolf</v>
      </c>
      <c r="K265" s="57" t="str">
        <f>'Mitglieder SwissVeteran'!H265</f>
        <v>25.08.1946</v>
      </c>
      <c r="L265" s="57" t="str">
        <f>'Mitglieder SwissVeteran'!H265</f>
        <v>25.08.1946</v>
      </c>
      <c r="M265" s="57" t="str">
        <f>'Mitglieder SwissVeteran'!R265</f>
        <v>01.01.2006</v>
      </c>
      <c r="N265" s="121" t="str">
        <f>'Mitglieder SwissVeteran'!D265</f>
        <v>Höhenweg</v>
      </c>
      <c r="O265" s="57" t="str">
        <f>'Mitglieder SwissVeteran'!E265</f>
        <v>17</v>
      </c>
      <c r="P265" s="57" t="str">
        <f>'Mitglieder SwissVeteran'!F265</f>
        <v>4612</v>
      </c>
      <c r="Q265" s="123" t="str">
        <f>'Mitglieder SwissVeteran'!G265</f>
        <v>Wangen b.Olten</v>
      </c>
      <c r="R265" s="57"/>
      <c r="S265" s="10" t="str">
        <f t="shared" si="16"/>
        <v>Ja</v>
      </c>
      <c r="U265" s="57"/>
      <c r="V265" s="56" t="str">
        <f>'Mitglieder SwissVeteran'!AO265</f>
        <v>Herr</v>
      </c>
      <c r="W265" s="62" t="s">
        <v>3184</v>
      </c>
      <c r="X265" s="10" t="s">
        <v>794</v>
      </c>
      <c r="Y265" s="63">
        <f t="shared" si="17"/>
        <v>25</v>
      </c>
      <c r="Z265" s="57"/>
      <c r="AA265" s="57"/>
      <c r="AB265" s="57"/>
      <c r="AC265" s="57"/>
      <c r="AD265" s="57"/>
      <c r="AE265" s="57"/>
      <c r="AF265" s="104">
        <f>'Mitglieder SwissVeteran'!AK265</f>
        <v>1</v>
      </c>
      <c r="AG265" s="57" t="str">
        <f>'Mitglieder SwissVeteran'!AL265</f>
        <v>10.10.2012</v>
      </c>
      <c r="AH265" s="65" t="str">
        <f>'Mitglieder SwissVeteran'!K265</f>
        <v>rolf.felber@ggs.ch</v>
      </c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</row>
    <row r="266" spans="1:45" ht="15" customHeight="1" x14ac:dyDescent="0.25">
      <c r="A266" s="102" t="str">
        <f>'Mitglieder SwissVeteran'!AM266</f>
        <v>R17</v>
      </c>
      <c r="B266" s="103" t="str">
        <f>'Mitglieder SwissVeteran'!P266</f>
        <v>Schüpfheim SSG</v>
      </c>
      <c r="C266" s="103">
        <f>'Mitglieder SwissVeteran'!AN266</f>
        <v>0</v>
      </c>
      <c r="D266" s="104" t="str">
        <f>'Mitglieder SwissVeteran'!AP266</f>
        <v xml:space="preserve"> </v>
      </c>
      <c r="E266" s="103">
        <f>'Mitglieder SwissVeteran'!T266</f>
        <v>0</v>
      </c>
      <c r="F266" s="103">
        <f>'Mitglieder SwissVeteran'!A266</f>
        <v>99028408</v>
      </c>
      <c r="G266" s="103">
        <f>'Mitglieder SwissVeteran'!O266</f>
        <v>166822</v>
      </c>
      <c r="H266" s="103" t="str">
        <f>'Mitglieder SwissVeteran'!B266</f>
        <v>Felder</v>
      </c>
      <c r="I266" s="103" t="str">
        <f>'Mitglieder SwissVeteran'!C266</f>
        <v>Bruno</v>
      </c>
      <c r="J266" s="56" t="str">
        <f t="shared" si="15"/>
        <v>Felder Bruno</v>
      </c>
      <c r="K266" s="57" t="str">
        <f>'Mitglieder SwissVeteran'!H266</f>
        <v>29.07.1951</v>
      </c>
      <c r="L266" s="57" t="str">
        <f>'Mitglieder SwissVeteran'!H266</f>
        <v>29.07.1951</v>
      </c>
      <c r="M266" s="57" t="str">
        <f>'Mitglieder SwissVeteran'!R266</f>
        <v>01.01.2011</v>
      </c>
      <c r="N266" s="121" t="str">
        <f>'Mitglieder SwissVeteran'!D266</f>
        <v>Industriestrasse</v>
      </c>
      <c r="O266" s="57" t="str">
        <f>'Mitglieder SwissVeteran'!E266</f>
        <v>8</v>
      </c>
      <c r="P266" s="57" t="str">
        <f>'Mitglieder SwissVeteran'!F266</f>
        <v>6170</v>
      </c>
      <c r="Q266" s="123" t="str">
        <f>'Mitglieder SwissVeteran'!G266</f>
        <v>Schüpfheim</v>
      </c>
      <c r="R266" s="57"/>
      <c r="S266" s="10" t="str">
        <f t="shared" si="16"/>
        <v>Ja</v>
      </c>
      <c r="U266" s="57"/>
      <c r="V266" s="56" t="str">
        <f>'Mitglieder SwissVeteran'!AO266</f>
        <v>Herr</v>
      </c>
      <c r="W266" s="62" t="s">
        <v>3184</v>
      </c>
      <c r="X266" s="10" t="s">
        <v>794</v>
      </c>
      <c r="Y266" s="63">
        <f t="shared" si="17"/>
        <v>25</v>
      </c>
      <c r="Z266" s="57"/>
      <c r="AA266" s="57"/>
      <c r="AB266" s="57"/>
      <c r="AC266" s="57"/>
      <c r="AD266" s="57"/>
      <c r="AE266" s="57"/>
      <c r="AF266" s="104">
        <f>'Mitglieder SwissVeteran'!AK266</f>
        <v>1</v>
      </c>
      <c r="AG266" s="57" t="str">
        <f>'Mitglieder SwissVeteran'!AL266</f>
        <v>01.01.2014</v>
      </c>
      <c r="AH266" s="65" t="str">
        <f>'Mitglieder SwissVeteran'!K266</f>
        <v>pia.felder@bluewin.ch</v>
      </c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</row>
    <row r="267" spans="1:45" ht="15" customHeight="1" x14ac:dyDescent="0.25">
      <c r="A267" s="102" t="str">
        <f>'Mitglieder SwissVeteran'!AM267</f>
        <v>R17</v>
      </c>
      <c r="B267" s="103" t="str">
        <f>'Mitglieder SwissVeteran'!P267</f>
        <v>Flühli-Sörenberg FSG</v>
      </c>
      <c r="C267" s="103">
        <f>'Mitglieder SwissVeteran'!AN267</f>
        <v>0</v>
      </c>
      <c r="D267" s="104" t="str">
        <f>'Mitglieder SwissVeteran'!AP267</f>
        <v xml:space="preserve"> </v>
      </c>
      <c r="E267" s="103">
        <f>'Mitglieder SwissVeteran'!T267</f>
        <v>0</v>
      </c>
      <c r="F267" s="103">
        <f>'Mitglieder SwissVeteran'!A267</f>
        <v>99028409</v>
      </c>
      <c r="G267" s="103">
        <f>'Mitglieder SwissVeteran'!O267</f>
        <v>872839</v>
      </c>
      <c r="H267" s="103" t="str">
        <f>'Mitglieder SwissVeteran'!B267</f>
        <v>Felder</v>
      </c>
      <c r="I267" s="103" t="str">
        <f>'Mitglieder SwissVeteran'!C267</f>
        <v>Ernst</v>
      </c>
      <c r="J267" s="56" t="str">
        <f t="shared" si="15"/>
        <v>Felder Ernst</v>
      </c>
      <c r="K267" s="57" t="str">
        <f>'Mitglieder SwissVeteran'!H267</f>
        <v>04.04.1950</v>
      </c>
      <c r="L267" s="57" t="str">
        <f>'Mitglieder SwissVeteran'!H267</f>
        <v>04.04.1950</v>
      </c>
      <c r="M267" s="57" t="str">
        <f>'Mitglieder SwissVeteran'!R267</f>
        <v>01.01.2016</v>
      </c>
      <c r="N267" s="121" t="str">
        <f>'Mitglieder SwissVeteran'!D267</f>
        <v>Rothornstrasse</v>
      </c>
      <c r="O267" s="57" t="str">
        <f>'Mitglieder SwissVeteran'!E267</f>
        <v>5</v>
      </c>
      <c r="P267" s="57" t="str">
        <f>'Mitglieder SwissVeteran'!F267</f>
        <v>6174</v>
      </c>
      <c r="Q267" s="123" t="str">
        <f>'Mitglieder SwissVeteran'!G267</f>
        <v>Sörenberg</v>
      </c>
      <c r="R267" s="57"/>
      <c r="S267" s="10" t="str">
        <f t="shared" si="16"/>
        <v>Ja</v>
      </c>
      <c r="U267" s="57"/>
      <c r="V267" s="56" t="str">
        <f>'Mitglieder SwissVeteran'!AO267</f>
        <v>Herr</v>
      </c>
      <c r="W267" s="62" t="s">
        <v>3184</v>
      </c>
      <c r="X267" s="10" t="s">
        <v>794</v>
      </c>
      <c r="Y267" s="63">
        <f t="shared" si="17"/>
        <v>25</v>
      </c>
      <c r="Z267" s="57"/>
      <c r="AA267" s="57"/>
      <c r="AB267" s="57"/>
      <c r="AC267" s="57"/>
      <c r="AD267" s="57"/>
      <c r="AE267" s="57"/>
      <c r="AF267" s="104">
        <f>'Mitglieder SwissVeteran'!AK267</f>
        <v>0</v>
      </c>
      <c r="AG267" s="57">
        <f>'Mitglieder SwissVeteran'!AL267</f>
        <v>0</v>
      </c>
      <c r="AH267" s="65" t="str">
        <f>'Mitglieder SwissVeteran'!K267</f>
        <v>felderernst@bluewin.ch</v>
      </c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</row>
    <row r="268" spans="1:45" ht="15" customHeight="1" x14ac:dyDescent="0.25">
      <c r="A268" s="102" t="str">
        <f>'Mitglieder SwissVeteran'!AM268</f>
        <v>R17</v>
      </c>
      <c r="B268" s="103" t="str">
        <f>'Mitglieder SwissVeteran'!P268</f>
        <v>Entlebucher BlindeiS</v>
      </c>
      <c r="C268" s="103">
        <f>'Mitglieder SwissVeteran'!AN268</f>
        <v>0</v>
      </c>
      <c r="D268" s="104" t="str">
        <f>'Mitglieder SwissVeteran'!AP268</f>
        <v xml:space="preserve"> </v>
      </c>
      <c r="E268" s="103" t="str">
        <f>'Mitglieder SwissVeteran'!T268</f>
        <v>Emmen FS PC</v>
      </c>
      <c r="F268" s="103">
        <f>'Mitglieder SwissVeteran'!A268</f>
        <v>99028410</v>
      </c>
      <c r="G268" s="103">
        <f>'Mitglieder SwissVeteran'!O268</f>
        <v>148732</v>
      </c>
      <c r="H268" s="103" t="str">
        <f>'Mitglieder SwissVeteran'!B268</f>
        <v>Felder</v>
      </c>
      <c r="I268" s="103" t="str">
        <f>'Mitglieder SwissVeteran'!C268</f>
        <v>Hans-Ruedi</v>
      </c>
      <c r="J268" s="56" t="str">
        <f t="shared" si="15"/>
        <v>Felder Hans-Ruedi</v>
      </c>
      <c r="K268" s="57" t="str">
        <f>'Mitglieder SwissVeteran'!H268</f>
        <v>03.07.1953</v>
      </c>
      <c r="L268" s="57" t="str">
        <f>'Mitglieder SwissVeteran'!H268</f>
        <v>03.07.1953</v>
      </c>
      <c r="M268" s="57" t="str">
        <f>'Mitglieder SwissVeteran'!R268</f>
        <v>01.01.2016</v>
      </c>
      <c r="N268" s="121" t="str">
        <f>'Mitglieder SwissVeteran'!D268</f>
        <v>Jagdhof</v>
      </c>
      <c r="O268" s="57">
        <f>'Mitglieder SwissVeteran'!E268</f>
        <v>0</v>
      </c>
      <c r="P268" s="57" t="str">
        <f>'Mitglieder SwissVeteran'!F268</f>
        <v>6162</v>
      </c>
      <c r="Q268" s="123" t="str">
        <f>'Mitglieder SwissVeteran'!G268</f>
        <v>Entlebuch</v>
      </c>
      <c r="R268" s="57"/>
      <c r="S268" s="10" t="str">
        <f t="shared" si="16"/>
        <v>Ja</v>
      </c>
      <c r="U268" s="57"/>
      <c r="V268" s="56" t="str">
        <f>'Mitglieder SwissVeteran'!AO268</f>
        <v>Herr</v>
      </c>
      <c r="W268" s="62" t="s">
        <v>3184</v>
      </c>
      <c r="X268" s="10" t="s">
        <v>794</v>
      </c>
      <c r="Y268" s="63">
        <f t="shared" si="17"/>
        <v>25</v>
      </c>
      <c r="Z268" s="57"/>
      <c r="AA268" s="57"/>
      <c r="AB268" s="57"/>
      <c r="AC268" s="57"/>
      <c r="AD268" s="57"/>
      <c r="AE268" s="57"/>
      <c r="AF268" s="104">
        <f>'Mitglieder SwissVeteran'!AK268</f>
        <v>0</v>
      </c>
      <c r="AG268" s="57">
        <f>'Mitglieder SwissVeteran'!AL268</f>
        <v>0</v>
      </c>
      <c r="AH268" s="65" t="str">
        <f>'Mitglieder SwissVeteran'!K268</f>
        <v>info@felder-jagdhof.ch</v>
      </c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</row>
    <row r="269" spans="1:45" ht="15" customHeight="1" x14ac:dyDescent="0.25">
      <c r="A269" s="102" t="str">
        <f>'Mitglieder SwissVeteran'!AM269</f>
        <v>R 8</v>
      </c>
      <c r="B269" s="103" t="str">
        <f>'Mitglieder SwissVeteran'!P269</f>
        <v>Hohenrain BS</v>
      </c>
      <c r="C269" s="103">
        <f>'Mitglieder SwissVeteran'!AN269</f>
        <v>0</v>
      </c>
      <c r="D269" s="104" t="str">
        <f>'Mitglieder SwissVeteran'!AP269</f>
        <v xml:space="preserve"> </v>
      </c>
      <c r="E269" s="103" t="str">
        <f>'Mitglieder SwissVeteran'!T269</f>
        <v>Emmen FS PC</v>
      </c>
      <c r="F269" s="103">
        <f>'Mitglieder SwissVeteran'!A269</f>
        <v>99028411</v>
      </c>
      <c r="G269" s="103">
        <f>'Mitglieder SwissVeteran'!O269</f>
        <v>174635</v>
      </c>
      <c r="H269" s="103" t="str">
        <f>'Mitglieder SwissVeteran'!B269</f>
        <v>Felder</v>
      </c>
      <c r="I269" s="103" t="str">
        <f>'Mitglieder SwissVeteran'!C269</f>
        <v>Hans-Ruedi</v>
      </c>
      <c r="J269" s="56" t="str">
        <f t="shared" si="15"/>
        <v>Felder Hans-Ruedi</v>
      </c>
      <c r="K269" s="57" t="str">
        <f>'Mitglieder SwissVeteran'!H269</f>
        <v>01.02.1956</v>
      </c>
      <c r="L269" s="57" t="str">
        <f>'Mitglieder SwissVeteran'!H269</f>
        <v>01.02.1956</v>
      </c>
      <c r="M269" s="57" t="str">
        <f>'Mitglieder SwissVeteran'!R269</f>
        <v>01.01.2013</v>
      </c>
      <c r="N269" s="121" t="str">
        <f>'Mitglieder SwissVeteran'!D269</f>
        <v>Titlisblick</v>
      </c>
      <c r="O269" s="57" t="str">
        <f>'Mitglieder SwissVeteran'!E269</f>
        <v>3</v>
      </c>
      <c r="P269" s="57" t="str">
        <f>'Mitglieder SwissVeteran'!F269</f>
        <v>6280</v>
      </c>
      <c r="Q269" s="123" t="str">
        <f>'Mitglieder SwissVeteran'!G269</f>
        <v>Hochdorf</v>
      </c>
      <c r="R269" s="57"/>
      <c r="S269" s="10" t="str">
        <f t="shared" si="16"/>
        <v>Ja</v>
      </c>
      <c r="U269" s="57"/>
      <c r="V269" s="56" t="str">
        <f>'Mitglieder SwissVeteran'!AO269</f>
        <v>Herr</v>
      </c>
      <c r="W269" s="62" t="s">
        <v>3184</v>
      </c>
      <c r="X269" s="10" t="s">
        <v>794</v>
      </c>
      <c r="Y269" s="63">
        <f t="shared" si="17"/>
        <v>25</v>
      </c>
      <c r="Z269" s="57"/>
      <c r="AA269" s="57"/>
      <c r="AB269" s="57"/>
      <c r="AC269" s="57"/>
      <c r="AD269" s="57"/>
      <c r="AE269" s="57"/>
      <c r="AF269" s="104">
        <f>'Mitglieder SwissVeteran'!AK269</f>
        <v>1</v>
      </c>
      <c r="AG269" s="57" t="str">
        <f>'Mitglieder SwissVeteran'!AL269</f>
        <v>10.10.2016</v>
      </c>
      <c r="AH269" s="65" t="str">
        <f>'Mitglieder SwissVeteran'!K269</f>
        <v>hrfelder@datazug.ch</v>
      </c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</row>
    <row r="270" spans="1:45" ht="15" customHeight="1" x14ac:dyDescent="0.25">
      <c r="A270" s="102" t="str">
        <f>'Mitglieder SwissVeteran'!AM270</f>
        <v>R 3</v>
      </c>
      <c r="B270" s="103" t="str">
        <f>'Mitglieder SwissVeteran'!P270</f>
        <v>Kriens ASV</v>
      </c>
      <c r="C270" s="103">
        <f>'Mitglieder SwissVeteran'!AN270</f>
        <v>0</v>
      </c>
      <c r="D270" s="104" t="str">
        <f>'Mitglieder SwissVeteran'!AP270</f>
        <v xml:space="preserve"> </v>
      </c>
      <c r="E270" s="103">
        <f>'Mitglieder SwissVeteran'!T270</f>
        <v>0</v>
      </c>
      <c r="F270" s="103">
        <f>'Mitglieder SwissVeteran'!A270</f>
        <v>99028412</v>
      </c>
      <c r="G270" s="103">
        <f>'Mitglieder SwissVeteran'!O270</f>
        <v>112356</v>
      </c>
      <c r="H270" s="103" t="str">
        <f>'Mitglieder SwissVeteran'!B270</f>
        <v>Felder</v>
      </c>
      <c r="I270" s="103" t="str">
        <f>'Mitglieder SwissVeteran'!C270</f>
        <v>Hermann</v>
      </c>
      <c r="J270" s="56" t="str">
        <f t="shared" si="15"/>
        <v>Felder Hermann</v>
      </c>
      <c r="K270" s="57" t="str">
        <f>'Mitglieder SwissVeteran'!H270</f>
        <v>30.03.1952</v>
      </c>
      <c r="L270" s="57" t="str">
        <f>'Mitglieder SwissVeteran'!H270</f>
        <v>30.03.1952</v>
      </c>
      <c r="M270" s="57" t="str">
        <f>'Mitglieder SwissVeteran'!R270</f>
        <v>01.01.2014</v>
      </c>
      <c r="N270" s="121" t="str">
        <f>'Mitglieder SwissVeteran'!D270</f>
        <v>St. Niklausengasse</v>
      </c>
      <c r="O270" s="57" t="str">
        <f>'Mitglieder SwissVeteran'!E270</f>
        <v>23</v>
      </c>
      <c r="P270" s="57" t="str">
        <f>'Mitglieder SwissVeteran'!F270</f>
        <v>6010</v>
      </c>
      <c r="Q270" s="123" t="str">
        <f>'Mitglieder SwissVeteran'!G270</f>
        <v>Kriens</v>
      </c>
      <c r="R270" s="57"/>
      <c r="S270" s="10" t="str">
        <f t="shared" si="16"/>
        <v>Ja</v>
      </c>
      <c r="U270" s="57"/>
      <c r="V270" s="56" t="str">
        <f>'Mitglieder SwissVeteran'!AO270</f>
        <v>Herr</v>
      </c>
      <c r="W270" s="62" t="s">
        <v>3184</v>
      </c>
      <c r="X270" s="10" t="s">
        <v>794</v>
      </c>
      <c r="Y270" s="63">
        <f t="shared" si="17"/>
        <v>25</v>
      </c>
      <c r="Z270" s="57"/>
      <c r="AA270" s="57"/>
      <c r="AB270" s="57"/>
      <c r="AC270" s="57"/>
      <c r="AD270" s="57"/>
      <c r="AE270" s="57"/>
      <c r="AF270" s="104">
        <f>'Mitglieder SwissVeteran'!AK270</f>
        <v>1</v>
      </c>
      <c r="AG270" s="57" t="str">
        <f>'Mitglieder SwissVeteran'!AL270</f>
        <v>10.10.2016</v>
      </c>
      <c r="AH270" s="65" t="str">
        <f>'Mitglieder SwissVeteran'!K270</f>
        <v>hermann.felder@gmx.net</v>
      </c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</row>
    <row r="271" spans="1:45" ht="15" customHeight="1" x14ac:dyDescent="0.25">
      <c r="A271" s="102" t="str">
        <f>'Mitglieder SwissVeteran'!AM271</f>
        <v>R17</v>
      </c>
      <c r="B271" s="103" t="str">
        <f>'Mitglieder SwissVeteran'!P271</f>
        <v>Flühli-Sörenberg FSG</v>
      </c>
      <c r="C271" s="103">
        <f>'Mitglieder SwissVeteran'!AN271</f>
        <v>0</v>
      </c>
      <c r="D271" s="104" t="str">
        <f>'Mitglieder SwissVeteran'!AP271</f>
        <v xml:space="preserve"> </v>
      </c>
      <c r="E271" s="103">
        <f>'Mitglieder SwissVeteran'!T271</f>
        <v>0</v>
      </c>
      <c r="F271" s="103">
        <f>'Mitglieder SwissVeteran'!A271</f>
        <v>99028414</v>
      </c>
      <c r="G271" s="103">
        <f>'Mitglieder SwissVeteran'!O271</f>
        <v>790360</v>
      </c>
      <c r="H271" s="103" t="str">
        <f>'Mitglieder SwissVeteran'!B271</f>
        <v>Felder</v>
      </c>
      <c r="I271" s="103" t="str">
        <f>'Mitglieder SwissVeteran'!C271</f>
        <v>Josef</v>
      </c>
      <c r="J271" s="56" t="str">
        <f t="shared" si="15"/>
        <v>Felder Josef</v>
      </c>
      <c r="K271" s="57" t="str">
        <f>'Mitglieder SwissVeteran'!H271</f>
        <v>04.10.1945</v>
      </c>
      <c r="L271" s="57" t="str">
        <f>'Mitglieder SwissVeteran'!H271</f>
        <v>04.10.1945</v>
      </c>
      <c r="M271" s="57" t="str">
        <f>'Mitglieder SwissVeteran'!R271</f>
        <v>01.01.2005</v>
      </c>
      <c r="N271" s="121" t="str">
        <f>'Mitglieder SwissVeteran'!D271</f>
        <v>Flüehütten</v>
      </c>
      <c r="O271" s="57" t="str">
        <f>'Mitglieder SwissVeteran'!E271</f>
        <v>1</v>
      </c>
      <c r="P271" s="57" t="str">
        <f>'Mitglieder SwissVeteran'!F271</f>
        <v>6171</v>
      </c>
      <c r="Q271" s="123" t="str">
        <f>'Mitglieder SwissVeteran'!G271</f>
        <v>Sörenberg</v>
      </c>
      <c r="R271" s="57"/>
      <c r="S271" s="10" t="str">
        <f t="shared" si="16"/>
        <v>Ja</v>
      </c>
      <c r="U271" s="57"/>
      <c r="V271" s="56" t="str">
        <f>'Mitglieder SwissVeteran'!AO271</f>
        <v>Herr</v>
      </c>
      <c r="W271" s="62" t="s">
        <v>3184</v>
      </c>
      <c r="X271" s="10" t="s">
        <v>794</v>
      </c>
      <c r="Y271" s="63">
        <f t="shared" si="17"/>
        <v>25</v>
      </c>
      <c r="Z271" s="57"/>
      <c r="AA271" s="57"/>
      <c r="AB271" s="57"/>
      <c r="AC271" s="57"/>
      <c r="AD271" s="57"/>
      <c r="AE271" s="57"/>
      <c r="AF271" s="104">
        <f>'Mitglieder SwissVeteran'!AK271</f>
        <v>0</v>
      </c>
      <c r="AG271" s="57">
        <f>'Mitglieder SwissVeteran'!AL271</f>
        <v>0</v>
      </c>
      <c r="AH271" s="65">
        <f>'Mitglieder SwissVeteran'!K271</f>
        <v>0</v>
      </c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</row>
    <row r="272" spans="1:45" ht="15" customHeight="1" x14ac:dyDescent="0.25">
      <c r="A272" s="102" t="str">
        <f>'Mitglieder SwissVeteran'!AM272</f>
        <v>R17</v>
      </c>
      <c r="B272" s="103" t="str">
        <f>'Mitglieder SwissVeteran'!P272</f>
        <v>Entlebucher BlindeiS</v>
      </c>
      <c r="C272" s="103">
        <f>'Mitglieder SwissVeteran'!AN272</f>
        <v>0</v>
      </c>
      <c r="D272" s="104" t="str">
        <f>'Mitglieder SwissVeteran'!AP272</f>
        <v>VV</v>
      </c>
      <c r="E272" s="103">
        <f>'Mitglieder SwissVeteran'!T272</f>
        <v>0</v>
      </c>
      <c r="F272" s="103">
        <f>'Mitglieder SwissVeteran'!A272</f>
        <v>99028413</v>
      </c>
      <c r="G272" s="103">
        <f>'Mitglieder SwissVeteran'!O272</f>
        <v>267642</v>
      </c>
      <c r="H272" s="103" t="str">
        <f>'Mitglieder SwissVeteran'!B272</f>
        <v>Felder</v>
      </c>
      <c r="I272" s="103" t="str">
        <f>'Mitglieder SwissVeteran'!C272</f>
        <v>Josef</v>
      </c>
      <c r="J272" s="56" t="str">
        <f t="shared" si="15"/>
        <v>Felder Josef</v>
      </c>
      <c r="K272" s="57" t="str">
        <f>'Mitglieder SwissVeteran'!H272</f>
        <v>27.04.1958</v>
      </c>
      <c r="L272" s="57" t="str">
        <f>'Mitglieder SwissVeteran'!H272</f>
        <v>27.04.1958</v>
      </c>
      <c r="M272" s="57" t="str">
        <f>'Mitglieder SwissVeteran'!R272</f>
        <v>01.01.2018</v>
      </c>
      <c r="N272" s="121" t="str">
        <f>'Mitglieder SwissVeteran'!D272</f>
        <v>Grabenhof</v>
      </c>
      <c r="O272" s="57">
        <f>'Mitglieder SwissVeteran'!E272</f>
        <v>0</v>
      </c>
      <c r="P272" s="57" t="str">
        <f>'Mitglieder SwissVeteran'!F272</f>
        <v>6163</v>
      </c>
      <c r="Q272" s="123" t="str">
        <f>'Mitglieder SwissVeteran'!G272</f>
        <v>Ebnet</v>
      </c>
      <c r="R272" s="57"/>
      <c r="S272" s="10" t="str">
        <f t="shared" si="16"/>
        <v>Ja</v>
      </c>
      <c r="U272" s="57"/>
      <c r="V272" s="56" t="str">
        <f>'Mitglieder SwissVeteran'!AO272</f>
        <v>Herr</v>
      </c>
      <c r="W272" s="62" t="s">
        <v>3184</v>
      </c>
      <c r="X272" s="10" t="s">
        <v>794</v>
      </c>
      <c r="Y272" s="63">
        <f t="shared" si="17"/>
        <v>25</v>
      </c>
      <c r="Z272" s="57"/>
      <c r="AA272" s="57"/>
      <c r="AB272" s="57"/>
      <c r="AC272" s="57"/>
      <c r="AD272" s="57"/>
      <c r="AE272" s="57"/>
      <c r="AF272" s="104">
        <f>'Mitglieder SwissVeteran'!AK272</f>
        <v>0</v>
      </c>
      <c r="AG272" s="57">
        <f>'Mitglieder SwissVeteran'!AL272</f>
        <v>0</v>
      </c>
      <c r="AH272" s="65" t="str">
        <f>'Mitglieder SwissVeteran'!K272</f>
        <v>josef.felder1@bluewin.ch</v>
      </c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</row>
    <row r="273" spans="1:45" ht="15" customHeight="1" x14ac:dyDescent="0.25">
      <c r="A273" s="102" t="str">
        <f>'Mitglieder SwissVeteran'!AM273</f>
        <v>R17</v>
      </c>
      <c r="B273" s="103" t="str">
        <f>'Mitglieder SwissVeteran'!P273</f>
        <v>Schüpfheim SSG</v>
      </c>
      <c r="C273" s="103">
        <f>'Mitglieder SwissVeteran'!AN273</f>
        <v>0</v>
      </c>
      <c r="D273" s="104" t="str">
        <f>'Mitglieder SwissVeteran'!AP273</f>
        <v xml:space="preserve"> </v>
      </c>
      <c r="E273" s="103">
        <f>'Mitglieder SwissVeteran'!T273</f>
        <v>0</v>
      </c>
      <c r="F273" s="103">
        <f>'Mitglieder SwissVeteran'!A273</f>
        <v>99028415</v>
      </c>
      <c r="G273" s="103">
        <f>'Mitglieder SwissVeteran'!O273</f>
        <v>166831</v>
      </c>
      <c r="H273" s="103" t="str">
        <f>'Mitglieder SwissVeteran'!B273</f>
        <v>Felder</v>
      </c>
      <c r="I273" s="103" t="str">
        <f>'Mitglieder SwissVeteran'!C273</f>
        <v>Ruedi</v>
      </c>
      <c r="J273" s="56" t="str">
        <f t="shared" si="15"/>
        <v>Felder Ruedi</v>
      </c>
      <c r="K273" s="57" t="str">
        <f>'Mitglieder SwissVeteran'!H273</f>
        <v>25.11.1954</v>
      </c>
      <c r="L273" s="57" t="str">
        <f>'Mitglieder SwissVeteran'!H273</f>
        <v>25.11.1954</v>
      </c>
      <c r="M273" s="57" t="str">
        <f>'Mitglieder SwissVeteran'!R273</f>
        <v>01.01.2014</v>
      </c>
      <c r="N273" s="121" t="str">
        <f>'Mitglieder SwissVeteran'!D273</f>
        <v>Staufe</v>
      </c>
      <c r="O273" s="57" t="str">
        <f>'Mitglieder SwissVeteran'!E273</f>
        <v>4</v>
      </c>
      <c r="P273" s="57" t="str">
        <f>'Mitglieder SwissVeteran'!F273</f>
        <v>6170</v>
      </c>
      <c r="Q273" s="123" t="str">
        <f>'Mitglieder SwissVeteran'!G273</f>
        <v>Schüpfheim</v>
      </c>
      <c r="R273" s="57"/>
      <c r="S273" s="10" t="str">
        <f t="shared" si="16"/>
        <v>Ja</v>
      </c>
      <c r="U273" s="57"/>
      <c r="V273" s="56" t="str">
        <f>'Mitglieder SwissVeteran'!AO273</f>
        <v>Herr</v>
      </c>
      <c r="W273" s="62" t="s">
        <v>3184</v>
      </c>
      <c r="X273" s="10" t="s">
        <v>794</v>
      </c>
      <c r="Y273" s="63">
        <f t="shared" si="17"/>
        <v>25</v>
      </c>
      <c r="Z273" s="57"/>
      <c r="AA273" s="57"/>
      <c r="AB273" s="57"/>
      <c r="AC273" s="57"/>
      <c r="AD273" s="57"/>
      <c r="AE273" s="57"/>
      <c r="AF273" s="104">
        <f>'Mitglieder SwissVeteran'!AK273</f>
        <v>1</v>
      </c>
      <c r="AG273" s="57" t="str">
        <f>'Mitglieder SwissVeteran'!AL273</f>
        <v>10.10.2014</v>
      </c>
      <c r="AH273" s="65" t="str">
        <f>'Mitglieder SwissVeteran'!K273</f>
        <v>ruedi.felder@bluewin.ch</v>
      </c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</row>
    <row r="274" spans="1:45" ht="15" customHeight="1" x14ac:dyDescent="0.25">
      <c r="A274" s="102" t="str">
        <f>'Mitglieder SwissVeteran'!AM274</f>
        <v>R 4</v>
      </c>
      <c r="B274" s="103" t="str">
        <f>'Mitglieder SwissVeteran'!P274</f>
        <v>Weggis SV</v>
      </c>
      <c r="C274" s="103">
        <f>'Mitglieder SwissVeteran'!AN274</f>
        <v>0</v>
      </c>
      <c r="D274" s="104" t="str">
        <f>'Mitglieder SwissVeteran'!AP274</f>
        <v>VV</v>
      </c>
      <c r="E274" s="103">
        <f>'Mitglieder SwissVeteran'!T274</f>
        <v>0</v>
      </c>
      <c r="F274" s="103">
        <f>'Mitglieder SwissVeteran'!A274</f>
        <v>99028416</v>
      </c>
      <c r="G274" s="103">
        <f>'Mitglieder SwissVeteran'!O274</f>
        <v>100339</v>
      </c>
      <c r="H274" s="103" t="str">
        <f>'Mitglieder SwissVeteran'!B274</f>
        <v>Felder</v>
      </c>
      <c r="I274" s="103" t="str">
        <f>'Mitglieder SwissVeteran'!C274</f>
        <v>Willy</v>
      </c>
      <c r="J274" s="56" t="str">
        <f t="shared" si="15"/>
        <v>Felder Willy</v>
      </c>
      <c r="K274" s="57" t="str">
        <f>'Mitglieder SwissVeteran'!H274</f>
        <v>01.03.1955</v>
      </c>
      <c r="L274" s="57" t="str">
        <f>'Mitglieder SwissVeteran'!H274</f>
        <v>01.03.1955</v>
      </c>
      <c r="M274" s="57" t="str">
        <f>'Mitglieder SwissVeteran'!R274</f>
        <v>01.01.2015</v>
      </c>
      <c r="N274" s="121" t="str">
        <f>'Mitglieder SwissVeteran'!D274</f>
        <v>Rigistrasse</v>
      </c>
      <c r="O274" s="57" t="str">
        <f>'Mitglieder SwissVeteran'!E274</f>
        <v>92</v>
      </c>
      <c r="P274" s="57" t="str">
        <f>'Mitglieder SwissVeteran'!F274</f>
        <v>6353</v>
      </c>
      <c r="Q274" s="123" t="str">
        <f>'Mitglieder SwissVeteran'!G274</f>
        <v>Weggis</v>
      </c>
      <c r="R274" s="57"/>
      <c r="S274" s="10" t="str">
        <f t="shared" si="16"/>
        <v>Ja</v>
      </c>
      <c r="U274" s="57"/>
      <c r="V274" s="56" t="str">
        <f>'Mitglieder SwissVeteran'!AO274</f>
        <v>Herr</v>
      </c>
      <c r="W274" s="62" t="s">
        <v>3184</v>
      </c>
      <c r="X274" s="10" t="s">
        <v>794</v>
      </c>
      <c r="Y274" s="63">
        <f t="shared" si="17"/>
        <v>25</v>
      </c>
      <c r="Z274" s="57"/>
      <c r="AA274" s="57"/>
      <c r="AB274" s="57"/>
      <c r="AC274" s="57"/>
      <c r="AD274" s="57"/>
      <c r="AE274" s="57"/>
      <c r="AF274" s="104">
        <f>'Mitglieder SwissVeteran'!AK274</f>
        <v>0</v>
      </c>
      <c r="AG274" s="57">
        <f>'Mitglieder SwissVeteran'!AL274</f>
        <v>0</v>
      </c>
      <c r="AH274" s="65" t="str">
        <f>'Mitglieder SwissVeteran'!K274</f>
        <v>willyfelder@bluewin.ch</v>
      </c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</row>
    <row r="275" spans="1:45" ht="15" customHeight="1" x14ac:dyDescent="0.25">
      <c r="A275" s="102" t="str">
        <f>'Mitglieder SwissVeteran'!AM275</f>
        <v>R 9</v>
      </c>
      <c r="B275" s="103" t="str">
        <f>'Mitglieder SwissVeteran'!P275</f>
        <v>Neudorf LU FSG</v>
      </c>
      <c r="C275" s="103">
        <f>'Mitglieder SwissVeteran'!AN275</f>
        <v>0</v>
      </c>
      <c r="D275" s="104" t="str">
        <f>'Mitglieder SwissVeteran'!AP275</f>
        <v xml:space="preserve"> </v>
      </c>
      <c r="E275" s="103">
        <f>'Mitglieder SwissVeteran'!T275</f>
        <v>0</v>
      </c>
      <c r="F275" s="103">
        <f>'Mitglieder SwissVeteran'!A275</f>
        <v>99028417</v>
      </c>
      <c r="G275" s="103">
        <f>'Mitglieder SwissVeteran'!O275</f>
        <v>140521</v>
      </c>
      <c r="H275" s="103" t="str">
        <f>'Mitglieder SwissVeteran'!B275</f>
        <v>Felix</v>
      </c>
      <c r="I275" s="103" t="str">
        <f>'Mitglieder SwissVeteran'!C275</f>
        <v>Alois</v>
      </c>
      <c r="J275" s="56" t="str">
        <f t="shared" si="15"/>
        <v>Felix Alois</v>
      </c>
      <c r="K275" s="57" t="str">
        <f>'Mitglieder SwissVeteran'!H275</f>
        <v>01.05.1939</v>
      </c>
      <c r="L275" s="57" t="str">
        <f>'Mitglieder SwissVeteran'!H275</f>
        <v>01.05.1939</v>
      </c>
      <c r="M275" s="57" t="str">
        <f>'Mitglieder SwissVeteran'!R275</f>
        <v>01.01.1999</v>
      </c>
      <c r="N275" s="121" t="str">
        <f>'Mitglieder SwissVeteran'!D275</f>
        <v>Luzernerstrasse</v>
      </c>
      <c r="O275" s="57" t="str">
        <f>'Mitglieder SwissVeteran'!E275</f>
        <v>46</v>
      </c>
      <c r="P275" s="57" t="str">
        <f>'Mitglieder SwissVeteran'!F275</f>
        <v>6025</v>
      </c>
      <c r="Q275" s="123" t="str">
        <f>'Mitglieder SwissVeteran'!G275</f>
        <v>Neudorf</v>
      </c>
      <c r="R275" s="57"/>
      <c r="S275" s="10" t="str">
        <f t="shared" si="16"/>
        <v>Ja</v>
      </c>
      <c r="U275" s="57"/>
      <c r="V275" s="56" t="str">
        <f>'Mitglieder SwissVeteran'!AO275</f>
        <v>Herr</v>
      </c>
      <c r="W275" s="62" t="s">
        <v>3184</v>
      </c>
      <c r="X275" s="10" t="s">
        <v>794</v>
      </c>
      <c r="Y275" s="63">
        <f t="shared" si="17"/>
        <v>25</v>
      </c>
      <c r="Z275" s="57"/>
      <c r="AA275" s="57"/>
      <c r="AB275" s="57"/>
      <c r="AC275" s="57"/>
      <c r="AD275" s="57"/>
      <c r="AE275" s="57"/>
      <c r="AF275" s="104">
        <f>'Mitglieder SwissVeteran'!AK275</f>
        <v>1</v>
      </c>
      <c r="AG275" s="57" t="str">
        <f>'Mitglieder SwissVeteran'!AL275</f>
        <v>01.01.2001</v>
      </c>
      <c r="AH275" s="65">
        <f>'Mitglieder SwissVeteran'!K275</f>
        <v>0</v>
      </c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</row>
    <row r="276" spans="1:45" ht="15" customHeight="1" x14ac:dyDescent="0.25">
      <c r="A276" s="102" t="str">
        <f>'Mitglieder SwissVeteran'!AM276</f>
        <v>R 6</v>
      </c>
      <c r="B276" s="103">
        <f>'Mitglieder SwissVeteran'!P276</f>
        <v>0</v>
      </c>
      <c r="C276" s="103">
        <f>'Mitglieder SwissVeteran'!AN276</f>
        <v>0</v>
      </c>
      <c r="D276" s="104" t="str">
        <f>'Mitglieder SwissVeteran'!AP276</f>
        <v xml:space="preserve"> </v>
      </c>
      <c r="E276" s="103" t="str">
        <f>'Mitglieder SwissVeteran'!T276</f>
        <v>Hitzkirchertal PC</v>
      </c>
      <c r="F276" s="103">
        <f>'Mitglieder SwissVeteran'!A276</f>
        <v>99028418</v>
      </c>
      <c r="G276" s="103">
        <f>'Mitglieder SwissVeteran'!O276</f>
        <v>297082</v>
      </c>
      <c r="H276" s="103" t="str">
        <f>'Mitglieder SwissVeteran'!B276</f>
        <v>Felix</v>
      </c>
      <c r="I276" s="103" t="str">
        <f>'Mitglieder SwissVeteran'!C276</f>
        <v>Hansueli</v>
      </c>
      <c r="J276" s="56" t="str">
        <f t="shared" si="15"/>
        <v>Felix Hansueli</v>
      </c>
      <c r="K276" s="57" t="str">
        <f>'Mitglieder SwissVeteran'!H276</f>
        <v>12.11.1948</v>
      </c>
      <c r="L276" s="57" t="str">
        <f>'Mitglieder SwissVeteran'!H276</f>
        <v>12.11.1948</v>
      </c>
      <c r="M276" s="57" t="str">
        <f>'Mitglieder SwissVeteran'!R276</f>
        <v>01.01.2008</v>
      </c>
      <c r="N276" s="121" t="str">
        <f>'Mitglieder SwissVeteran'!D276</f>
        <v>Moosstrasse</v>
      </c>
      <c r="O276" s="57" t="str">
        <f>'Mitglieder SwissVeteran'!E276</f>
        <v>29</v>
      </c>
      <c r="P276" s="57" t="str">
        <f>'Mitglieder SwissVeteran'!F276</f>
        <v>6280</v>
      </c>
      <c r="Q276" s="123" t="str">
        <f>'Mitglieder SwissVeteran'!G276</f>
        <v>Hochdorf</v>
      </c>
      <c r="R276" s="57"/>
      <c r="S276" s="10" t="str">
        <f t="shared" si="16"/>
        <v>Ja</v>
      </c>
      <c r="U276" s="57"/>
      <c r="V276" s="56" t="str">
        <f>'Mitglieder SwissVeteran'!AO276</f>
        <v>Herr</v>
      </c>
      <c r="W276" s="62" t="s">
        <v>3184</v>
      </c>
      <c r="X276" s="10" t="s">
        <v>794</v>
      </c>
      <c r="Y276" s="63">
        <f t="shared" si="17"/>
        <v>25</v>
      </c>
      <c r="Z276" s="57"/>
      <c r="AA276" s="57"/>
      <c r="AB276" s="57"/>
      <c r="AC276" s="57"/>
      <c r="AD276" s="57"/>
      <c r="AE276" s="57"/>
      <c r="AF276" s="104">
        <f>'Mitglieder SwissVeteran'!AK276</f>
        <v>1</v>
      </c>
      <c r="AG276" s="57" t="str">
        <f>'Mitglieder SwissVeteran'!AL276</f>
        <v>01.01.2012</v>
      </c>
      <c r="AH276" s="65" t="str">
        <f>'Mitglieder SwissVeteran'!K276</f>
        <v>ehufelix@bluewin.ch</v>
      </c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</row>
    <row r="277" spans="1:45" ht="15" customHeight="1" x14ac:dyDescent="0.25">
      <c r="A277" s="102" t="str">
        <f>'Mitglieder SwissVeteran'!AM277</f>
        <v>R12</v>
      </c>
      <c r="B277" s="103" t="str">
        <f>'Mitglieder SwissVeteran'!P277</f>
        <v>Uffikon MSG</v>
      </c>
      <c r="C277" s="103">
        <f>'Mitglieder SwissVeteran'!AN277</f>
        <v>0</v>
      </c>
      <c r="D277" s="104" t="str">
        <f>'Mitglieder SwissVeteran'!AP277</f>
        <v xml:space="preserve"> </v>
      </c>
      <c r="E277" s="103">
        <f>'Mitglieder SwissVeteran'!T277</f>
        <v>0</v>
      </c>
      <c r="F277" s="103">
        <f>'Mitglieder SwissVeteran'!A277</f>
        <v>99028419</v>
      </c>
      <c r="G277" s="103">
        <f>'Mitglieder SwissVeteran'!O277</f>
        <v>101364</v>
      </c>
      <c r="H277" s="103" t="str">
        <f>'Mitglieder SwissVeteran'!B277</f>
        <v>Fellmann</v>
      </c>
      <c r="I277" s="103" t="str">
        <f>'Mitglieder SwissVeteran'!C277</f>
        <v>Josef</v>
      </c>
      <c r="J277" s="56" t="str">
        <f t="shared" si="15"/>
        <v>Fellmann Josef</v>
      </c>
      <c r="K277" s="57" t="str">
        <f>'Mitglieder SwissVeteran'!H277</f>
        <v>13.07.1935</v>
      </c>
      <c r="L277" s="57" t="str">
        <f>'Mitglieder SwissVeteran'!H277</f>
        <v>13.07.1935</v>
      </c>
      <c r="M277" s="57" t="str">
        <f>'Mitglieder SwissVeteran'!R277</f>
        <v>01.01.1995</v>
      </c>
      <c r="N277" s="121" t="str">
        <f>'Mitglieder SwissVeteran'!D277</f>
        <v>Obermoosstrasse</v>
      </c>
      <c r="O277" s="57" t="str">
        <f>'Mitglieder SwissVeteran'!E277</f>
        <v>10a</v>
      </c>
      <c r="P277" s="57" t="str">
        <f>'Mitglieder SwissVeteran'!F277</f>
        <v>6253</v>
      </c>
      <c r="Q277" s="123" t="str">
        <f>'Mitglieder SwissVeteran'!G277</f>
        <v>Uffikon</v>
      </c>
      <c r="R277" s="57"/>
      <c r="S277" s="10" t="str">
        <f t="shared" si="16"/>
        <v>Ja</v>
      </c>
      <c r="U277" s="57"/>
      <c r="V277" s="56" t="str">
        <f>'Mitglieder SwissVeteran'!AO277</f>
        <v>Herr</v>
      </c>
      <c r="W277" s="62" t="s">
        <v>3184</v>
      </c>
      <c r="X277" s="10" t="s">
        <v>794</v>
      </c>
      <c r="Y277" s="63">
        <f t="shared" si="17"/>
        <v>25</v>
      </c>
      <c r="Z277" s="57"/>
      <c r="AA277" s="57"/>
      <c r="AB277" s="57"/>
      <c r="AC277" s="57"/>
      <c r="AD277" s="57"/>
      <c r="AE277" s="57"/>
      <c r="AF277" s="104">
        <f>'Mitglieder SwissVeteran'!AK277</f>
        <v>1</v>
      </c>
      <c r="AG277" s="57" t="str">
        <f>'Mitglieder SwissVeteran'!AL277</f>
        <v>01.01.1995</v>
      </c>
      <c r="AH277" s="65">
        <f>'Mitglieder SwissVeteran'!K277</f>
        <v>0</v>
      </c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</row>
    <row r="278" spans="1:45" ht="15" customHeight="1" x14ac:dyDescent="0.25">
      <c r="A278" s="102" t="str">
        <f>'Mitglieder SwissVeteran'!AM278</f>
        <v>R11</v>
      </c>
      <c r="B278" s="103" t="str">
        <f>'Mitglieder SwissVeteran'!P278</f>
        <v>Ruswil SV</v>
      </c>
      <c r="C278" s="103">
        <f>'Mitglieder SwissVeteran'!AN278</f>
        <v>0</v>
      </c>
      <c r="D278" s="104" t="str">
        <f>'Mitglieder SwissVeteran'!AP278</f>
        <v xml:space="preserve"> </v>
      </c>
      <c r="E278" s="103">
        <f>'Mitglieder SwissVeteran'!T278</f>
        <v>0</v>
      </c>
      <c r="F278" s="103">
        <f>'Mitglieder SwissVeteran'!A278</f>
        <v>99028420</v>
      </c>
      <c r="G278" s="103">
        <f>'Mitglieder SwissVeteran'!O278</f>
        <v>144862</v>
      </c>
      <c r="H278" s="103" t="str">
        <f>'Mitglieder SwissVeteran'!B278</f>
        <v>Feuz</v>
      </c>
      <c r="I278" s="103" t="str">
        <f>'Mitglieder SwissVeteran'!C278</f>
        <v>Edy</v>
      </c>
      <c r="J278" s="56" t="str">
        <f t="shared" si="15"/>
        <v>Feuz Edy</v>
      </c>
      <c r="K278" s="57" t="str">
        <f>'Mitglieder SwissVeteran'!H278</f>
        <v>01.01.1937</v>
      </c>
      <c r="L278" s="57" t="str">
        <f>'Mitglieder SwissVeteran'!H278</f>
        <v>01.01.1937</v>
      </c>
      <c r="M278" s="57" t="str">
        <f>'Mitglieder SwissVeteran'!R278</f>
        <v>01.01.1997</v>
      </c>
      <c r="N278" s="121" t="str">
        <f>'Mitglieder SwissVeteran'!D278</f>
        <v>Stäublig</v>
      </c>
      <c r="O278" s="57">
        <f>'Mitglieder SwissVeteran'!E278</f>
        <v>0</v>
      </c>
      <c r="P278" s="57" t="str">
        <f>'Mitglieder SwissVeteran'!F278</f>
        <v>6019</v>
      </c>
      <c r="Q278" s="123" t="str">
        <f>'Mitglieder SwissVeteran'!G278</f>
        <v>Sigigen</v>
      </c>
      <c r="R278" s="57"/>
      <c r="S278" s="10" t="str">
        <f t="shared" si="16"/>
        <v>Ja</v>
      </c>
      <c r="U278" s="57"/>
      <c r="V278" s="56" t="str">
        <f>'Mitglieder SwissVeteran'!AO278</f>
        <v>Herr</v>
      </c>
      <c r="W278" s="62" t="s">
        <v>3184</v>
      </c>
      <c r="X278" s="10" t="s">
        <v>794</v>
      </c>
      <c r="Y278" s="63">
        <f t="shared" si="17"/>
        <v>25</v>
      </c>
      <c r="Z278" s="57"/>
      <c r="AA278" s="57"/>
      <c r="AB278" s="57"/>
      <c r="AC278" s="57"/>
      <c r="AD278" s="57"/>
      <c r="AE278" s="57"/>
      <c r="AF278" s="104">
        <f>'Mitglieder SwissVeteran'!AK278</f>
        <v>1</v>
      </c>
      <c r="AG278" s="57" t="str">
        <f>'Mitglieder SwissVeteran'!AL278</f>
        <v>01.01.1997</v>
      </c>
      <c r="AH278" s="65">
        <f>'Mitglieder SwissVeteran'!K278</f>
        <v>0</v>
      </c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</row>
    <row r="279" spans="1:45" ht="15" customHeight="1" x14ac:dyDescent="0.25">
      <c r="A279" s="102" t="str">
        <f>'Mitglieder SwissVeteran'!AM279</f>
        <v>R 2</v>
      </c>
      <c r="B279" s="103">
        <f>'Mitglieder SwissVeteran'!P279</f>
        <v>0</v>
      </c>
      <c r="C279" s="103">
        <f>'Mitglieder SwissVeteran'!AN279</f>
        <v>0</v>
      </c>
      <c r="D279" s="104" t="str">
        <f>'Mitglieder SwissVeteran'!AP279</f>
        <v xml:space="preserve"> </v>
      </c>
      <c r="E279" s="103" t="str">
        <f>'Mitglieder SwissVeteran'!T279</f>
        <v>Luzern SG Pilatus</v>
      </c>
      <c r="F279" s="103">
        <f>'Mitglieder SwissVeteran'!A279</f>
        <v>99028421</v>
      </c>
      <c r="G279" s="103">
        <f>'Mitglieder SwissVeteran'!O279</f>
        <v>100276</v>
      </c>
      <c r="H279" s="103" t="str">
        <f>'Mitglieder SwissVeteran'!B279</f>
        <v>Fischer</v>
      </c>
      <c r="I279" s="103" t="str">
        <f>'Mitglieder SwissVeteran'!C279</f>
        <v>Beat</v>
      </c>
      <c r="J279" s="56" t="str">
        <f t="shared" si="15"/>
        <v>Fischer Beat</v>
      </c>
      <c r="K279" s="57" t="str">
        <f>'Mitglieder SwissVeteran'!H279</f>
        <v>17.09.1943</v>
      </c>
      <c r="L279" s="57" t="str">
        <f>'Mitglieder SwissVeteran'!H279</f>
        <v>17.09.1943</v>
      </c>
      <c r="M279" s="57" t="str">
        <f>'Mitglieder SwissVeteran'!R279</f>
        <v>01.01.2003</v>
      </c>
      <c r="N279" s="121" t="str">
        <f>'Mitglieder SwissVeteran'!D279</f>
        <v>Sonnhubel</v>
      </c>
      <c r="O279" s="57" t="str">
        <f>'Mitglieder SwissVeteran'!E279</f>
        <v>28</v>
      </c>
      <c r="P279" s="57" t="str">
        <f>'Mitglieder SwissVeteran'!F279</f>
        <v>6204</v>
      </c>
      <c r="Q279" s="123" t="str">
        <f>'Mitglieder SwissVeteran'!G279</f>
        <v>Sempach</v>
      </c>
      <c r="R279" s="57"/>
      <c r="S279" s="10" t="str">
        <f t="shared" si="16"/>
        <v>Ja</v>
      </c>
      <c r="U279" s="57"/>
      <c r="V279" s="56" t="str">
        <f>'Mitglieder SwissVeteran'!AO279</f>
        <v>Herr</v>
      </c>
      <c r="W279" s="62" t="s">
        <v>3184</v>
      </c>
      <c r="X279" s="10" t="s">
        <v>794</v>
      </c>
      <c r="Y279" s="63">
        <f t="shared" si="17"/>
        <v>25</v>
      </c>
      <c r="Z279" s="57"/>
      <c r="AA279" s="57"/>
      <c r="AB279" s="57"/>
      <c r="AC279" s="57"/>
      <c r="AD279" s="57"/>
      <c r="AE279" s="57"/>
      <c r="AF279" s="104">
        <f>'Mitglieder SwissVeteran'!AK279</f>
        <v>0</v>
      </c>
      <c r="AG279" s="57">
        <f>'Mitglieder SwissVeteran'!AL279</f>
        <v>0</v>
      </c>
      <c r="AH279" s="65" t="str">
        <f>'Mitglieder SwissVeteran'!K279</f>
        <v>beat.fischer-baumann@bluewin.ch</v>
      </c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</row>
    <row r="280" spans="1:45" ht="15" customHeight="1" x14ac:dyDescent="0.25">
      <c r="A280" s="102" t="str">
        <f>'Mitglieder SwissVeteran'!AM280</f>
        <v>R 8</v>
      </c>
      <c r="B280" s="103" t="str">
        <f>'Mitglieder SwissVeteran'!P280</f>
        <v>Root SG</v>
      </c>
      <c r="C280" s="103">
        <f>'Mitglieder SwissVeteran'!AN280</f>
        <v>0</v>
      </c>
      <c r="D280" s="104" t="str">
        <f>'Mitglieder SwissVeteran'!AP280</f>
        <v xml:space="preserve"> </v>
      </c>
      <c r="E280" s="103">
        <f>'Mitglieder SwissVeteran'!T280</f>
        <v>0</v>
      </c>
      <c r="F280" s="103">
        <f>'Mitglieder SwissVeteran'!A280</f>
        <v>99043805</v>
      </c>
      <c r="G280" s="103">
        <f>'Mitglieder SwissVeteran'!O280</f>
        <v>736758</v>
      </c>
      <c r="H280" s="103" t="str">
        <f>'Mitglieder SwissVeteran'!B280</f>
        <v>Fischer</v>
      </c>
      <c r="I280" s="103" t="str">
        <f>'Mitglieder SwissVeteran'!C280</f>
        <v>Franz</v>
      </c>
      <c r="J280" s="56" t="str">
        <f t="shared" si="15"/>
        <v>Fischer Franz</v>
      </c>
      <c r="K280" s="57" t="str">
        <f>'Mitglieder SwissVeteran'!H280</f>
        <v>19.04.1963</v>
      </c>
      <c r="L280" s="57" t="str">
        <f>'Mitglieder SwissVeteran'!H280</f>
        <v>19.04.1963</v>
      </c>
      <c r="M280" s="57" t="str">
        <f>'Mitglieder SwissVeteran'!R280</f>
        <v>01.01.2023</v>
      </c>
      <c r="N280" s="121" t="str">
        <f>'Mitglieder SwissVeteran'!D280</f>
        <v>Oberdorf</v>
      </c>
      <c r="O280" s="57" t="str">
        <f>'Mitglieder SwissVeteran'!E280</f>
        <v>2</v>
      </c>
      <c r="P280" s="57" t="str">
        <f>'Mitglieder SwissVeteran'!F280</f>
        <v>6037</v>
      </c>
      <c r="Q280" s="123" t="str">
        <f>'Mitglieder SwissVeteran'!G280</f>
        <v>Root</v>
      </c>
      <c r="R280" s="57"/>
      <c r="S280" s="10" t="str">
        <f t="shared" si="16"/>
        <v>Ja</v>
      </c>
      <c r="U280" s="57"/>
      <c r="V280" s="56" t="str">
        <f>'Mitglieder SwissVeteran'!AO280</f>
        <v>Herr</v>
      </c>
      <c r="W280" s="62" t="s">
        <v>3184</v>
      </c>
      <c r="X280" s="10" t="s">
        <v>794</v>
      </c>
      <c r="Y280" s="63">
        <f t="shared" si="17"/>
        <v>25</v>
      </c>
      <c r="Z280" s="57"/>
      <c r="AA280" s="57"/>
      <c r="AB280" s="57"/>
      <c r="AC280" s="57"/>
      <c r="AD280" s="57"/>
      <c r="AE280" s="57"/>
      <c r="AF280" s="104">
        <f>'Mitglieder SwissVeteran'!AK280</f>
        <v>0</v>
      </c>
      <c r="AG280" s="57">
        <f>'Mitglieder SwissVeteran'!AL280</f>
        <v>0</v>
      </c>
      <c r="AH280" s="65" t="str">
        <f>'Mitglieder SwissVeteran'!K280</f>
        <v>fischer_franz@bluewin.ch</v>
      </c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</row>
    <row r="281" spans="1:45" ht="15" customHeight="1" x14ac:dyDescent="0.25">
      <c r="A281" s="102" t="str">
        <f>'Mitglieder SwissVeteran'!AM281</f>
        <v>R13</v>
      </c>
      <c r="B281" s="103" t="str">
        <f>'Mitglieder SwissVeteran'!P281</f>
        <v>Willisau-Land SV</v>
      </c>
      <c r="C281" s="103">
        <f>'Mitglieder SwissVeteran'!AN281</f>
        <v>0</v>
      </c>
      <c r="D281" s="104" t="str">
        <f>'Mitglieder SwissVeteran'!AP281</f>
        <v xml:space="preserve"> </v>
      </c>
      <c r="E281" s="103">
        <f>'Mitglieder SwissVeteran'!T281</f>
        <v>0</v>
      </c>
      <c r="F281" s="103">
        <f>'Mitglieder SwissVeteran'!A281</f>
        <v>99043808</v>
      </c>
      <c r="G281" s="103">
        <f>'Mitglieder SwissVeteran'!O281</f>
        <v>182844</v>
      </c>
      <c r="H281" s="103" t="str">
        <f>'Mitglieder SwissVeteran'!B281</f>
        <v>Fischer</v>
      </c>
      <c r="I281" s="103" t="str">
        <f>'Mitglieder SwissVeteran'!C281</f>
        <v>Paul</v>
      </c>
      <c r="J281" s="56" t="str">
        <f t="shared" si="15"/>
        <v>Fischer Paul</v>
      </c>
      <c r="K281" s="57" t="str">
        <f>'Mitglieder SwissVeteran'!H281</f>
        <v>05.09.1963</v>
      </c>
      <c r="L281" s="57" t="str">
        <f>'Mitglieder SwissVeteran'!H281</f>
        <v>05.09.1963</v>
      </c>
      <c r="M281" s="57" t="str">
        <f>'Mitglieder SwissVeteran'!R281</f>
        <v>01.01.2023</v>
      </c>
      <c r="N281" s="121" t="str">
        <f>'Mitglieder SwissVeteran'!D281</f>
        <v>Oberneubül</v>
      </c>
      <c r="O281" s="57" t="str">
        <f>'Mitglieder SwissVeteran'!E281</f>
        <v>13</v>
      </c>
      <c r="P281" s="57" t="str">
        <f>'Mitglieder SwissVeteran'!F281</f>
        <v>6247</v>
      </c>
      <c r="Q281" s="123" t="str">
        <f>'Mitglieder SwissVeteran'!G281</f>
        <v>Schötz</v>
      </c>
      <c r="R281" s="57"/>
      <c r="S281" s="10" t="str">
        <f t="shared" si="16"/>
        <v>Ja</v>
      </c>
      <c r="U281" s="57"/>
      <c r="V281" s="56" t="str">
        <f>'Mitglieder SwissVeteran'!AO281</f>
        <v>Herr</v>
      </c>
      <c r="W281" s="62" t="s">
        <v>3184</v>
      </c>
      <c r="X281" s="10" t="s">
        <v>794</v>
      </c>
      <c r="Y281" s="63">
        <f t="shared" si="17"/>
        <v>25</v>
      </c>
      <c r="Z281" s="57"/>
      <c r="AA281" s="57"/>
      <c r="AB281" s="57"/>
      <c r="AC281" s="57"/>
      <c r="AD281" s="57"/>
      <c r="AE281" s="57"/>
      <c r="AF281" s="104">
        <f>'Mitglieder SwissVeteran'!AK281</f>
        <v>0</v>
      </c>
      <c r="AG281" s="57">
        <f>'Mitglieder SwissVeteran'!AL281</f>
        <v>0</v>
      </c>
      <c r="AH281" s="65" t="str">
        <f>'Mitglieder SwissVeteran'!K281</f>
        <v>fischerpaul28@bluewin.ch</v>
      </c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</row>
    <row r="282" spans="1:45" ht="15" customHeight="1" x14ac:dyDescent="0.25">
      <c r="A282" s="102" t="str">
        <f>'Mitglieder SwissVeteran'!AM282</f>
        <v>R12</v>
      </c>
      <c r="B282" s="103" t="str">
        <f>'Mitglieder SwissVeteran'!P282</f>
        <v>Richenthal FSG</v>
      </c>
      <c r="C282" s="103">
        <f>'Mitglieder SwissVeteran'!AN282</f>
        <v>0</v>
      </c>
      <c r="D282" s="104" t="str">
        <f>'Mitglieder SwissVeteran'!AP282</f>
        <v xml:space="preserve"> </v>
      </c>
      <c r="E282" s="103">
        <f>'Mitglieder SwissVeteran'!T282</f>
        <v>0</v>
      </c>
      <c r="F282" s="103">
        <f>'Mitglieder SwissVeteran'!A282</f>
        <v>99028422</v>
      </c>
      <c r="G282" s="103">
        <f>'Mitglieder SwissVeteran'!O282</f>
        <v>166256</v>
      </c>
      <c r="H282" s="103" t="str">
        <f>'Mitglieder SwissVeteran'!B282</f>
        <v>Fischer</v>
      </c>
      <c r="I282" s="103" t="str">
        <f>'Mitglieder SwissVeteran'!C282</f>
        <v>Pius</v>
      </c>
      <c r="J282" s="56" t="str">
        <f t="shared" si="15"/>
        <v>Fischer Pius</v>
      </c>
      <c r="K282" s="57" t="str">
        <f>'Mitglieder SwissVeteran'!H282</f>
        <v>30.12.1961</v>
      </c>
      <c r="L282" s="57" t="str">
        <f>'Mitglieder SwissVeteran'!H282</f>
        <v>30.12.1961</v>
      </c>
      <c r="M282" s="57" t="str">
        <f>'Mitglieder SwissVeteran'!R282</f>
        <v>01.01.2021</v>
      </c>
      <c r="N282" s="121" t="str">
        <f>'Mitglieder SwissVeteran'!D282</f>
        <v>Zytmacherhof</v>
      </c>
      <c r="O282" s="57">
        <f>'Mitglieder SwissVeteran'!E282</f>
        <v>0</v>
      </c>
      <c r="P282" s="57" t="str">
        <f>'Mitglieder SwissVeteran'!F282</f>
        <v>6245</v>
      </c>
      <c r="Q282" s="123" t="str">
        <f>'Mitglieder SwissVeteran'!G282</f>
        <v>Ebersecken</v>
      </c>
      <c r="R282" s="57"/>
      <c r="S282" s="10" t="str">
        <f t="shared" si="16"/>
        <v>Ja</v>
      </c>
      <c r="U282" s="57"/>
      <c r="V282" s="56" t="str">
        <f>'Mitglieder SwissVeteran'!AO282</f>
        <v>Herr</v>
      </c>
      <c r="W282" s="62" t="s">
        <v>3184</v>
      </c>
      <c r="X282" s="10" t="s">
        <v>794</v>
      </c>
      <c r="Y282" s="63">
        <f t="shared" si="17"/>
        <v>25</v>
      </c>
      <c r="Z282" s="57"/>
      <c r="AA282" s="57"/>
      <c r="AB282" s="57"/>
      <c r="AC282" s="57"/>
      <c r="AD282" s="57"/>
      <c r="AE282" s="57"/>
      <c r="AF282" s="104">
        <f>'Mitglieder SwissVeteran'!AK282</f>
        <v>0</v>
      </c>
      <c r="AG282" s="57">
        <f>'Mitglieder SwissVeteran'!AL282</f>
        <v>0</v>
      </c>
      <c r="AH282" s="65" t="str">
        <f>'Mitglieder SwissVeteran'!K282</f>
        <v>piusfischer@bluewin.ch</v>
      </c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</row>
    <row r="283" spans="1:45" ht="15" customHeight="1" x14ac:dyDescent="0.25">
      <c r="A283" s="102" t="str">
        <f>'Mitglieder SwissVeteran'!AM283</f>
        <v>R 1</v>
      </c>
      <c r="B283" s="103">
        <f>'Mitglieder SwissVeteran'!P283</f>
        <v>0</v>
      </c>
      <c r="C283" s="103" t="str">
        <f>'Mitglieder SwissVeteran'!AN283</f>
        <v>keine Post</v>
      </c>
      <c r="D283" s="104" t="str">
        <f>'Mitglieder SwissVeteran'!AP283</f>
        <v xml:space="preserve"> </v>
      </c>
      <c r="E283" s="103">
        <f>'Mitglieder SwissVeteran'!T283</f>
        <v>0</v>
      </c>
      <c r="F283" s="103">
        <f>'Mitglieder SwissVeteran'!A283</f>
        <v>99028395</v>
      </c>
      <c r="G283" s="103">
        <f>'Mitglieder SwissVeteran'!O283</f>
        <v>115765</v>
      </c>
      <c r="H283" s="103" t="str">
        <f>'Mitglieder SwissVeteran'!B283</f>
        <v>Fischer</v>
      </c>
      <c r="I283" s="103" t="str">
        <f>'Mitglieder SwissVeteran'!C283</f>
        <v>Viktor</v>
      </c>
      <c r="J283" s="56" t="str">
        <f t="shared" si="15"/>
        <v>Fischer Viktor</v>
      </c>
      <c r="K283" s="57" t="str">
        <f>'Mitglieder SwissVeteran'!H283</f>
        <v>02.03.1944</v>
      </c>
      <c r="L283" s="57" t="str">
        <f>'Mitglieder SwissVeteran'!H283</f>
        <v>02.03.1944</v>
      </c>
      <c r="M283" s="57" t="str">
        <f>'Mitglieder SwissVeteran'!R283</f>
        <v>01.01.2009</v>
      </c>
      <c r="N283" s="121" t="str">
        <f>'Mitglieder SwissVeteran'!D283</f>
        <v>Zihlenfeld</v>
      </c>
      <c r="O283" s="57" t="str">
        <f>'Mitglieder SwissVeteran'!E283</f>
        <v>23</v>
      </c>
      <c r="P283" s="57" t="str">
        <f>'Mitglieder SwissVeteran'!F283</f>
        <v>6110</v>
      </c>
      <c r="Q283" s="123" t="str">
        <f>'Mitglieder SwissVeteran'!G283</f>
        <v>Wolhusen</v>
      </c>
      <c r="R283" s="57"/>
      <c r="S283" s="10" t="str">
        <f t="shared" si="16"/>
        <v>Ja</v>
      </c>
      <c r="U283" s="57"/>
      <c r="V283" s="56" t="str">
        <f>'Mitglieder SwissVeteran'!AO283</f>
        <v>Herr</v>
      </c>
      <c r="W283" s="62" t="s">
        <v>3184</v>
      </c>
      <c r="X283" s="10" t="s">
        <v>794</v>
      </c>
      <c r="Y283" s="63">
        <f t="shared" si="17"/>
        <v>25</v>
      </c>
      <c r="Z283" s="57"/>
      <c r="AA283" s="57"/>
      <c r="AB283" s="57"/>
      <c r="AC283" s="57"/>
      <c r="AD283" s="57"/>
      <c r="AE283" s="57"/>
      <c r="AF283" s="104">
        <f>'Mitglieder SwissVeteran'!AK283</f>
        <v>1</v>
      </c>
      <c r="AG283" s="57" t="str">
        <f>'Mitglieder SwissVeteran'!AL283</f>
        <v>10.10.2009</v>
      </c>
      <c r="AH283" s="65" t="str">
        <f>'Mitglieder SwissVeteran'!K283</f>
        <v>fischer.zihlenfeld@bluewin.ch</v>
      </c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</row>
    <row r="284" spans="1:45" ht="15" customHeight="1" x14ac:dyDescent="0.25">
      <c r="A284" s="102" t="str">
        <f>'Mitglieder SwissVeteran'!AM284</f>
        <v>R13</v>
      </c>
      <c r="B284" s="103" t="str">
        <f>'Mitglieder SwissVeteran'!P284</f>
        <v>Ettiswil FS</v>
      </c>
      <c r="C284" s="103">
        <f>'Mitglieder SwissVeteran'!AN284</f>
        <v>0</v>
      </c>
      <c r="D284" s="104" t="str">
        <f>'Mitglieder SwissVeteran'!AP284</f>
        <v xml:space="preserve"> </v>
      </c>
      <c r="E284" s="103">
        <f>'Mitglieder SwissVeteran'!T284</f>
        <v>0</v>
      </c>
      <c r="F284" s="103">
        <f>'Mitglieder SwissVeteran'!A284</f>
        <v>99028423</v>
      </c>
      <c r="G284" s="103">
        <f>'Mitglieder SwissVeteran'!O284</f>
        <v>153019</v>
      </c>
      <c r="H284" s="103" t="str">
        <f>'Mitglieder SwissVeteran'!B284</f>
        <v>Fischer</v>
      </c>
      <c r="I284" s="103" t="str">
        <f>'Mitglieder SwissVeteran'!C284</f>
        <v>Vinzenz</v>
      </c>
      <c r="J284" s="56" t="str">
        <f t="shared" si="15"/>
        <v>Fischer Vinzenz</v>
      </c>
      <c r="K284" s="57" t="str">
        <f>'Mitglieder SwissVeteran'!H284</f>
        <v>11.08.1959</v>
      </c>
      <c r="L284" s="57" t="str">
        <f>'Mitglieder SwissVeteran'!H284</f>
        <v>11.08.1959</v>
      </c>
      <c r="M284" s="57" t="str">
        <f>'Mitglieder SwissVeteran'!R284</f>
        <v>01.01.2019</v>
      </c>
      <c r="N284" s="121" t="str">
        <f>'Mitglieder SwissVeteran'!D284</f>
        <v>Schleifrain</v>
      </c>
      <c r="O284" s="57" t="str">
        <f>'Mitglieder SwissVeteran'!E284</f>
        <v>4</v>
      </c>
      <c r="P284" s="57" t="str">
        <f>'Mitglieder SwissVeteran'!F284</f>
        <v>6247</v>
      </c>
      <c r="Q284" s="123" t="str">
        <f>'Mitglieder SwissVeteran'!G284</f>
        <v>Schötz</v>
      </c>
      <c r="R284" s="57"/>
      <c r="S284" s="10" t="str">
        <f t="shared" si="16"/>
        <v>Ja</v>
      </c>
      <c r="U284" s="57"/>
      <c r="V284" s="56" t="str">
        <f>'Mitglieder SwissVeteran'!AO284</f>
        <v>Herr</v>
      </c>
      <c r="W284" s="62" t="s">
        <v>3184</v>
      </c>
      <c r="X284" s="10" t="s">
        <v>794</v>
      </c>
      <c r="Y284" s="63">
        <f t="shared" si="17"/>
        <v>25</v>
      </c>
      <c r="Z284" s="57"/>
      <c r="AA284" s="57"/>
      <c r="AB284" s="57"/>
      <c r="AC284" s="57"/>
      <c r="AD284" s="57"/>
      <c r="AE284" s="57"/>
      <c r="AF284" s="104">
        <f>'Mitglieder SwissVeteran'!AK284</f>
        <v>0</v>
      </c>
      <c r="AG284" s="57">
        <f>'Mitglieder SwissVeteran'!AL284</f>
        <v>0</v>
      </c>
      <c r="AH284" s="65" t="str">
        <f>'Mitglieder SwissVeteran'!K284</f>
        <v>fischer.besamungen@gmail.com</v>
      </c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</row>
    <row r="285" spans="1:45" ht="15" customHeight="1" x14ac:dyDescent="0.25">
      <c r="A285" s="102" t="str">
        <f>'Mitglieder SwissVeteran'!AM285</f>
        <v>R15</v>
      </c>
      <c r="B285" s="103" t="str">
        <f>'Mitglieder SwissVeteran'!P285</f>
        <v>Altbüron FSG</v>
      </c>
      <c r="C285" s="103">
        <f>'Mitglieder SwissVeteran'!AN285</f>
        <v>0</v>
      </c>
      <c r="D285" s="104" t="str">
        <f>'Mitglieder SwissVeteran'!AP285</f>
        <v xml:space="preserve"> </v>
      </c>
      <c r="E285" s="103">
        <f>'Mitglieder SwissVeteran'!T285</f>
        <v>0</v>
      </c>
      <c r="F285" s="103">
        <f>'Mitglieder SwissVeteran'!A285</f>
        <v>99028394</v>
      </c>
      <c r="G285" s="103">
        <f>'Mitglieder SwissVeteran'!O285</f>
        <v>104066</v>
      </c>
      <c r="H285" s="103" t="str">
        <f>'Mitglieder SwissVeteran'!B285</f>
        <v>Fischer-Arnold</v>
      </c>
      <c r="I285" s="103" t="str">
        <f>'Mitglieder SwissVeteran'!C285</f>
        <v>Stefan</v>
      </c>
      <c r="J285" s="56" t="str">
        <f t="shared" si="15"/>
        <v>Fischer-Arnold Stefan</v>
      </c>
      <c r="K285" s="57" t="str">
        <f>'Mitglieder SwissVeteran'!H285</f>
        <v>16.09.1962</v>
      </c>
      <c r="L285" s="57" t="str">
        <f>'Mitglieder SwissVeteran'!H285</f>
        <v>16.09.1962</v>
      </c>
      <c r="M285" s="57" t="str">
        <f>'Mitglieder SwissVeteran'!R285</f>
        <v>01.01.2022</v>
      </c>
      <c r="N285" s="121" t="str">
        <f>'Mitglieder SwissVeteran'!D285</f>
        <v>Hasenacher</v>
      </c>
      <c r="O285" s="57" t="str">
        <f>'Mitglieder SwissVeteran'!E285</f>
        <v>10</v>
      </c>
      <c r="P285" s="57" t="str">
        <f>'Mitglieder SwissVeteran'!F285</f>
        <v>6147</v>
      </c>
      <c r="Q285" s="123" t="str">
        <f>'Mitglieder SwissVeteran'!G285</f>
        <v>Altbüron</v>
      </c>
      <c r="R285" s="57"/>
      <c r="S285" s="10" t="str">
        <f t="shared" si="16"/>
        <v>Ja</v>
      </c>
      <c r="U285" s="57"/>
      <c r="V285" s="56" t="str">
        <f>'Mitglieder SwissVeteran'!AO285</f>
        <v>Herr</v>
      </c>
      <c r="W285" s="62" t="s">
        <v>3184</v>
      </c>
      <c r="X285" s="10" t="s">
        <v>794</v>
      </c>
      <c r="Y285" s="63">
        <f t="shared" si="17"/>
        <v>25</v>
      </c>
      <c r="Z285" s="57"/>
      <c r="AA285" s="57"/>
      <c r="AB285" s="57"/>
      <c r="AC285" s="57"/>
      <c r="AD285" s="57"/>
      <c r="AE285" s="57"/>
      <c r="AF285" s="104">
        <f>'Mitglieder SwissVeteran'!AK285</f>
        <v>0</v>
      </c>
      <c r="AG285" s="57">
        <f>'Mitglieder SwissVeteran'!AL285</f>
        <v>0</v>
      </c>
      <c r="AH285" s="65" t="str">
        <f>'Mitglieder SwissVeteran'!K285</f>
        <v>se.fischer@bluewin.ch</v>
      </c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</row>
    <row r="286" spans="1:45" ht="15" customHeight="1" x14ac:dyDescent="0.25">
      <c r="A286" s="102" t="str">
        <f>'Mitglieder SwissVeteran'!AM286</f>
        <v>R12</v>
      </c>
      <c r="B286" s="103" t="str">
        <f>'Mitglieder SwissVeteran'!P286</f>
        <v>Altishofen-Nebikon Sebastian</v>
      </c>
      <c r="C286" s="103">
        <f>'Mitglieder SwissVeteran'!AN286</f>
        <v>0</v>
      </c>
      <c r="D286" s="104" t="str">
        <f>'Mitglieder SwissVeteran'!AP286</f>
        <v xml:space="preserve"> </v>
      </c>
      <c r="E286" s="103">
        <f>'Mitglieder SwissVeteran'!T286</f>
        <v>0</v>
      </c>
      <c r="F286" s="103">
        <f>'Mitglieder SwissVeteran'!A286</f>
        <v>99028392</v>
      </c>
      <c r="G286" s="103">
        <f>'Mitglieder SwissVeteran'!O286</f>
        <v>143151</v>
      </c>
      <c r="H286" s="103" t="str">
        <f>'Mitglieder SwissVeteran'!B286</f>
        <v>Fischer-Stöckli</v>
      </c>
      <c r="I286" s="103" t="str">
        <f>'Mitglieder SwissVeteran'!C286</f>
        <v>Josef</v>
      </c>
      <c r="J286" s="56" t="str">
        <f t="shared" si="15"/>
        <v>Fischer-Stöckli Josef</v>
      </c>
      <c r="K286" s="57" t="str">
        <f>'Mitglieder SwissVeteran'!H286</f>
        <v>07.11.1927</v>
      </c>
      <c r="L286" s="57" t="str">
        <f>'Mitglieder SwissVeteran'!H286</f>
        <v>07.11.1927</v>
      </c>
      <c r="M286" s="57" t="str">
        <f>'Mitglieder SwissVeteran'!R286</f>
        <v>01.01.1987</v>
      </c>
      <c r="N286" s="121" t="str">
        <f>'Mitglieder SwissVeteran'!D286</f>
        <v>Burgmatte</v>
      </c>
      <c r="O286" s="57" t="str">
        <f>'Mitglieder SwissVeteran'!E286</f>
        <v>17a</v>
      </c>
      <c r="P286" s="57" t="str">
        <f>'Mitglieder SwissVeteran'!F286</f>
        <v>6208</v>
      </c>
      <c r="Q286" s="123" t="str">
        <f>'Mitglieder SwissVeteran'!G286</f>
        <v>Oberkirch</v>
      </c>
      <c r="R286" s="57"/>
      <c r="S286" s="10" t="str">
        <f t="shared" si="16"/>
        <v>Ja</v>
      </c>
      <c r="U286" s="57"/>
      <c r="V286" s="56" t="str">
        <f>'Mitglieder SwissVeteran'!AO286</f>
        <v>Herr</v>
      </c>
      <c r="W286" s="62" t="s">
        <v>3184</v>
      </c>
      <c r="X286" s="10" t="s">
        <v>794</v>
      </c>
      <c r="Y286" s="63">
        <f t="shared" si="17"/>
        <v>25</v>
      </c>
      <c r="Z286" s="57"/>
      <c r="AA286" s="57"/>
      <c r="AB286" s="57"/>
      <c r="AC286" s="57"/>
      <c r="AD286" s="57"/>
      <c r="AE286" s="57"/>
      <c r="AF286" s="104">
        <f>'Mitglieder SwissVeteran'!AK286</f>
        <v>1</v>
      </c>
      <c r="AG286" s="57" t="str">
        <f>'Mitglieder SwissVeteran'!AL286</f>
        <v>01.01.1988</v>
      </c>
      <c r="AH286" s="65">
        <f>'Mitglieder SwissVeteran'!K286</f>
        <v>0</v>
      </c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</row>
    <row r="287" spans="1:45" ht="15" customHeight="1" x14ac:dyDescent="0.25">
      <c r="A287" s="102" t="str">
        <f>'Mitglieder SwissVeteran'!AM287</f>
        <v>R 9</v>
      </c>
      <c r="B287" s="103" t="str">
        <f>'Mitglieder SwissVeteran'!P287</f>
        <v>Hildisrieden FSG</v>
      </c>
      <c r="C287" s="103" t="str">
        <f>'Mitglieder SwissVeteran'!AN287</f>
        <v>EM</v>
      </c>
      <c r="D287" s="104" t="str">
        <f>'Mitglieder SwissVeteran'!AP287</f>
        <v xml:space="preserve"> </v>
      </c>
      <c r="E287" s="103">
        <f>'Mitglieder SwissVeteran'!T287</f>
        <v>0</v>
      </c>
      <c r="F287" s="103">
        <f>'Mitglieder SwissVeteran'!A287</f>
        <v>99028365</v>
      </c>
      <c r="G287" s="103">
        <f>'Mitglieder SwissVeteran'!O287</f>
        <v>100252</v>
      </c>
      <c r="H287" s="103" t="str">
        <f>'Mitglieder SwissVeteran'!B287</f>
        <v>Fleischli</v>
      </c>
      <c r="I287" s="103" t="str">
        <f>'Mitglieder SwissVeteran'!C287</f>
        <v>Alfred</v>
      </c>
      <c r="J287" s="56" t="str">
        <f t="shared" si="15"/>
        <v>Fleischli Alfred</v>
      </c>
      <c r="K287" s="57" t="str">
        <f>'Mitglieder SwissVeteran'!H287</f>
        <v>01.01.1935</v>
      </c>
      <c r="L287" s="57" t="str">
        <f>'Mitglieder SwissVeteran'!H287</f>
        <v>01.01.1935</v>
      </c>
      <c r="M287" s="57" t="str">
        <f>'Mitglieder SwissVeteran'!R287</f>
        <v>01.01.1995</v>
      </c>
      <c r="N287" s="121" t="str">
        <f>'Mitglieder SwissVeteran'!D287</f>
        <v>Rosenhügel / Rathausstrasse</v>
      </c>
      <c r="O287" s="57" t="str">
        <f>'Mitglieder SwissVeteran'!E287</f>
        <v>37</v>
      </c>
      <c r="P287" s="57" t="str">
        <f>'Mitglieder SwissVeteran'!F287</f>
        <v>6280</v>
      </c>
      <c r="Q287" s="123" t="str">
        <f>'Mitglieder SwissVeteran'!G287</f>
        <v>Hochdorf</v>
      </c>
      <c r="R287" s="57"/>
      <c r="S287" s="10" t="str">
        <f t="shared" si="16"/>
        <v>Ja</v>
      </c>
      <c r="U287" s="57"/>
      <c r="V287" s="56" t="str">
        <f>'Mitglieder SwissVeteran'!AO287</f>
        <v>Herr</v>
      </c>
      <c r="W287" s="62" t="s">
        <v>3184</v>
      </c>
      <c r="X287" s="10" t="s">
        <v>794</v>
      </c>
      <c r="Y287" s="63">
        <f t="shared" si="17"/>
        <v>25</v>
      </c>
      <c r="Z287" s="57"/>
      <c r="AA287" s="57"/>
      <c r="AB287" s="57"/>
      <c r="AC287" s="57"/>
      <c r="AD287" s="57"/>
      <c r="AE287" s="57"/>
      <c r="AF287" s="104">
        <f>'Mitglieder SwissVeteran'!AK287</f>
        <v>1</v>
      </c>
      <c r="AG287" s="57" t="str">
        <f>'Mitglieder SwissVeteran'!AL287</f>
        <v>10.10.1995</v>
      </c>
      <c r="AH287" s="65">
        <f>'Mitglieder SwissVeteran'!K287</f>
        <v>0</v>
      </c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</row>
    <row r="288" spans="1:45" ht="15" customHeight="1" x14ac:dyDescent="0.25">
      <c r="A288" s="102" t="str">
        <f>'Mitglieder SwissVeteran'!AM288</f>
        <v>R 6</v>
      </c>
      <c r="B288" s="103">
        <f>'Mitglieder SwissVeteran'!P288</f>
        <v>0</v>
      </c>
      <c r="C288" s="103">
        <f>'Mitglieder SwissVeteran'!AN288</f>
        <v>0</v>
      </c>
      <c r="D288" s="104" t="str">
        <f>'Mitglieder SwissVeteran'!AP288</f>
        <v xml:space="preserve"> </v>
      </c>
      <c r="E288" s="103" t="str">
        <f>'Mitglieder SwissVeteran'!T288</f>
        <v>Hitzkirchertal PC</v>
      </c>
      <c r="F288" s="103">
        <f>'Mitglieder SwissVeteran'!A288</f>
        <v>99028366</v>
      </c>
      <c r="G288" s="103">
        <f>'Mitglieder SwissVeteran'!O288</f>
        <v>169714</v>
      </c>
      <c r="H288" s="103" t="str">
        <f>'Mitglieder SwissVeteran'!B288</f>
        <v>Fleischli</v>
      </c>
      <c r="I288" s="103" t="str">
        <f>'Mitglieder SwissVeteran'!C288</f>
        <v>Moritz</v>
      </c>
      <c r="J288" s="56" t="str">
        <f t="shared" si="15"/>
        <v>Fleischli Moritz</v>
      </c>
      <c r="K288" s="57" t="str">
        <f>'Mitglieder SwissVeteran'!H288</f>
        <v>24.06.1939</v>
      </c>
      <c r="L288" s="57" t="str">
        <f>'Mitglieder SwissVeteran'!H288</f>
        <v>24.06.1939</v>
      </c>
      <c r="M288" s="57" t="str">
        <f>'Mitglieder SwissVeteran'!R288</f>
        <v>01.01.1999</v>
      </c>
      <c r="N288" s="121" t="str">
        <f>'Mitglieder SwissVeteran'!D288</f>
        <v>Neuheim</v>
      </c>
      <c r="O288" s="57" t="str">
        <f>'Mitglieder SwissVeteran'!E288</f>
        <v>3</v>
      </c>
      <c r="P288" s="57" t="str">
        <f>'Mitglieder SwissVeteran'!F288</f>
        <v>6275</v>
      </c>
      <c r="Q288" s="123" t="str">
        <f>'Mitglieder SwissVeteran'!G288</f>
        <v>Ballwil</v>
      </c>
      <c r="R288" s="57"/>
      <c r="S288" s="10" t="str">
        <f t="shared" si="16"/>
        <v>Ja</v>
      </c>
      <c r="U288" s="57"/>
      <c r="V288" s="56" t="str">
        <f>'Mitglieder SwissVeteran'!AO288</f>
        <v>Herr</v>
      </c>
      <c r="W288" s="62" t="s">
        <v>3184</v>
      </c>
      <c r="X288" s="10" t="s">
        <v>794</v>
      </c>
      <c r="Y288" s="63">
        <f t="shared" si="17"/>
        <v>25</v>
      </c>
      <c r="Z288" s="57"/>
      <c r="AA288" s="57"/>
      <c r="AB288" s="57"/>
      <c r="AC288" s="57"/>
      <c r="AD288" s="57"/>
      <c r="AE288" s="57"/>
      <c r="AF288" s="104">
        <f>'Mitglieder SwissVeteran'!AK288</f>
        <v>1</v>
      </c>
      <c r="AG288" s="57" t="str">
        <f>'Mitglieder SwissVeteran'!AL288</f>
        <v>10.10.2000</v>
      </c>
      <c r="AH288" s="65" t="str">
        <f>'Mitglieder SwissVeteran'!K288</f>
        <v>fleischli.m.m@bluewin.ch</v>
      </c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</row>
    <row r="289" spans="1:45" ht="15" customHeight="1" x14ac:dyDescent="0.25">
      <c r="A289" s="102" t="str">
        <f>'Mitglieder SwissVeteran'!AM289</f>
        <v>R 6</v>
      </c>
      <c r="B289" s="103" t="str">
        <f>'Mitglieder SwissVeteran'!P289</f>
        <v>Ballwil SV</v>
      </c>
      <c r="C289" s="103">
        <f>'Mitglieder SwissVeteran'!AN289</f>
        <v>0</v>
      </c>
      <c r="D289" s="104" t="str">
        <f>'Mitglieder SwissVeteran'!AP289</f>
        <v xml:space="preserve"> </v>
      </c>
      <c r="E289" s="103">
        <f>'Mitglieder SwissVeteran'!T289</f>
        <v>0</v>
      </c>
      <c r="F289" s="103">
        <f>'Mitglieder SwissVeteran'!A289</f>
        <v>99028367</v>
      </c>
      <c r="G289" s="103">
        <f>'Mitglieder SwissVeteran'!O289</f>
        <v>673235</v>
      </c>
      <c r="H289" s="103" t="str">
        <f>'Mitglieder SwissVeteran'!B289</f>
        <v>Flück</v>
      </c>
      <c r="I289" s="103" t="str">
        <f>'Mitglieder SwissVeteran'!C289</f>
        <v>Ignaz</v>
      </c>
      <c r="J289" s="56" t="str">
        <f t="shared" si="15"/>
        <v>Flück Ignaz</v>
      </c>
      <c r="K289" s="57" t="str">
        <f>'Mitglieder SwissVeteran'!H289</f>
        <v>06.11.1945</v>
      </c>
      <c r="L289" s="57" t="str">
        <f>'Mitglieder SwissVeteran'!H289</f>
        <v>06.11.1945</v>
      </c>
      <c r="M289" s="57" t="str">
        <f>'Mitglieder SwissVeteran'!R289</f>
        <v>01.01.2012</v>
      </c>
      <c r="N289" s="121" t="str">
        <f>'Mitglieder SwissVeteran'!D289</f>
        <v>Römerweg</v>
      </c>
      <c r="O289" s="57" t="str">
        <f>'Mitglieder SwissVeteran'!E289</f>
        <v>7</v>
      </c>
      <c r="P289" s="57" t="str">
        <f>'Mitglieder SwissVeteran'!F289</f>
        <v>6275</v>
      </c>
      <c r="Q289" s="123" t="str">
        <f>'Mitglieder SwissVeteran'!G289</f>
        <v>Ballwil</v>
      </c>
      <c r="R289" s="57"/>
      <c r="S289" s="10" t="str">
        <f t="shared" si="16"/>
        <v>Ja</v>
      </c>
      <c r="U289" s="57"/>
      <c r="V289" s="56" t="str">
        <f>'Mitglieder SwissVeteran'!AO289</f>
        <v>Herr</v>
      </c>
      <c r="W289" s="62" t="s">
        <v>3184</v>
      </c>
      <c r="X289" s="10" t="s">
        <v>794</v>
      </c>
      <c r="Y289" s="63">
        <f t="shared" si="17"/>
        <v>25</v>
      </c>
      <c r="Z289" s="57"/>
      <c r="AA289" s="57"/>
      <c r="AB289" s="57"/>
      <c r="AC289" s="57"/>
      <c r="AD289" s="57"/>
      <c r="AE289" s="57"/>
      <c r="AF289" s="104">
        <f>'Mitglieder SwissVeteran'!AK289</f>
        <v>1</v>
      </c>
      <c r="AG289" s="57" t="str">
        <f>'Mitglieder SwissVeteran'!AL289</f>
        <v>10.10.2017</v>
      </c>
      <c r="AH289" s="65" t="str">
        <f>'Mitglieder SwissVeteran'!K289</f>
        <v>ignaz.flueck@bluewin.ch</v>
      </c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</row>
    <row r="290" spans="1:45" ht="15" customHeight="1" x14ac:dyDescent="0.25">
      <c r="A290" s="102" t="str">
        <f>'Mitglieder SwissVeteran'!AM290</f>
        <v>R11</v>
      </c>
      <c r="B290" s="103" t="str">
        <f>'Mitglieder SwissVeteran'!P290</f>
        <v>Buttisholz SV</v>
      </c>
      <c r="C290" s="103">
        <f>'Mitglieder SwissVeteran'!AN290</f>
        <v>0</v>
      </c>
      <c r="D290" s="104" t="str">
        <f>'Mitglieder SwissVeteran'!AP290</f>
        <v xml:space="preserve"> </v>
      </c>
      <c r="E290" s="103">
        <f>'Mitglieder SwissVeteran'!T290</f>
        <v>0</v>
      </c>
      <c r="F290" s="103">
        <f>'Mitglieder SwissVeteran'!A290</f>
        <v>99028368</v>
      </c>
      <c r="G290" s="103">
        <f>'Mitglieder SwissVeteran'!O290</f>
        <v>140612</v>
      </c>
      <c r="H290" s="103" t="str">
        <f>'Mitglieder SwissVeteran'!B290</f>
        <v>Flückiger</v>
      </c>
      <c r="I290" s="103" t="str">
        <f>'Mitglieder SwissVeteran'!C290</f>
        <v>Gottfried</v>
      </c>
      <c r="J290" s="56" t="str">
        <f t="shared" si="15"/>
        <v>Flückiger Gottfried</v>
      </c>
      <c r="K290" s="57" t="str">
        <f>'Mitglieder SwissVeteran'!H290</f>
        <v>23.01.1935</v>
      </c>
      <c r="L290" s="57" t="str">
        <f>'Mitglieder SwissVeteran'!H290</f>
        <v>23.01.1935</v>
      </c>
      <c r="M290" s="57" t="str">
        <f>'Mitglieder SwissVeteran'!R290</f>
        <v>01.01.1995</v>
      </c>
      <c r="N290" s="121" t="str">
        <f>'Mitglieder SwissVeteran'!D290</f>
        <v>Eichenweg</v>
      </c>
      <c r="O290" s="57" t="str">
        <f>'Mitglieder SwissVeteran'!E290</f>
        <v>15</v>
      </c>
      <c r="P290" s="57" t="str">
        <f>'Mitglieder SwissVeteran'!F290</f>
        <v>6212</v>
      </c>
      <c r="Q290" s="123" t="str">
        <f>'Mitglieder SwissVeteran'!G290</f>
        <v>St. Erhard</v>
      </c>
      <c r="R290" s="57"/>
      <c r="S290" s="10" t="str">
        <f t="shared" si="16"/>
        <v>Ja</v>
      </c>
      <c r="U290" s="57"/>
      <c r="V290" s="56" t="str">
        <f>'Mitglieder SwissVeteran'!AO290</f>
        <v>Herr</v>
      </c>
      <c r="W290" s="62" t="s">
        <v>3184</v>
      </c>
      <c r="X290" s="10" t="s">
        <v>794</v>
      </c>
      <c r="Y290" s="63">
        <f t="shared" si="17"/>
        <v>25</v>
      </c>
      <c r="Z290" s="57"/>
      <c r="AA290" s="57"/>
      <c r="AB290" s="57"/>
      <c r="AC290" s="57"/>
      <c r="AD290" s="57"/>
      <c r="AE290" s="57"/>
      <c r="AF290" s="104">
        <f>'Mitglieder SwissVeteran'!AK290</f>
        <v>1</v>
      </c>
      <c r="AG290" s="57" t="str">
        <f>'Mitglieder SwissVeteran'!AL290</f>
        <v>10.10.1996</v>
      </c>
      <c r="AH290" s="65">
        <f>'Mitglieder SwissVeteran'!K290</f>
        <v>0</v>
      </c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</row>
    <row r="291" spans="1:45" ht="15" customHeight="1" x14ac:dyDescent="0.25">
      <c r="A291" s="102" t="str">
        <f>'Mitglieder SwissVeteran'!AM291</f>
        <v>R11</v>
      </c>
      <c r="B291" s="103">
        <f>'Mitglieder SwissVeteran'!P291</f>
        <v>0</v>
      </c>
      <c r="C291" s="103">
        <f>'Mitglieder SwissVeteran'!AN291</f>
        <v>0</v>
      </c>
      <c r="D291" s="104" t="str">
        <f>'Mitglieder SwissVeteran'!AP291</f>
        <v xml:space="preserve"> </v>
      </c>
      <c r="E291" s="103" t="str">
        <f>'Mitglieder SwissVeteran'!T291</f>
        <v>Grosswangen uU PS</v>
      </c>
      <c r="F291" s="103">
        <f>'Mitglieder SwissVeteran'!A291</f>
        <v>99028371</v>
      </c>
      <c r="G291" s="103">
        <f>'Mitglieder SwissVeteran'!O291</f>
        <v>790361</v>
      </c>
      <c r="H291" s="103" t="str">
        <f>'Mitglieder SwissVeteran'!B291</f>
        <v>Fölmli</v>
      </c>
      <c r="I291" s="103" t="str">
        <f>'Mitglieder SwissVeteran'!C291</f>
        <v>Walter</v>
      </c>
      <c r="J291" s="56" t="str">
        <f t="shared" si="15"/>
        <v>Fölmli Walter</v>
      </c>
      <c r="K291" s="57" t="str">
        <f>'Mitglieder SwissVeteran'!H291</f>
        <v>19.08.1926</v>
      </c>
      <c r="L291" s="57" t="str">
        <f>'Mitglieder SwissVeteran'!H291</f>
        <v>19.08.1926</v>
      </c>
      <c r="M291" s="57" t="str">
        <f>'Mitglieder SwissVeteran'!R291</f>
        <v>01.01.1986</v>
      </c>
      <c r="N291" s="121" t="str">
        <f>'Mitglieder SwissVeteran'!D291</f>
        <v>Staffelhofstrasse</v>
      </c>
      <c r="O291" s="57" t="str">
        <f>'Mitglieder SwissVeteran'!E291</f>
        <v>60</v>
      </c>
      <c r="P291" s="57" t="str">
        <f>'Mitglieder SwissVeteran'!F291</f>
        <v>6015</v>
      </c>
      <c r="Q291" s="123" t="str">
        <f>'Mitglieder SwissVeteran'!G291</f>
        <v>Luzern</v>
      </c>
      <c r="R291" s="57"/>
      <c r="S291" s="10" t="str">
        <f t="shared" si="16"/>
        <v>Ja</v>
      </c>
      <c r="U291" s="57"/>
      <c r="V291" s="56" t="str">
        <f>'Mitglieder SwissVeteran'!AO291</f>
        <v>Herr</v>
      </c>
      <c r="W291" s="62" t="s">
        <v>3184</v>
      </c>
      <c r="X291" s="10" t="s">
        <v>794</v>
      </c>
      <c r="Y291" s="63">
        <f t="shared" si="17"/>
        <v>25</v>
      </c>
      <c r="Z291" s="57"/>
      <c r="AA291" s="57"/>
      <c r="AB291" s="57"/>
      <c r="AC291" s="57"/>
      <c r="AD291" s="57"/>
      <c r="AE291" s="57"/>
      <c r="AF291" s="104">
        <f>'Mitglieder SwissVeteran'!AK291</f>
        <v>1</v>
      </c>
      <c r="AG291" s="57" t="str">
        <f>'Mitglieder SwissVeteran'!AL291</f>
        <v>01.01.1996</v>
      </c>
      <c r="AH291" s="65">
        <f>'Mitglieder SwissVeteran'!K291</f>
        <v>0</v>
      </c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</row>
    <row r="292" spans="1:45" ht="15" customHeight="1" x14ac:dyDescent="0.25">
      <c r="A292" s="102" t="str">
        <f>'Mitglieder SwissVeteran'!AM292</f>
        <v>R 3</v>
      </c>
      <c r="B292" s="103">
        <f>'Mitglieder SwissVeteran'!P292</f>
        <v>0</v>
      </c>
      <c r="C292" s="103">
        <f>'Mitglieder SwissVeteran'!AN292</f>
        <v>0</v>
      </c>
      <c r="D292" s="104" t="str">
        <f>'Mitglieder SwissVeteran'!AP292</f>
        <v xml:space="preserve"> </v>
      </c>
      <c r="E292" s="103" t="str">
        <f>'Mitglieder SwissVeteran'!T292</f>
        <v>Luzern FSV</v>
      </c>
      <c r="F292" s="103">
        <f>'Mitglieder SwissVeteran'!A292</f>
        <v>99028372</v>
      </c>
      <c r="G292" s="103">
        <f>'Mitglieder SwissVeteran'!O292</f>
        <v>116689</v>
      </c>
      <c r="H292" s="103" t="str">
        <f>'Mitglieder SwissVeteran'!B292</f>
        <v>Franclick</v>
      </c>
      <c r="I292" s="103" t="str">
        <f>'Mitglieder SwissVeteran'!C292</f>
        <v>Erwin</v>
      </c>
      <c r="J292" s="56" t="str">
        <f t="shared" si="15"/>
        <v>Franclick Erwin</v>
      </c>
      <c r="K292" s="57" t="str">
        <f>'Mitglieder SwissVeteran'!H292</f>
        <v>28.06.1947</v>
      </c>
      <c r="L292" s="57" t="str">
        <f>'Mitglieder SwissVeteran'!H292</f>
        <v>28.06.1947</v>
      </c>
      <c r="M292" s="57" t="str">
        <f>'Mitglieder SwissVeteran'!R292</f>
        <v>01.01.2007</v>
      </c>
      <c r="N292" s="121" t="str">
        <f>'Mitglieder SwissVeteran'!D292</f>
        <v>St. Annastrasse</v>
      </c>
      <c r="O292" s="57" t="str">
        <f>'Mitglieder SwissVeteran'!E292</f>
        <v>53</v>
      </c>
      <c r="P292" s="57" t="str">
        <f>'Mitglieder SwissVeteran'!F292</f>
        <v>6006</v>
      </c>
      <c r="Q292" s="123" t="str">
        <f>'Mitglieder SwissVeteran'!G292</f>
        <v>Luzern</v>
      </c>
      <c r="R292" s="57"/>
      <c r="S292" s="10" t="str">
        <f t="shared" si="16"/>
        <v>Ja</v>
      </c>
      <c r="U292" s="57"/>
      <c r="V292" s="56" t="str">
        <f>'Mitglieder SwissVeteran'!AO292</f>
        <v>Herr</v>
      </c>
      <c r="W292" s="62" t="s">
        <v>3184</v>
      </c>
      <c r="X292" s="10" t="s">
        <v>794</v>
      </c>
      <c r="Y292" s="63">
        <f t="shared" si="17"/>
        <v>25</v>
      </c>
      <c r="Z292" s="57"/>
      <c r="AA292" s="57"/>
      <c r="AB292" s="57"/>
      <c r="AC292" s="57"/>
      <c r="AD292" s="57"/>
      <c r="AE292" s="57"/>
      <c r="AF292" s="104">
        <f>'Mitglieder SwissVeteran'!AK292</f>
        <v>0</v>
      </c>
      <c r="AG292" s="57">
        <f>'Mitglieder SwissVeteran'!AL292</f>
        <v>0</v>
      </c>
      <c r="AH292" s="65">
        <f>'Mitglieder SwissVeteran'!K292</f>
        <v>0</v>
      </c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</row>
    <row r="293" spans="1:45" ht="15" customHeight="1" x14ac:dyDescent="0.25">
      <c r="A293" s="102" t="str">
        <f>'Mitglieder SwissVeteran'!AM293</f>
        <v>R15</v>
      </c>
      <c r="B293" s="103" t="str">
        <f>'Mitglieder SwissVeteran'!P293</f>
        <v>Roggliswil-Pfaffnau FSG</v>
      </c>
      <c r="C293" s="103">
        <f>'Mitglieder SwissVeteran'!AN293</f>
        <v>0</v>
      </c>
      <c r="D293" s="104" t="str">
        <f>'Mitglieder SwissVeteran'!AP293</f>
        <v xml:space="preserve"> </v>
      </c>
      <c r="E293" s="103">
        <f>'Mitglieder SwissVeteran'!T293</f>
        <v>0</v>
      </c>
      <c r="F293" s="103">
        <f>'Mitglieder SwissVeteran'!A293</f>
        <v>99028373</v>
      </c>
      <c r="G293" s="103">
        <f>'Mitglieder SwissVeteran'!O293</f>
        <v>174917</v>
      </c>
      <c r="H293" s="103" t="str">
        <f>'Mitglieder SwissVeteran'!B293</f>
        <v>Frank</v>
      </c>
      <c r="I293" s="103" t="str">
        <f>'Mitglieder SwissVeteran'!C293</f>
        <v>Alfred</v>
      </c>
      <c r="J293" s="56" t="str">
        <f t="shared" si="15"/>
        <v>Frank Alfred</v>
      </c>
      <c r="K293" s="57" t="str">
        <f>'Mitglieder SwissVeteran'!H293</f>
        <v>08.04.1954</v>
      </c>
      <c r="L293" s="57" t="str">
        <f>'Mitglieder SwissVeteran'!H293</f>
        <v>08.04.1954</v>
      </c>
      <c r="M293" s="57" t="str">
        <f>'Mitglieder SwissVeteran'!R293</f>
        <v>01.01.2014</v>
      </c>
      <c r="N293" s="121" t="str">
        <f>'Mitglieder SwissVeteran'!D293</f>
        <v>Kirchweg</v>
      </c>
      <c r="O293" s="57" t="str">
        <f>'Mitglieder SwissVeteran'!E293</f>
        <v>18</v>
      </c>
      <c r="P293" s="57" t="str">
        <f>'Mitglieder SwissVeteran'!F293</f>
        <v>5035</v>
      </c>
      <c r="Q293" s="123" t="str">
        <f>'Mitglieder SwissVeteran'!G293</f>
        <v>Unterentfelden</v>
      </c>
      <c r="R293" s="57"/>
      <c r="S293" s="10" t="str">
        <f t="shared" si="16"/>
        <v>Ja</v>
      </c>
      <c r="U293" s="57"/>
      <c r="V293" s="56" t="str">
        <f>'Mitglieder SwissVeteran'!AO293</f>
        <v>Herr</v>
      </c>
      <c r="W293" s="62" t="s">
        <v>3184</v>
      </c>
      <c r="X293" s="10" t="s">
        <v>794</v>
      </c>
      <c r="Y293" s="63">
        <f t="shared" si="17"/>
        <v>25</v>
      </c>
      <c r="Z293" s="57"/>
      <c r="AA293" s="57"/>
      <c r="AB293" s="57"/>
      <c r="AC293" s="57"/>
      <c r="AD293" s="57"/>
      <c r="AE293" s="57"/>
      <c r="AF293" s="104">
        <f>'Mitglieder SwissVeteran'!AK293</f>
        <v>1</v>
      </c>
      <c r="AG293" s="57" t="str">
        <f>'Mitglieder SwissVeteran'!AL293</f>
        <v>10.10.2014</v>
      </c>
      <c r="AH293" s="65">
        <f>'Mitglieder SwissVeteran'!K293</f>
        <v>0</v>
      </c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</row>
    <row r="294" spans="1:45" ht="15" customHeight="1" x14ac:dyDescent="0.25">
      <c r="A294" s="102" t="str">
        <f>'Mitglieder SwissVeteran'!AM294</f>
        <v>R13</v>
      </c>
      <c r="B294" s="103" t="str">
        <f>'Mitglieder SwissVeteran'!P294</f>
        <v>Ettiswil FS</v>
      </c>
      <c r="C294" s="103">
        <f>'Mitglieder SwissVeteran'!AN294</f>
        <v>0</v>
      </c>
      <c r="D294" s="104" t="str">
        <f>'Mitglieder SwissVeteran'!AP294</f>
        <v>VV</v>
      </c>
      <c r="E294" s="103">
        <f>'Mitglieder SwissVeteran'!T294</f>
        <v>0</v>
      </c>
      <c r="F294" s="103">
        <f>'Mitglieder SwissVeteran'!A294</f>
        <v>99028374</v>
      </c>
      <c r="G294" s="103">
        <f>'Mitglieder SwissVeteran'!O294</f>
        <v>100392</v>
      </c>
      <c r="H294" s="103" t="str">
        <f>'Mitglieder SwissVeteran'!B294</f>
        <v>Frank</v>
      </c>
      <c r="I294" s="103" t="str">
        <f>'Mitglieder SwissVeteran'!C294</f>
        <v>Heinrich</v>
      </c>
      <c r="J294" s="56" t="str">
        <f t="shared" si="15"/>
        <v>Frank Heinrich</v>
      </c>
      <c r="K294" s="57" t="str">
        <f>'Mitglieder SwissVeteran'!H294</f>
        <v>01.01.1950</v>
      </c>
      <c r="L294" s="57" t="str">
        <f>'Mitglieder SwissVeteran'!H294</f>
        <v>01.01.1950</v>
      </c>
      <c r="M294" s="57" t="str">
        <f>'Mitglieder SwissVeteran'!R294</f>
        <v>01.01.2010</v>
      </c>
      <c r="N294" s="121" t="str">
        <f>'Mitglieder SwissVeteran'!D294</f>
        <v>Haisihof</v>
      </c>
      <c r="O294" s="57" t="str">
        <f>'Mitglieder SwissVeteran'!E294</f>
        <v>13</v>
      </c>
      <c r="P294" s="57" t="str">
        <f>'Mitglieder SwissVeteran'!F294</f>
        <v>6218</v>
      </c>
      <c r="Q294" s="123" t="str">
        <f>'Mitglieder SwissVeteran'!G294</f>
        <v>Ettiswil</v>
      </c>
      <c r="R294" s="57"/>
      <c r="S294" s="10" t="str">
        <f t="shared" si="16"/>
        <v>Ja</v>
      </c>
      <c r="U294" s="57"/>
      <c r="V294" s="56" t="str">
        <f>'Mitglieder SwissVeteran'!AO294</f>
        <v>Herr</v>
      </c>
      <c r="W294" s="62" t="s">
        <v>3184</v>
      </c>
      <c r="X294" s="10" t="s">
        <v>794</v>
      </c>
      <c r="Y294" s="63">
        <f t="shared" si="17"/>
        <v>25</v>
      </c>
      <c r="Z294" s="57"/>
      <c r="AA294" s="57"/>
      <c r="AB294" s="57"/>
      <c r="AC294" s="57"/>
      <c r="AD294" s="57"/>
      <c r="AE294" s="57"/>
      <c r="AF294" s="104">
        <f>'Mitglieder SwissVeteran'!AK294</f>
        <v>1</v>
      </c>
      <c r="AG294" s="57" t="str">
        <f>'Mitglieder SwissVeteran'!AL294</f>
        <v>10.10.2010</v>
      </c>
      <c r="AH294" s="65" t="str">
        <f>'Mitglieder SwissVeteran'!K294</f>
        <v>he.frank@bluewin.ch</v>
      </c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</row>
    <row r="295" spans="1:45" ht="15" customHeight="1" x14ac:dyDescent="0.25">
      <c r="A295" s="102" t="str">
        <f>'Mitglieder SwissVeteran'!AM295</f>
        <v>R15</v>
      </c>
      <c r="B295" s="103" t="str">
        <f>'Mitglieder SwissVeteran'!P295</f>
        <v>Roggliswil-Pfaffnau FSG</v>
      </c>
      <c r="C295" s="103">
        <f>'Mitglieder SwissVeteran'!AN295</f>
        <v>0</v>
      </c>
      <c r="D295" s="104" t="str">
        <f>'Mitglieder SwissVeteran'!AP295</f>
        <v xml:space="preserve"> </v>
      </c>
      <c r="E295" s="103">
        <f>'Mitglieder SwissVeteran'!T295</f>
        <v>0</v>
      </c>
      <c r="F295" s="103">
        <f>'Mitglieder SwissVeteran'!A295</f>
        <v>99028375</v>
      </c>
      <c r="G295" s="103">
        <f>'Mitglieder SwissVeteran'!O295</f>
        <v>174918</v>
      </c>
      <c r="H295" s="103" t="str">
        <f>'Mitglieder SwissVeteran'!B295</f>
        <v>Frank</v>
      </c>
      <c r="I295" s="103" t="str">
        <f>'Mitglieder SwissVeteran'!C295</f>
        <v>Heinrich</v>
      </c>
      <c r="J295" s="56" t="str">
        <f t="shared" si="15"/>
        <v>Frank Heinrich</v>
      </c>
      <c r="K295" s="57" t="str">
        <f>'Mitglieder SwissVeteran'!H295</f>
        <v>31.05.1961</v>
      </c>
      <c r="L295" s="57" t="str">
        <f>'Mitglieder SwissVeteran'!H295</f>
        <v>31.05.1961</v>
      </c>
      <c r="M295" s="57" t="str">
        <f>'Mitglieder SwissVeteran'!R295</f>
        <v>01.01.2022</v>
      </c>
      <c r="N295" s="121" t="str">
        <f>'Mitglieder SwissVeteran'!D295</f>
        <v>Feldmatte</v>
      </c>
      <c r="O295" s="57" t="str">
        <f>'Mitglieder SwissVeteran'!E295</f>
        <v>4</v>
      </c>
      <c r="P295" s="57" t="str">
        <f>'Mitglieder SwissVeteran'!F295</f>
        <v>6252</v>
      </c>
      <c r="Q295" s="123" t="str">
        <f>'Mitglieder SwissVeteran'!G295</f>
        <v>Dagmersellen</v>
      </c>
      <c r="R295" s="57"/>
      <c r="S295" s="10" t="str">
        <f t="shared" si="16"/>
        <v>Ja</v>
      </c>
      <c r="U295" s="57"/>
      <c r="V295" s="56" t="str">
        <f>'Mitglieder SwissVeteran'!AO295</f>
        <v>Herr</v>
      </c>
      <c r="W295" s="62" t="s">
        <v>3184</v>
      </c>
      <c r="X295" s="10" t="s">
        <v>794</v>
      </c>
      <c r="Y295" s="63">
        <f t="shared" si="17"/>
        <v>25</v>
      </c>
      <c r="Z295" s="57"/>
      <c r="AA295" s="57"/>
      <c r="AB295" s="57"/>
      <c r="AC295" s="57"/>
      <c r="AD295" s="57"/>
      <c r="AE295" s="57"/>
      <c r="AF295" s="104">
        <f>'Mitglieder SwissVeteran'!AK295</f>
        <v>0</v>
      </c>
      <c r="AG295" s="57">
        <f>'Mitglieder SwissVeteran'!AL295</f>
        <v>0</v>
      </c>
      <c r="AH295" s="65" t="str">
        <f>'Mitglieder SwissVeteran'!K295</f>
        <v>hm.frank@bluewin.ch</v>
      </c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</row>
    <row r="296" spans="1:45" ht="15" customHeight="1" x14ac:dyDescent="0.25">
      <c r="A296" s="102" t="str">
        <f>'Mitglieder SwissVeteran'!AM296</f>
        <v>R 9</v>
      </c>
      <c r="B296" s="103" t="str">
        <f>'Mitglieder SwissVeteran'!P296</f>
        <v>Mauensee SG</v>
      </c>
      <c r="C296" s="103">
        <f>'Mitglieder SwissVeteran'!AN296</f>
        <v>0</v>
      </c>
      <c r="D296" s="104" t="str">
        <f>'Mitglieder SwissVeteran'!AP296</f>
        <v xml:space="preserve"> </v>
      </c>
      <c r="E296" s="103">
        <f>'Mitglieder SwissVeteran'!T296</f>
        <v>0</v>
      </c>
      <c r="F296" s="103">
        <f>'Mitglieder SwissVeteran'!A296</f>
        <v>99028376</v>
      </c>
      <c r="G296" s="103">
        <f>'Mitglieder SwissVeteran'!O296</f>
        <v>173908</v>
      </c>
      <c r="H296" s="103" t="str">
        <f>'Mitglieder SwissVeteran'!B296</f>
        <v>Frank</v>
      </c>
      <c r="I296" s="103" t="str">
        <f>'Mitglieder SwissVeteran'!C296</f>
        <v>Vinzenz</v>
      </c>
      <c r="J296" s="56" t="str">
        <f t="shared" si="15"/>
        <v>Frank Vinzenz</v>
      </c>
      <c r="K296" s="57" t="str">
        <f>'Mitglieder SwissVeteran'!H296</f>
        <v>19.11.1947</v>
      </c>
      <c r="L296" s="57" t="str">
        <f>'Mitglieder SwissVeteran'!H296</f>
        <v>19.11.1947</v>
      </c>
      <c r="M296" s="57" t="str">
        <f>'Mitglieder SwissVeteran'!R296</f>
        <v>01.01.2007</v>
      </c>
      <c r="N296" s="121" t="str">
        <f>'Mitglieder SwissVeteran'!D296</f>
        <v>Bognau</v>
      </c>
      <c r="O296" s="57">
        <f>'Mitglieder SwissVeteran'!E296</f>
        <v>0</v>
      </c>
      <c r="P296" s="57" t="str">
        <f>'Mitglieder SwissVeteran'!F296</f>
        <v>6216</v>
      </c>
      <c r="Q296" s="123" t="str">
        <f>'Mitglieder SwissVeteran'!G296</f>
        <v>Mauensee</v>
      </c>
      <c r="R296" s="57"/>
      <c r="S296" s="10" t="str">
        <f t="shared" si="16"/>
        <v>Ja</v>
      </c>
      <c r="U296" s="57"/>
      <c r="V296" s="56" t="str">
        <f>'Mitglieder SwissVeteran'!AO296</f>
        <v>Herr</v>
      </c>
      <c r="W296" s="62" t="s">
        <v>3184</v>
      </c>
      <c r="X296" s="10" t="s">
        <v>794</v>
      </c>
      <c r="Y296" s="63">
        <f t="shared" si="17"/>
        <v>25</v>
      </c>
      <c r="Z296" s="57"/>
      <c r="AA296" s="57"/>
      <c r="AB296" s="57"/>
      <c r="AC296" s="57"/>
      <c r="AD296" s="57"/>
      <c r="AE296" s="57"/>
      <c r="AF296" s="104">
        <f>'Mitglieder SwissVeteran'!AK296</f>
        <v>0</v>
      </c>
      <c r="AG296" s="57">
        <f>'Mitglieder SwissVeteran'!AL296</f>
        <v>0</v>
      </c>
      <c r="AH296" s="65">
        <f>'Mitglieder SwissVeteran'!K296</f>
        <v>0</v>
      </c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</row>
    <row r="297" spans="1:45" ht="15" customHeight="1" x14ac:dyDescent="0.25">
      <c r="A297" s="102" t="str">
        <f>'Mitglieder SwissVeteran'!AM297</f>
        <v>R10</v>
      </c>
      <c r="B297" s="103" t="str">
        <f>'Mitglieder SwissVeteran'!P297</f>
        <v>Knutwil-St.Erhard WV</v>
      </c>
      <c r="C297" s="103">
        <f>'Mitglieder SwissVeteran'!AN297</f>
        <v>0</v>
      </c>
      <c r="D297" s="104" t="str">
        <f>'Mitglieder SwissVeteran'!AP297</f>
        <v xml:space="preserve"> </v>
      </c>
      <c r="E297" s="103">
        <f>'Mitglieder SwissVeteran'!T297</f>
        <v>0</v>
      </c>
      <c r="F297" s="103">
        <f>'Mitglieder SwissVeteran'!A297</f>
        <v>99028377</v>
      </c>
      <c r="G297" s="103">
        <f>'Mitglieder SwissVeteran'!O297</f>
        <v>169909</v>
      </c>
      <c r="H297" s="103" t="str">
        <f>'Mitglieder SwissVeteran'!B297</f>
        <v>Frank</v>
      </c>
      <c r="I297" s="103" t="str">
        <f>'Mitglieder SwissVeteran'!C297</f>
        <v>Werner</v>
      </c>
      <c r="J297" s="56" t="str">
        <f t="shared" si="15"/>
        <v>Frank Werner</v>
      </c>
      <c r="K297" s="57" t="str">
        <f>'Mitglieder SwissVeteran'!H297</f>
        <v>03.11.1954</v>
      </c>
      <c r="L297" s="57" t="str">
        <f>'Mitglieder SwissVeteran'!H297</f>
        <v>03.11.1954</v>
      </c>
      <c r="M297" s="57" t="str">
        <f>'Mitglieder SwissVeteran'!R297</f>
        <v>01.01.2012</v>
      </c>
      <c r="N297" s="121" t="str">
        <f>'Mitglieder SwissVeteran'!D297</f>
        <v>Vorderdorfstrasse</v>
      </c>
      <c r="O297" s="57" t="str">
        <f>'Mitglieder SwissVeteran'!E297</f>
        <v>11</v>
      </c>
      <c r="P297" s="57" t="str">
        <f>'Mitglieder SwissVeteran'!F297</f>
        <v>6213</v>
      </c>
      <c r="Q297" s="123" t="str">
        <f>'Mitglieder SwissVeteran'!G297</f>
        <v>Knutwil</v>
      </c>
      <c r="R297" s="57"/>
      <c r="S297" s="10" t="str">
        <f t="shared" si="16"/>
        <v>Ja</v>
      </c>
      <c r="U297" s="57"/>
      <c r="V297" s="56" t="str">
        <f>'Mitglieder SwissVeteran'!AO297</f>
        <v>Herr</v>
      </c>
      <c r="W297" s="62" t="s">
        <v>3184</v>
      </c>
      <c r="X297" s="10" t="s">
        <v>794</v>
      </c>
      <c r="Y297" s="63">
        <f t="shared" si="17"/>
        <v>25</v>
      </c>
      <c r="Z297" s="57"/>
      <c r="AA297" s="57"/>
      <c r="AB297" s="57"/>
      <c r="AC297" s="57"/>
      <c r="AD297" s="57"/>
      <c r="AE297" s="57"/>
      <c r="AF297" s="104">
        <f>'Mitglieder SwissVeteran'!AK297</f>
        <v>1</v>
      </c>
      <c r="AG297" s="57" t="str">
        <f>'Mitglieder SwissVeteran'!AL297</f>
        <v>10.10.2014</v>
      </c>
      <c r="AH297" s="65" t="str">
        <f>'Mitglieder SwissVeteran'!K297</f>
        <v>we.frank@bluewin.ch</v>
      </c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</row>
    <row r="298" spans="1:45" ht="15" customHeight="1" x14ac:dyDescent="0.25">
      <c r="A298" s="102" t="str">
        <f>'Mitglieder SwissVeteran'!AM298</f>
        <v>R 9</v>
      </c>
      <c r="B298" s="103" t="str">
        <f>'Mitglieder SwissVeteran'!P298</f>
        <v>Rickenbach LU SG</v>
      </c>
      <c r="C298" s="103">
        <f>'Mitglieder SwissVeteran'!AN298</f>
        <v>0</v>
      </c>
      <c r="D298" s="104" t="str">
        <f>'Mitglieder SwissVeteran'!AP298</f>
        <v xml:space="preserve"> </v>
      </c>
      <c r="E298" s="103">
        <f>'Mitglieder SwissVeteran'!T298</f>
        <v>0</v>
      </c>
      <c r="F298" s="103">
        <f>'Mitglieder SwissVeteran'!A298</f>
        <v>99028378</v>
      </c>
      <c r="G298" s="103">
        <f>'Mitglieder SwissVeteran'!O298</f>
        <v>218288</v>
      </c>
      <c r="H298" s="103" t="str">
        <f>'Mitglieder SwissVeteran'!B298</f>
        <v>Frank</v>
      </c>
      <c r="I298" s="103" t="str">
        <f>'Mitglieder SwissVeteran'!C298</f>
        <v>Werner</v>
      </c>
      <c r="J298" s="56" t="str">
        <f t="shared" si="15"/>
        <v>Frank Werner</v>
      </c>
      <c r="K298" s="57" t="str">
        <f>'Mitglieder SwissVeteran'!H298</f>
        <v>08.01.1952</v>
      </c>
      <c r="L298" s="57" t="str">
        <f>'Mitglieder SwissVeteran'!H298</f>
        <v>08.01.1952</v>
      </c>
      <c r="M298" s="57" t="str">
        <f>'Mitglieder SwissVeteran'!R298</f>
        <v>01.01.2014</v>
      </c>
      <c r="N298" s="121" t="str">
        <f>'Mitglieder SwissVeteran'!D298</f>
        <v>Niederwil</v>
      </c>
      <c r="O298" s="57" t="str">
        <f>'Mitglieder SwissVeteran'!E298</f>
        <v>21</v>
      </c>
      <c r="P298" s="57" t="str">
        <f>'Mitglieder SwissVeteran'!F298</f>
        <v>6221</v>
      </c>
      <c r="Q298" s="123" t="str">
        <f>'Mitglieder SwissVeteran'!G298</f>
        <v>Rickenbach</v>
      </c>
      <c r="R298" s="57"/>
      <c r="S298" s="10" t="str">
        <f t="shared" si="16"/>
        <v>Ja</v>
      </c>
      <c r="U298" s="57"/>
      <c r="V298" s="56" t="str">
        <f>'Mitglieder SwissVeteran'!AO298</f>
        <v>Herr</v>
      </c>
      <c r="W298" s="62" t="s">
        <v>3184</v>
      </c>
      <c r="X298" s="10" t="s">
        <v>794</v>
      </c>
      <c r="Y298" s="63">
        <f t="shared" si="17"/>
        <v>25</v>
      </c>
      <c r="Z298" s="57"/>
      <c r="AA298" s="57"/>
      <c r="AB298" s="57"/>
      <c r="AC298" s="57"/>
      <c r="AD298" s="57"/>
      <c r="AE298" s="57"/>
      <c r="AF298" s="104">
        <f>'Mitglieder SwissVeteran'!AK298</f>
        <v>1</v>
      </c>
      <c r="AG298" s="57" t="str">
        <f>'Mitglieder SwissVeteran'!AL298</f>
        <v>10.10.2016</v>
      </c>
      <c r="AH298" s="65" t="str">
        <f>'Mitglieder SwissVeteran'!K298</f>
        <v>wefrank@bluewin.ch</v>
      </c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</row>
    <row r="299" spans="1:45" ht="15" customHeight="1" x14ac:dyDescent="0.25">
      <c r="A299" s="102" t="str">
        <f>'Mitglieder SwissVeteran'!AM299</f>
        <v>R15</v>
      </c>
      <c r="B299" s="103" t="str">
        <f>'Mitglieder SwissVeteran'!P299</f>
        <v>Pfaffnau WV</v>
      </c>
      <c r="C299" s="103">
        <f>'Mitglieder SwissVeteran'!AN299</f>
        <v>0</v>
      </c>
      <c r="D299" s="104" t="str">
        <f>'Mitglieder SwissVeteran'!AP299</f>
        <v xml:space="preserve"> </v>
      </c>
      <c r="E299" s="103">
        <f>'Mitglieder SwissVeteran'!T299</f>
        <v>0</v>
      </c>
      <c r="F299" s="103">
        <f>'Mitglieder SwissVeteran'!A299</f>
        <v>99028379</v>
      </c>
      <c r="G299" s="103">
        <f>'Mitglieder SwissVeteran'!O299</f>
        <v>168016</v>
      </c>
      <c r="H299" s="103" t="str">
        <f>'Mitglieder SwissVeteran'!B299</f>
        <v>Frei</v>
      </c>
      <c r="I299" s="103" t="str">
        <f>'Mitglieder SwissVeteran'!C299</f>
        <v>Emil</v>
      </c>
      <c r="J299" s="56" t="str">
        <f t="shared" si="15"/>
        <v>Frei Emil</v>
      </c>
      <c r="K299" s="57" t="str">
        <f>'Mitglieder SwissVeteran'!H299</f>
        <v>23.07.1941</v>
      </c>
      <c r="L299" s="57" t="str">
        <f>'Mitglieder SwissVeteran'!H299</f>
        <v>23.07.1941</v>
      </c>
      <c r="M299" s="57" t="str">
        <f>'Mitglieder SwissVeteran'!R299</f>
        <v>01.01.2001</v>
      </c>
      <c r="N299" s="121" t="str">
        <f>'Mitglieder SwissVeteran'!D299</f>
        <v>Feldheimstrasse</v>
      </c>
      <c r="O299" s="57" t="str">
        <f>'Mitglieder SwissVeteran'!E299</f>
        <v>1</v>
      </c>
      <c r="P299" s="57" t="str">
        <f>'Mitglieder SwissVeteran'!F299</f>
        <v>6260</v>
      </c>
      <c r="Q299" s="123" t="str">
        <f>'Mitglieder SwissVeteran'!G299</f>
        <v>Reiden</v>
      </c>
      <c r="R299" s="57"/>
      <c r="S299" s="10" t="str">
        <f t="shared" si="16"/>
        <v>Ja</v>
      </c>
      <c r="U299" s="57"/>
      <c r="V299" s="56" t="str">
        <f>'Mitglieder SwissVeteran'!AO299</f>
        <v>Herr</v>
      </c>
      <c r="W299" s="62" t="s">
        <v>3184</v>
      </c>
      <c r="X299" s="10" t="s">
        <v>794</v>
      </c>
      <c r="Y299" s="63">
        <f t="shared" si="17"/>
        <v>25</v>
      </c>
      <c r="Z299" s="57"/>
      <c r="AA299" s="57"/>
      <c r="AB299" s="57"/>
      <c r="AC299" s="57"/>
      <c r="AD299" s="57"/>
      <c r="AE299" s="57"/>
      <c r="AF299" s="104">
        <f>'Mitglieder SwissVeteran'!AK299</f>
        <v>1</v>
      </c>
      <c r="AG299" s="57" t="str">
        <f>'Mitglieder SwissVeteran'!AL299</f>
        <v>10.10.2007</v>
      </c>
      <c r="AH299" s="65">
        <f>'Mitglieder SwissVeteran'!K299</f>
        <v>0</v>
      </c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</row>
    <row r="300" spans="1:45" ht="15" customHeight="1" x14ac:dyDescent="0.25">
      <c r="A300" s="102" t="str">
        <f>'Mitglieder SwissVeteran'!AM300</f>
        <v>R10</v>
      </c>
      <c r="B300" s="103" t="str">
        <f>'Mitglieder SwissVeteran'!P300</f>
        <v>Winikon-Triengen SV</v>
      </c>
      <c r="C300" s="103">
        <f>'Mitglieder SwissVeteran'!AN300</f>
        <v>0</v>
      </c>
      <c r="D300" s="104" t="str">
        <f>'Mitglieder SwissVeteran'!AP300</f>
        <v xml:space="preserve"> </v>
      </c>
      <c r="E300" s="103">
        <f>'Mitglieder SwissVeteran'!T300</f>
        <v>0</v>
      </c>
      <c r="F300" s="103">
        <f>'Mitglieder SwissVeteran'!A300</f>
        <v>99028380</v>
      </c>
      <c r="G300" s="103">
        <f>'Mitglieder SwissVeteran'!O300</f>
        <v>260668</v>
      </c>
      <c r="H300" s="103" t="str">
        <f>'Mitglieder SwissVeteran'!B300</f>
        <v>Frei</v>
      </c>
      <c r="I300" s="103" t="str">
        <f>'Mitglieder SwissVeteran'!C300</f>
        <v>René</v>
      </c>
      <c r="J300" s="56" t="str">
        <f t="shared" si="15"/>
        <v>Frei René</v>
      </c>
      <c r="K300" s="57" t="str">
        <f>'Mitglieder SwissVeteran'!H300</f>
        <v>19.11.1952</v>
      </c>
      <c r="L300" s="57" t="str">
        <f>'Mitglieder SwissVeteran'!H300</f>
        <v>19.11.1952</v>
      </c>
      <c r="M300" s="57" t="str">
        <f>'Mitglieder SwissVeteran'!R300</f>
        <v>01.01.2012</v>
      </c>
      <c r="N300" s="121" t="str">
        <f>'Mitglieder SwissVeteran'!D300</f>
        <v>Sagematte</v>
      </c>
      <c r="O300" s="57" t="str">
        <f>'Mitglieder SwissVeteran'!E300</f>
        <v>1</v>
      </c>
      <c r="P300" s="57" t="str">
        <f>'Mitglieder SwissVeteran'!F300</f>
        <v>6234</v>
      </c>
      <c r="Q300" s="123" t="str">
        <f>'Mitglieder SwissVeteran'!G300</f>
        <v>Triengen</v>
      </c>
      <c r="R300" s="57"/>
      <c r="S300" s="10" t="str">
        <f t="shared" si="16"/>
        <v>Ja</v>
      </c>
      <c r="U300" s="57"/>
      <c r="V300" s="56" t="str">
        <f>'Mitglieder SwissVeteran'!AO300</f>
        <v>Herr</v>
      </c>
      <c r="W300" s="62" t="s">
        <v>3184</v>
      </c>
      <c r="X300" s="10" t="s">
        <v>794</v>
      </c>
      <c r="Y300" s="63">
        <f t="shared" si="17"/>
        <v>25</v>
      </c>
      <c r="Z300" s="57"/>
      <c r="AA300" s="57"/>
      <c r="AB300" s="57"/>
      <c r="AC300" s="57"/>
      <c r="AD300" s="57"/>
      <c r="AE300" s="57"/>
      <c r="AF300" s="104">
        <f>'Mitglieder SwissVeteran'!AK300</f>
        <v>1</v>
      </c>
      <c r="AG300" s="57" t="str">
        <f>'Mitglieder SwissVeteran'!AL300</f>
        <v>10.10.2012</v>
      </c>
      <c r="AH300" s="65">
        <f>'Mitglieder SwissVeteran'!K300</f>
        <v>0</v>
      </c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</row>
    <row r="301" spans="1:45" ht="15" customHeight="1" x14ac:dyDescent="0.25">
      <c r="A301" s="102" t="str">
        <f>'Mitglieder SwissVeteran'!AM301</f>
        <v>R 3</v>
      </c>
      <c r="B301" s="103" t="str">
        <f>'Mitglieder SwissVeteran'!P301</f>
        <v>Horw FSG</v>
      </c>
      <c r="C301" s="103">
        <f>'Mitglieder SwissVeteran'!AN301</f>
        <v>0</v>
      </c>
      <c r="D301" s="104" t="str">
        <f>'Mitglieder SwissVeteran'!AP301</f>
        <v xml:space="preserve"> </v>
      </c>
      <c r="E301" s="103">
        <f>'Mitglieder SwissVeteran'!T301</f>
        <v>0</v>
      </c>
      <c r="F301" s="103">
        <f>'Mitglieder SwissVeteran'!A301</f>
        <v>99028381</v>
      </c>
      <c r="G301" s="103">
        <f>'Mitglieder SwissVeteran'!O301</f>
        <v>209747</v>
      </c>
      <c r="H301" s="103" t="str">
        <f>'Mitglieder SwissVeteran'!B301</f>
        <v>Frei</v>
      </c>
      <c r="I301" s="103" t="str">
        <f>'Mitglieder SwissVeteran'!C301</f>
        <v>Walter</v>
      </c>
      <c r="J301" s="56" t="str">
        <f t="shared" si="15"/>
        <v>Frei Walter</v>
      </c>
      <c r="K301" s="57" t="str">
        <f>'Mitglieder SwissVeteran'!H301</f>
        <v>30.03.1948</v>
      </c>
      <c r="L301" s="57" t="str">
        <f>'Mitglieder SwissVeteran'!H301</f>
        <v>30.03.1948</v>
      </c>
      <c r="M301" s="57" t="str">
        <f>'Mitglieder SwissVeteran'!R301</f>
        <v>01.01.2008</v>
      </c>
      <c r="N301" s="121" t="str">
        <f>'Mitglieder SwissVeteran'!D301</f>
        <v>Schwanden</v>
      </c>
      <c r="O301" s="57">
        <f>'Mitglieder SwissVeteran'!E301</f>
        <v>0</v>
      </c>
      <c r="P301" s="57" t="str">
        <f>'Mitglieder SwissVeteran'!F301</f>
        <v>6047</v>
      </c>
      <c r="Q301" s="123" t="str">
        <f>'Mitglieder SwissVeteran'!G301</f>
        <v>Kastanienbaum</v>
      </c>
      <c r="R301" s="57"/>
      <c r="S301" s="10" t="str">
        <f t="shared" si="16"/>
        <v>Ja</v>
      </c>
      <c r="U301" s="57"/>
      <c r="V301" s="56" t="str">
        <f>'Mitglieder SwissVeteran'!AO301</f>
        <v>Herr</v>
      </c>
      <c r="W301" s="62" t="s">
        <v>3184</v>
      </c>
      <c r="X301" s="10" t="s">
        <v>794</v>
      </c>
      <c r="Y301" s="63">
        <f t="shared" si="17"/>
        <v>25</v>
      </c>
      <c r="Z301" s="57"/>
      <c r="AA301" s="57"/>
      <c r="AB301" s="57"/>
      <c r="AC301" s="57"/>
      <c r="AD301" s="57"/>
      <c r="AE301" s="57"/>
      <c r="AF301" s="104">
        <f>'Mitglieder SwissVeteran'!AK301</f>
        <v>0</v>
      </c>
      <c r="AG301" s="57">
        <f>'Mitglieder SwissVeteran'!AL301</f>
        <v>0</v>
      </c>
      <c r="AH301" s="65">
        <f>'Mitglieder SwissVeteran'!K301</f>
        <v>0</v>
      </c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</row>
    <row r="302" spans="1:45" ht="15" customHeight="1" x14ac:dyDescent="0.25">
      <c r="A302" s="102" t="str">
        <f>'Mitglieder SwissVeteran'!AM302</f>
        <v>R 9</v>
      </c>
      <c r="B302" s="103" t="str">
        <f>'Mitglieder SwissVeteran'!P302</f>
        <v>Michelsamt SSM</v>
      </c>
      <c r="C302" s="103">
        <f>'Mitglieder SwissVeteran'!AN302</f>
        <v>0</v>
      </c>
      <c r="D302" s="104" t="str">
        <f>'Mitglieder SwissVeteran'!AP302</f>
        <v xml:space="preserve"> </v>
      </c>
      <c r="E302" s="103">
        <f>'Mitglieder SwissVeteran'!T302</f>
        <v>0</v>
      </c>
      <c r="F302" s="103">
        <f>'Mitglieder SwissVeteran'!A302</f>
        <v>99028383</v>
      </c>
      <c r="G302" s="103">
        <f>'Mitglieder SwissVeteran'!O302</f>
        <v>100374</v>
      </c>
      <c r="H302" s="103" t="str">
        <f>'Mitglieder SwissVeteran'!B302</f>
        <v>Frey</v>
      </c>
      <c r="I302" s="103" t="str">
        <f>'Mitglieder SwissVeteran'!C302</f>
        <v>René</v>
      </c>
      <c r="J302" s="56" t="str">
        <f t="shared" si="15"/>
        <v>Frey René</v>
      </c>
      <c r="K302" s="57" t="str">
        <f>'Mitglieder SwissVeteran'!H302</f>
        <v>19.01.1959</v>
      </c>
      <c r="L302" s="57" t="str">
        <f>'Mitglieder SwissVeteran'!H302</f>
        <v>19.01.1959</v>
      </c>
      <c r="M302" s="57" t="str">
        <f>'Mitglieder SwissVeteran'!R302</f>
        <v>01.01.2019</v>
      </c>
      <c r="N302" s="121" t="str">
        <f>'Mitglieder SwissVeteran'!D302</f>
        <v>Lörenstrasse</v>
      </c>
      <c r="O302" s="57" t="str">
        <f>'Mitglieder SwissVeteran'!E302</f>
        <v>35</v>
      </c>
      <c r="P302" s="57" t="str">
        <f>'Mitglieder SwissVeteran'!F302</f>
        <v>5734</v>
      </c>
      <c r="Q302" s="123" t="str">
        <f>'Mitglieder SwissVeteran'!G302</f>
        <v>Reinach AG</v>
      </c>
      <c r="R302" s="57"/>
      <c r="S302" s="10" t="str">
        <f t="shared" si="16"/>
        <v>Ja</v>
      </c>
      <c r="U302" s="57"/>
      <c r="V302" s="56" t="str">
        <f>'Mitglieder SwissVeteran'!AO302</f>
        <v>Herr</v>
      </c>
      <c r="W302" s="62" t="s">
        <v>3184</v>
      </c>
      <c r="X302" s="10" t="s">
        <v>794</v>
      </c>
      <c r="Y302" s="63">
        <f t="shared" si="17"/>
        <v>25</v>
      </c>
      <c r="Z302" s="57"/>
      <c r="AA302" s="57"/>
      <c r="AB302" s="57"/>
      <c r="AC302" s="57"/>
      <c r="AD302" s="57"/>
      <c r="AE302" s="57"/>
      <c r="AF302" s="104">
        <f>'Mitglieder SwissVeteran'!AK302</f>
        <v>0</v>
      </c>
      <c r="AG302" s="57">
        <f>'Mitglieder SwissVeteran'!AL302</f>
        <v>0</v>
      </c>
      <c r="AH302" s="65" t="str">
        <f>'Mitglieder SwissVeteran'!K302</f>
        <v>renfrey@bluewin.ch</v>
      </c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</row>
    <row r="303" spans="1:45" ht="15" customHeight="1" x14ac:dyDescent="0.25">
      <c r="A303" s="102" t="str">
        <f>'Mitglieder SwissVeteran'!AM303</f>
        <v>R12</v>
      </c>
      <c r="B303" s="103" t="str">
        <f>'Mitglieder SwissVeteran'!P303</f>
        <v>Dagmersellen FSG</v>
      </c>
      <c r="C303" s="103">
        <f>'Mitglieder SwissVeteran'!AN303</f>
        <v>0</v>
      </c>
      <c r="D303" s="104" t="str">
        <f>'Mitglieder SwissVeteran'!AP303</f>
        <v xml:space="preserve"> </v>
      </c>
      <c r="E303" s="103" t="str">
        <f>'Mitglieder SwissVeteran'!T303</f>
        <v>Dagmersellen Sport</v>
      </c>
      <c r="F303" s="103">
        <f>'Mitglieder SwissVeteran'!A303</f>
        <v>99028384</v>
      </c>
      <c r="G303" s="103">
        <f>'Mitglieder SwissVeteran'!O303</f>
        <v>104265</v>
      </c>
      <c r="H303" s="103" t="str">
        <f>'Mitglieder SwissVeteran'!B303</f>
        <v>Frey</v>
      </c>
      <c r="I303" s="103" t="str">
        <f>'Mitglieder SwissVeteran'!C303</f>
        <v>Robert</v>
      </c>
      <c r="J303" s="56" t="str">
        <f t="shared" si="15"/>
        <v>Frey Robert</v>
      </c>
      <c r="K303" s="57" t="str">
        <f>'Mitglieder SwissVeteran'!H303</f>
        <v>27.06.1946</v>
      </c>
      <c r="L303" s="57" t="str">
        <f>'Mitglieder SwissVeteran'!H303</f>
        <v>27.06.1946</v>
      </c>
      <c r="M303" s="57" t="str">
        <f>'Mitglieder SwissVeteran'!R303</f>
        <v>01.01.2006</v>
      </c>
      <c r="N303" s="121" t="str">
        <f>'Mitglieder SwissVeteran'!D303</f>
        <v>Baselstrasse</v>
      </c>
      <c r="O303" s="57" t="str">
        <f>'Mitglieder SwissVeteran'!E303</f>
        <v>22</v>
      </c>
      <c r="P303" s="57" t="str">
        <f>'Mitglieder SwissVeteran'!F303</f>
        <v>6252</v>
      </c>
      <c r="Q303" s="123" t="str">
        <f>'Mitglieder SwissVeteran'!G303</f>
        <v>Dagmersellen</v>
      </c>
      <c r="R303" s="57"/>
      <c r="S303" s="10" t="str">
        <f t="shared" si="16"/>
        <v>Ja</v>
      </c>
      <c r="U303" s="57"/>
      <c r="V303" s="56" t="str">
        <f>'Mitglieder SwissVeteran'!AO303</f>
        <v>Herr</v>
      </c>
      <c r="W303" s="62" t="s">
        <v>3184</v>
      </c>
      <c r="X303" s="10" t="s">
        <v>794</v>
      </c>
      <c r="Y303" s="63">
        <f t="shared" si="17"/>
        <v>25</v>
      </c>
      <c r="Z303" s="57"/>
      <c r="AA303" s="57"/>
      <c r="AB303" s="57"/>
      <c r="AC303" s="57"/>
      <c r="AD303" s="57"/>
      <c r="AE303" s="57"/>
      <c r="AF303" s="104">
        <f>'Mitglieder SwissVeteran'!AK303</f>
        <v>1</v>
      </c>
      <c r="AG303" s="57" t="str">
        <f>'Mitglieder SwissVeteran'!AL303</f>
        <v>10.10.2006</v>
      </c>
      <c r="AH303" s="65" t="str">
        <f>'Mitglieder SwissVeteran'!K303</f>
        <v>rita-frey@bluewin.ch</v>
      </c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</row>
    <row r="304" spans="1:45" ht="15" customHeight="1" x14ac:dyDescent="0.25">
      <c r="A304" s="102" t="str">
        <f>'Mitglieder SwissVeteran'!AM304</f>
        <v>R 3</v>
      </c>
      <c r="B304" s="103" t="str">
        <f>'Mitglieder SwissVeteran'!P304</f>
        <v>Obernau FS</v>
      </c>
      <c r="C304" s="103">
        <f>'Mitglieder SwissVeteran'!AN304</f>
        <v>0</v>
      </c>
      <c r="D304" s="104" t="str">
        <f>'Mitglieder SwissVeteran'!AP304</f>
        <v xml:space="preserve"> </v>
      </c>
      <c r="E304" s="103">
        <f>'Mitglieder SwissVeteran'!T304</f>
        <v>0</v>
      </c>
      <c r="F304" s="103">
        <f>'Mitglieder SwissVeteran'!A304</f>
        <v>99028386</v>
      </c>
      <c r="G304" s="103">
        <f>'Mitglieder SwissVeteran'!O304</f>
        <v>148537</v>
      </c>
      <c r="H304" s="103" t="str">
        <f>'Mitglieder SwissVeteran'!B304</f>
        <v>Fuchs</v>
      </c>
      <c r="I304" s="103" t="str">
        <f>'Mitglieder SwissVeteran'!C304</f>
        <v>Alois</v>
      </c>
      <c r="J304" s="56" t="str">
        <f t="shared" si="15"/>
        <v>Fuchs Alois</v>
      </c>
      <c r="K304" s="57" t="str">
        <f>'Mitglieder SwissVeteran'!H304</f>
        <v>10.04.1936</v>
      </c>
      <c r="L304" s="57" t="str">
        <f>'Mitglieder SwissVeteran'!H304</f>
        <v>10.04.1936</v>
      </c>
      <c r="M304" s="57" t="str">
        <f>'Mitglieder SwissVeteran'!R304</f>
        <v>01.01.1996</v>
      </c>
      <c r="N304" s="121" t="str">
        <f>'Mitglieder SwissVeteran'!D304</f>
        <v>Mühleweg</v>
      </c>
      <c r="O304" s="57" t="str">
        <f>'Mitglieder SwissVeteran'!E304</f>
        <v>7</v>
      </c>
      <c r="P304" s="57" t="str">
        <f>'Mitglieder SwissVeteran'!F304</f>
        <v>6010</v>
      </c>
      <c r="Q304" s="123" t="str">
        <f>'Mitglieder SwissVeteran'!G304</f>
        <v>Kriens</v>
      </c>
      <c r="R304" s="57"/>
      <c r="S304" s="10" t="str">
        <f t="shared" si="16"/>
        <v>Ja</v>
      </c>
      <c r="U304" s="57"/>
      <c r="V304" s="56" t="str">
        <f>'Mitglieder SwissVeteran'!AO304</f>
        <v>Herr</v>
      </c>
      <c r="W304" s="62" t="s">
        <v>3184</v>
      </c>
      <c r="X304" s="10" t="s">
        <v>794</v>
      </c>
      <c r="Y304" s="63">
        <f t="shared" si="17"/>
        <v>25</v>
      </c>
      <c r="Z304" s="57"/>
      <c r="AA304" s="57"/>
      <c r="AB304" s="57"/>
      <c r="AC304" s="57"/>
      <c r="AD304" s="57"/>
      <c r="AE304" s="57"/>
      <c r="AF304" s="104">
        <f>'Mitglieder SwissVeteran'!AK304</f>
        <v>1</v>
      </c>
      <c r="AG304" s="57" t="str">
        <f>'Mitglieder SwissVeteran'!AL304</f>
        <v>10.10.2000</v>
      </c>
      <c r="AH304" s="65">
        <f>'Mitglieder SwissVeteran'!K304</f>
        <v>0</v>
      </c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</row>
    <row r="305" spans="1:45" ht="15" customHeight="1" x14ac:dyDescent="0.25">
      <c r="A305" s="102" t="str">
        <f>'Mitglieder SwissVeteran'!AM305</f>
        <v>R 9</v>
      </c>
      <c r="B305" s="103" t="str">
        <f>'Mitglieder SwissVeteran'!P305</f>
        <v>Hildisrieden FSG</v>
      </c>
      <c r="C305" s="103">
        <f>'Mitglieder SwissVeteran'!AN305</f>
        <v>0</v>
      </c>
      <c r="D305" s="104" t="str">
        <f>'Mitglieder SwissVeteran'!AP305</f>
        <v xml:space="preserve"> </v>
      </c>
      <c r="E305" s="103">
        <f>'Mitglieder SwissVeteran'!T305</f>
        <v>0</v>
      </c>
      <c r="F305" s="103">
        <f>'Mitglieder SwissVeteran'!A305</f>
        <v>99028388</v>
      </c>
      <c r="G305" s="103">
        <f>'Mitglieder SwissVeteran'!O305</f>
        <v>318827</v>
      </c>
      <c r="H305" s="103" t="str">
        <f>'Mitglieder SwissVeteran'!B305</f>
        <v>Fuchs</v>
      </c>
      <c r="I305" s="103" t="str">
        <f>'Mitglieder SwissVeteran'!C305</f>
        <v>Hanspeter</v>
      </c>
      <c r="J305" s="56" t="str">
        <f t="shared" si="15"/>
        <v>Fuchs Hanspeter</v>
      </c>
      <c r="K305" s="57" t="str">
        <f>'Mitglieder SwissVeteran'!H305</f>
        <v>03.11.1960</v>
      </c>
      <c r="L305" s="57" t="str">
        <f>'Mitglieder SwissVeteran'!H305</f>
        <v>03.11.1960</v>
      </c>
      <c r="M305" s="57" t="str">
        <f>'Mitglieder SwissVeteran'!R305</f>
        <v>01.01.2020</v>
      </c>
      <c r="N305" s="121" t="str">
        <f>'Mitglieder SwissVeteran'!D305</f>
        <v>Chäppeliacher</v>
      </c>
      <c r="O305" s="57" t="str">
        <f>'Mitglieder SwissVeteran'!E305</f>
        <v>9</v>
      </c>
      <c r="P305" s="57" t="str">
        <f>'Mitglieder SwissVeteran'!F305</f>
        <v>6027</v>
      </c>
      <c r="Q305" s="123" t="str">
        <f>'Mitglieder SwissVeteran'!G305</f>
        <v>Römerswil</v>
      </c>
      <c r="R305" s="57"/>
      <c r="S305" s="10" t="str">
        <f t="shared" si="16"/>
        <v>Ja</v>
      </c>
      <c r="U305" s="57"/>
      <c r="V305" s="56" t="str">
        <f>'Mitglieder SwissVeteran'!AO305</f>
        <v>Herr</v>
      </c>
      <c r="W305" s="62" t="s">
        <v>3184</v>
      </c>
      <c r="X305" s="10" t="s">
        <v>794</v>
      </c>
      <c r="Y305" s="63">
        <f t="shared" si="17"/>
        <v>25</v>
      </c>
      <c r="Z305" s="57"/>
      <c r="AA305" s="57"/>
      <c r="AB305" s="57"/>
      <c r="AC305" s="57"/>
      <c r="AD305" s="57"/>
      <c r="AE305" s="57"/>
      <c r="AF305" s="104">
        <f>'Mitglieder SwissVeteran'!AK305</f>
        <v>0</v>
      </c>
      <c r="AG305" s="57">
        <f>'Mitglieder SwissVeteran'!AL305</f>
        <v>0</v>
      </c>
      <c r="AH305" s="65" t="str">
        <f>'Mitglieder SwissVeteran'!K305</f>
        <v>fuchs-fuchs@bluewin.ch</v>
      </c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</row>
    <row r="306" spans="1:45" ht="15" customHeight="1" x14ac:dyDescent="0.25">
      <c r="A306" s="102" t="str">
        <f>'Mitglieder SwissVeteran'!AM306</f>
        <v>R 3</v>
      </c>
      <c r="B306" s="103" t="str">
        <f>'Mitglieder SwissVeteran'!P306</f>
        <v>Schwarzenberg FSG</v>
      </c>
      <c r="C306" s="103">
        <f>'Mitglieder SwissVeteran'!AN306</f>
        <v>0</v>
      </c>
      <c r="D306" s="104" t="str">
        <f>'Mitglieder SwissVeteran'!AP306</f>
        <v xml:space="preserve"> </v>
      </c>
      <c r="E306" s="103">
        <f>'Mitglieder SwissVeteran'!T306</f>
        <v>0</v>
      </c>
      <c r="F306" s="103">
        <f>'Mitglieder SwissVeteran'!A306</f>
        <v>99028389</v>
      </c>
      <c r="G306" s="103">
        <f>'Mitglieder SwissVeteran'!O306</f>
        <v>174153</v>
      </c>
      <c r="H306" s="103" t="str">
        <f>'Mitglieder SwissVeteran'!B306</f>
        <v>Fuchs</v>
      </c>
      <c r="I306" s="103" t="str">
        <f>'Mitglieder SwissVeteran'!C306</f>
        <v>Josef</v>
      </c>
      <c r="J306" s="56" t="str">
        <f t="shared" si="15"/>
        <v>Fuchs Josef</v>
      </c>
      <c r="K306" s="57" t="str">
        <f>'Mitglieder SwissVeteran'!H306</f>
        <v>19.05.1943</v>
      </c>
      <c r="L306" s="57" t="str">
        <f>'Mitglieder SwissVeteran'!H306</f>
        <v>19.05.1943</v>
      </c>
      <c r="M306" s="57" t="str">
        <f>'Mitglieder SwissVeteran'!R306</f>
        <v>01.01.2003</v>
      </c>
      <c r="N306" s="121" t="str">
        <f>'Mitglieder SwissVeteran'!D306</f>
        <v>Bannwaldstrasse</v>
      </c>
      <c r="O306" s="57" t="str">
        <f>'Mitglieder SwissVeteran'!E306</f>
        <v>22</v>
      </c>
      <c r="P306" s="57" t="str">
        <f>'Mitglieder SwissVeteran'!F306</f>
        <v>6103</v>
      </c>
      <c r="Q306" s="123" t="str">
        <f>'Mitglieder SwissVeteran'!G306</f>
        <v>Schwarzenberg</v>
      </c>
      <c r="R306" s="57"/>
      <c r="S306" s="10" t="str">
        <f t="shared" si="16"/>
        <v>Ja</v>
      </c>
      <c r="U306" s="57"/>
      <c r="V306" s="56" t="str">
        <f>'Mitglieder SwissVeteran'!AO306</f>
        <v>Herr</v>
      </c>
      <c r="W306" s="62" t="s">
        <v>3184</v>
      </c>
      <c r="X306" s="10" t="s">
        <v>794</v>
      </c>
      <c r="Y306" s="63">
        <f t="shared" si="17"/>
        <v>25</v>
      </c>
      <c r="Z306" s="57"/>
      <c r="AA306" s="57"/>
      <c r="AB306" s="57"/>
      <c r="AC306" s="57"/>
      <c r="AD306" s="57"/>
      <c r="AE306" s="57"/>
      <c r="AF306" s="104">
        <f>'Mitglieder SwissVeteran'!AK306</f>
        <v>0</v>
      </c>
      <c r="AG306" s="57">
        <f>'Mitglieder SwissVeteran'!AL306</f>
        <v>0</v>
      </c>
      <c r="AH306" s="65">
        <f>'Mitglieder SwissVeteran'!K306</f>
        <v>0</v>
      </c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</row>
    <row r="307" spans="1:45" ht="15" customHeight="1" x14ac:dyDescent="0.25">
      <c r="A307" s="102" t="str">
        <f>'Mitglieder SwissVeteran'!AM307</f>
        <v>R15</v>
      </c>
      <c r="B307" s="103" t="str">
        <f>'Mitglieder SwissVeteran'!P307</f>
        <v>Roggliswil-Pfaffnau FSG</v>
      </c>
      <c r="C307" s="103">
        <f>'Mitglieder SwissVeteran'!AN307</f>
        <v>0</v>
      </c>
      <c r="D307" s="104" t="str">
        <f>'Mitglieder SwissVeteran'!AP307</f>
        <v>VV</v>
      </c>
      <c r="E307" s="103">
        <f>'Mitglieder SwissVeteran'!T307</f>
        <v>0</v>
      </c>
      <c r="F307" s="103">
        <f>'Mitglieder SwissVeteran'!A307</f>
        <v>99028390</v>
      </c>
      <c r="G307" s="103">
        <f>'Mitglieder SwissVeteran'!O307</f>
        <v>173902</v>
      </c>
      <c r="H307" s="103" t="str">
        <f>'Mitglieder SwissVeteran'!B307</f>
        <v>Fuchs</v>
      </c>
      <c r="I307" s="103" t="str">
        <f>'Mitglieder SwissVeteran'!C307</f>
        <v>Thomas</v>
      </c>
      <c r="J307" s="56" t="str">
        <f t="shared" si="15"/>
        <v>Fuchs Thomas</v>
      </c>
      <c r="K307" s="57" t="str">
        <f>'Mitglieder SwissVeteran'!H307</f>
        <v>26.04.1955</v>
      </c>
      <c r="L307" s="57" t="str">
        <f>'Mitglieder SwissVeteran'!H307</f>
        <v>26.04.1955</v>
      </c>
      <c r="M307" s="57" t="str">
        <f>'Mitglieder SwissVeteran'!R307</f>
        <v>01.01.2015</v>
      </c>
      <c r="N307" s="121" t="str">
        <f>'Mitglieder SwissVeteran'!D307</f>
        <v>Dorfstrasse</v>
      </c>
      <c r="O307" s="57" t="str">
        <f>'Mitglieder SwissVeteran'!E307</f>
        <v>19</v>
      </c>
      <c r="P307" s="57" t="str">
        <f>'Mitglieder SwissVeteran'!F307</f>
        <v>6264</v>
      </c>
      <c r="Q307" s="123" t="str">
        <f>'Mitglieder SwissVeteran'!G307</f>
        <v>Pfaffnau</v>
      </c>
      <c r="R307" s="57"/>
      <c r="S307" s="10" t="str">
        <f t="shared" si="16"/>
        <v>Ja</v>
      </c>
      <c r="U307" s="57"/>
      <c r="V307" s="56" t="str">
        <f>'Mitglieder SwissVeteran'!AO307</f>
        <v>Herr</v>
      </c>
      <c r="W307" s="62" t="s">
        <v>3184</v>
      </c>
      <c r="X307" s="10" t="s">
        <v>794</v>
      </c>
      <c r="Y307" s="63">
        <f t="shared" si="17"/>
        <v>25</v>
      </c>
      <c r="Z307" s="57"/>
      <c r="AA307" s="57"/>
      <c r="AB307" s="57"/>
      <c r="AC307" s="57"/>
      <c r="AD307" s="57"/>
      <c r="AE307" s="57"/>
      <c r="AF307" s="104">
        <f>'Mitglieder SwissVeteran'!AK307</f>
        <v>1</v>
      </c>
      <c r="AG307" s="57" t="str">
        <f>'Mitglieder SwissVeteran'!AL307</f>
        <v>10.10.2016</v>
      </c>
      <c r="AH307" s="65" t="str">
        <f>'Mitglieder SwissVeteran'!K307</f>
        <v>tomifuchs@bluewin.ch</v>
      </c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</row>
    <row r="308" spans="1:45" ht="15" customHeight="1" x14ac:dyDescent="0.25">
      <c r="A308" s="102" t="str">
        <f>'Mitglieder SwissVeteran'!AM308</f>
        <v>R 6</v>
      </c>
      <c r="B308" s="103" t="str">
        <f>'Mitglieder SwissVeteran'!P308</f>
        <v>Hochdorf WV</v>
      </c>
      <c r="C308" s="103">
        <f>'Mitglieder SwissVeteran'!AN308</f>
        <v>0</v>
      </c>
      <c r="D308" s="104" t="str">
        <f>'Mitglieder SwissVeteran'!AP308</f>
        <v xml:space="preserve"> </v>
      </c>
      <c r="E308" s="103">
        <f>'Mitglieder SwissVeteran'!T308</f>
        <v>0</v>
      </c>
      <c r="F308" s="103">
        <f>'Mitglieder SwissVeteran'!A308</f>
        <v>99028391</v>
      </c>
      <c r="G308" s="103">
        <f>'Mitglieder SwissVeteran'!O308</f>
        <v>152680</v>
      </c>
      <c r="H308" s="103" t="str">
        <f>'Mitglieder SwissVeteran'!B308</f>
        <v>Fuchs</v>
      </c>
      <c r="I308" s="103" t="str">
        <f>'Mitglieder SwissVeteran'!C308</f>
        <v>Werner</v>
      </c>
      <c r="J308" s="56" t="str">
        <f t="shared" si="15"/>
        <v>Fuchs Werner</v>
      </c>
      <c r="K308" s="57" t="str">
        <f>'Mitglieder SwissVeteran'!H308</f>
        <v>02.04.1945</v>
      </c>
      <c r="L308" s="57" t="str">
        <f>'Mitglieder SwissVeteran'!H308</f>
        <v>02.04.1945</v>
      </c>
      <c r="M308" s="57" t="str">
        <f>'Mitglieder SwissVeteran'!R308</f>
        <v>01.01.2007</v>
      </c>
      <c r="N308" s="121" t="str">
        <f>'Mitglieder SwissVeteran'!D308</f>
        <v>Sempacherstrasse</v>
      </c>
      <c r="O308" s="57" t="str">
        <f>'Mitglieder SwissVeteran'!E308</f>
        <v>1</v>
      </c>
      <c r="P308" s="57" t="str">
        <f>'Mitglieder SwissVeteran'!F308</f>
        <v>6280</v>
      </c>
      <c r="Q308" s="123" t="str">
        <f>'Mitglieder SwissVeteran'!G308</f>
        <v>Hochdorf</v>
      </c>
      <c r="R308" s="57"/>
      <c r="S308" s="10" t="str">
        <f t="shared" si="16"/>
        <v>Ja</v>
      </c>
      <c r="U308" s="57"/>
      <c r="V308" s="56" t="str">
        <f>'Mitglieder SwissVeteran'!AO308</f>
        <v>Herr</v>
      </c>
      <c r="W308" s="62" t="s">
        <v>3184</v>
      </c>
      <c r="X308" s="10" t="s">
        <v>794</v>
      </c>
      <c r="Y308" s="63">
        <f t="shared" si="17"/>
        <v>25</v>
      </c>
      <c r="Z308" s="57"/>
      <c r="AA308" s="57"/>
      <c r="AB308" s="57"/>
      <c r="AC308" s="57"/>
      <c r="AD308" s="57"/>
      <c r="AE308" s="57"/>
      <c r="AF308" s="104">
        <f>'Mitglieder SwissVeteran'!AK308</f>
        <v>1</v>
      </c>
      <c r="AG308" s="57" t="str">
        <f>'Mitglieder SwissVeteran'!AL308</f>
        <v>10.10.2007</v>
      </c>
      <c r="AH308" s="65" t="str">
        <f>'Mitglieder SwissVeteran'!K308</f>
        <v>w.fumo@bluewin.ch</v>
      </c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</row>
    <row r="309" spans="1:45" ht="15" customHeight="1" x14ac:dyDescent="0.25">
      <c r="A309" s="102" t="str">
        <f>'Mitglieder SwissVeteran'!AM309</f>
        <v>R12</v>
      </c>
      <c r="B309" s="103" t="str">
        <f>'Mitglieder SwissVeteran'!P309</f>
        <v>Richenthal FSG</v>
      </c>
      <c r="C309" s="103">
        <f>'Mitglieder SwissVeteran'!AN309</f>
        <v>0</v>
      </c>
      <c r="D309" s="104" t="str">
        <f>'Mitglieder SwissVeteran'!AP309</f>
        <v xml:space="preserve"> </v>
      </c>
      <c r="E309" s="103">
        <f>'Mitglieder SwissVeteran'!T309</f>
        <v>0</v>
      </c>
      <c r="F309" s="103">
        <f>'Mitglieder SwissVeteran'!A309</f>
        <v>99028393</v>
      </c>
      <c r="G309" s="103">
        <f>'Mitglieder SwissVeteran'!O309</f>
        <v>201829</v>
      </c>
      <c r="H309" s="103" t="str">
        <f>'Mitglieder SwissVeteran'!B309</f>
        <v>Furlan</v>
      </c>
      <c r="I309" s="103" t="str">
        <f>'Mitglieder SwissVeteran'!C309</f>
        <v>Angelo</v>
      </c>
      <c r="J309" s="56" t="str">
        <f t="shared" si="15"/>
        <v>Furlan Angelo</v>
      </c>
      <c r="K309" s="57" t="str">
        <f>'Mitglieder SwissVeteran'!H309</f>
        <v>07.08.1959</v>
      </c>
      <c r="L309" s="57" t="str">
        <f>'Mitglieder SwissVeteran'!H309</f>
        <v>07.08.1959</v>
      </c>
      <c r="M309" s="57" t="str">
        <f>'Mitglieder SwissVeteran'!R309</f>
        <v>01.01.2019</v>
      </c>
      <c r="N309" s="121" t="str">
        <f>'Mitglieder SwissVeteran'!D309</f>
        <v>Stumpenweg</v>
      </c>
      <c r="O309" s="57" t="str">
        <f>'Mitglieder SwissVeteran'!E309</f>
        <v>7</v>
      </c>
      <c r="P309" s="57" t="str">
        <f>'Mitglieder SwissVeteran'!F309</f>
        <v>6260</v>
      </c>
      <c r="Q309" s="123" t="str">
        <f>'Mitglieder SwissVeteran'!G309</f>
        <v>Reiden</v>
      </c>
      <c r="R309" s="57"/>
      <c r="S309" s="10" t="str">
        <f t="shared" si="16"/>
        <v>Ja</v>
      </c>
      <c r="U309" s="57"/>
      <c r="V309" s="56" t="str">
        <f>'Mitglieder SwissVeteran'!AO309</f>
        <v>Herr</v>
      </c>
      <c r="W309" s="62" t="s">
        <v>3184</v>
      </c>
      <c r="X309" s="10" t="s">
        <v>794</v>
      </c>
      <c r="Y309" s="63">
        <f t="shared" si="17"/>
        <v>25</v>
      </c>
      <c r="Z309" s="57"/>
      <c r="AA309" s="57"/>
      <c r="AB309" s="57"/>
      <c r="AC309" s="57"/>
      <c r="AD309" s="57"/>
      <c r="AE309" s="57"/>
      <c r="AF309" s="104">
        <f>'Mitglieder SwissVeteran'!AK309</f>
        <v>1</v>
      </c>
      <c r="AG309" s="57" t="str">
        <f>'Mitglieder SwissVeteran'!AL309</f>
        <v>16.12.2022</v>
      </c>
      <c r="AH309" s="65" t="str">
        <f>'Mitglieder SwissVeteran'!K309</f>
        <v>angelo.furlan@gmx.ch</v>
      </c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</row>
    <row r="310" spans="1:45" ht="15" customHeight="1" x14ac:dyDescent="0.25">
      <c r="A310" s="102" t="str">
        <f>'Mitglieder SwissVeteran'!AM310</f>
        <v>R 6</v>
      </c>
      <c r="B310" s="103">
        <f>'Mitglieder SwissVeteran'!P310</f>
        <v>0</v>
      </c>
      <c r="C310" s="103">
        <f>'Mitglieder SwissVeteran'!AN310</f>
        <v>0</v>
      </c>
      <c r="D310" s="104" t="str">
        <f>'Mitglieder SwissVeteran'!AP310</f>
        <v xml:space="preserve"> </v>
      </c>
      <c r="E310" s="103" t="str">
        <f>'Mitglieder SwissVeteran'!T310</f>
        <v>Hitzkirchertal PC</v>
      </c>
      <c r="F310" s="103">
        <f>'Mitglieder SwissVeteran'!A310</f>
        <v>99028424</v>
      </c>
      <c r="G310" s="103">
        <f>'Mitglieder SwissVeteran'!O310</f>
        <v>170436</v>
      </c>
      <c r="H310" s="103" t="str">
        <f>'Mitglieder SwissVeteran'!B310</f>
        <v>Furrer</v>
      </c>
      <c r="I310" s="103" t="str">
        <f>'Mitglieder SwissVeteran'!C310</f>
        <v>Anton</v>
      </c>
      <c r="J310" s="56" t="str">
        <f t="shared" si="15"/>
        <v>Furrer Anton</v>
      </c>
      <c r="K310" s="57" t="str">
        <f>'Mitglieder SwissVeteran'!H310</f>
        <v>06.05.1943</v>
      </c>
      <c r="L310" s="57" t="str">
        <f>'Mitglieder SwissVeteran'!H310</f>
        <v>06.05.1943</v>
      </c>
      <c r="M310" s="57" t="str">
        <f>'Mitglieder SwissVeteran'!R310</f>
        <v>01.01.2003</v>
      </c>
      <c r="N310" s="121" t="str">
        <f>'Mitglieder SwissVeteran'!D310</f>
        <v>Aescherstrasse</v>
      </c>
      <c r="O310" s="57" t="str">
        <f>'Mitglieder SwissVeteran'!E310</f>
        <v>22</v>
      </c>
      <c r="P310" s="57" t="str">
        <f>'Mitglieder SwissVeteran'!F310</f>
        <v>6295</v>
      </c>
      <c r="Q310" s="123" t="str">
        <f>'Mitglieder SwissVeteran'!G310</f>
        <v>Mosen</v>
      </c>
      <c r="R310" s="57"/>
      <c r="S310" s="10" t="str">
        <f t="shared" si="16"/>
        <v>Ja</v>
      </c>
      <c r="U310" s="57"/>
      <c r="V310" s="56" t="str">
        <f>'Mitglieder SwissVeteran'!AO310</f>
        <v>Herr</v>
      </c>
      <c r="W310" s="62" t="s">
        <v>3184</v>
      </c>
      <c r="X310" s="10" t="s">
        <v>794</v>
      </c>
      <c r="Y310" s="63">
        <f t="shared" si="17"/>
        <v>25</v>
      </c>
      <c r="Z310" s="57"/>
      <c r="AA310" s="57"/>
      <c r="AB310" s="57"/>
      <c r="AC310" s="57"/>
      <c r="AD310" s="57"/>
      <c r="AE310" s="57"/>
      <c r="AF310" s="104">
        <f>'Mitglieder SwissVeteran'!AK310</f>
        <v>0</v>
      </c>
      <c r="AG310" s="57">
        <f>'Mitglieder SwissVeteran'!AL310</f>
        <v>0</v>
      </c>
      <c r="AH310" s="65" t="str">
        <f>'Mitglieder SwissVeteran'!K310</f>
        <v>tofurrer@sunrise.ch</v>
      </c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</row>
    <row r="311" spans="1:45" ht="15" customHeight="1" x14ac:dyDescent="0.25">
      <c r="A311" s="102" t="str">
        <f>'Mitglieder SwissVeteran'!AM311</f>
        <v>R 6</v>
      </c>
      <c r="B311" s="103" t="str">
        <f>'Mitglieder SwissVeteran'!P311</f>
        <v>Schongau SG</v>
      </c>
      <c r="C311" s="103">
        <f>'Mitglieder SwissVeteran'!AN311</f>
        <v>0</v>
      </c>
      <c r="D311" s="104" t="str">
        <f>'Mitglieder SwissVeteran'!AP311</f>
        <v xml:space="preserve"> </v>
      </c>
      <c r="E311" s="103">
        <f>'Mitglieder SwissVeteran'!T311</f>
        <v>0</v>
      </c>
      <c r="F311" s="103">
        <f>'Mitglieder SwissVeteran'!A311</f>
        <v>99043812</v>
      </c>
      <c r="G311" s="103">
        <f>'Mitglieder SwissVeteran'!O311</f>
        <v>170026</v>
      </c>
      <c r="H311" s="103" t="str">
        <f>'Mitglieder SwissVeteran'!B311</f>
        <v>Furrer</v>
      </c>
      <c r="I311" s="103" t="str">
        <f>'Mitglieder SwissVeteran'!C311</f>
        <v>Josef</v>
      </c>
      <c r="J311" s="56" t="str">
        <f t="shared" si="15"/>
        <v>Furrer Josef</v>
      </c>
      <c r="K311" s="57" t="str">
        <f>'Mitglieder SwissVeteran'!H311</f>
        <v>24.05.1963</v>
      </c>
      <c r="L311" s="57" t="str">
        <f>'Mitglieder SwissVeteran'!H311</f>
        <v>24.05.1963</v>
      </c>
      <c r="M311" s="57" t="str">
        <f>'Mitglieder SwissVeteran'!R311</f>
        <v>01.01.2023</v>
      </c>
      <c r="N311" s="121" t="str">
        <f>'Mitglieder SwissVeteran'!D311</f>
        <v>Bettwilerstrasse</v>
      </c>
      <c r="O311" s="57" t="str">
        <f>'Mitglieder SwissVeteran'!E311</f>
        <v>4</v>
      </c>
      <c r="P311" s="57" t="str">
        <f>'Mitglieder SwissVeteran'!F311</f>
        <v>6288</v>
      </c>
      <c r="Q311" s="123" t="str">
        <f>'Mitglieder SwissVeteran'!G311</f>
        <v>Schongau</v>
      </c>
      <c r="R311" s="57"/>
      <c r="S311" s="10" t="str">
        <f t="shared" si="16"/>
        <v>Ja</v>
      </c>
      <c r="U311" s="57"/>
      <c r="V311" s="56" t="str">
        <f>'Mitglieder SwissVeteran'!AO311</f>
        <v>Herr</v>
      </c>
      <c r="W311" s="62" t="s">
        <v>3184</v>
      </c>
      <c r="X311" s="10" t="s">
        <v>794</v>
      </c>
      <c r="Y311" s="63">
        <f t="shared" si="17"/>
        <v>25</v>
      </c>
      <c r="Z311" s="57"/>
      <c r="AA311" s="57"/>
      <c r="AB311" s="57"/>
      <c r="AC311" s="57"/>
      <c r="AD311" s="57"/>
      <c r="AE311" s="57"/>
      <c r="AF311" s="104">
        <f>'Mitglieder SwissVeteran'!AK311</f>
        <v>0</v>
      </c>
      <c r="AG311" s="57">
        <f>'Mitglieder SwissVeteran'!AL311</f>
        <v>0</v>
      </c>
      <c r="AH311" s="65" t="str">
        <f>'Mitglieder SwissVeteran'!K311</f>
        <v>j.furrer@brunner-kuechen.ch</v>
      </c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</row>
    <row r="312" spans="1:45" ht="15" customHeight="1" x14ac:dyDescent="0.25">
      <c r="A312" s="102" t="str">
        <f>'Mitglieder SwissVeteran'!AM312</f>
        <v>R 9</v>
      </c>
      <c r="B312" s="103" t="str">
        <f>'Mitglieder SwissVeteran'!P312</f>
        <v>Michelsamt SSM</v>
      </c>
      <c r="C312" s="103">
        <f>'Mitglieder SwissVeteran'!AN312</f>
        <v>0</v>
      </c>
      <c r="D312" s="104" t="str">
        <f>'Mitglieder SwissVeteran'!AP312</f>
        <v xml:space="preserve"> </v>
      </c>
      <c r="E312" s="103">
        <f>'Mitglieder SwissVeteran'!T312</f>
        <v>0</v>
      </c>
      <c r="F312" s="103">
        <f>'Mitglieder SwissVeteran'!A312</f>
        <v>99028425</v>
      </c>
      <c r="G312" s="103">
        <f>'Mitglieder SwissVeteran'!O312</f>
        <v>279180</v>
      </c>
      <c r="H312" s="103" t="str">
        <f>'Mitglieder SwissVeteran'!B312</f>
        <v>Furrer</v>
      </c>
      <c r="I312" s="103" t="str">
        <f>'Mitglieder SwissVeteran'!C312</f>
        <v>Louise</v>
      </c>
      <c r="J312" s="56" t="str">
        <f t="shared" si="15"/>
        <v>Furrer Louise</v>
      </c>
      <c r="K312" s="57" t="str">
        <f>'Mitglieder SwissVeteran'!H312</f>
        <v>17.01.1937</v>
      </c>
      <c r="L312" s="57" t="str">
        <f>'Mitglieder SwissVeteran'!H312</f>
        <v>17.01.1937</v>
      </c>
      <c r="M312" s="57" t="str">
        <f>'Mitglieder SwissVeteran'!R312</f>
        <v>01.01.2002</v>
      </c>
      <c r="N312" s="121" t="str">
        <f>'Mitglieder SwissVeteran'!D312</f>
        <v>Spielmatte</v>
      </c>
      <c r="O312" s="57" t="str">
        <f>'Mitglieder SwissVeteran'!E312</f>
        <v>3</v>
      </c>
      <c r="P312" s="57" t="str">
        <f>'Mitglieder SwissVeteran'!F312</f>
        <v>6222</v>
      </c>
      <c r="Q312" s="123" t="str">
        <f>'Mitglieder SwissVeteran'!G312</f>
        <v>Gunzwil</v>
      </c>
      <c r="R312" s="57"/>
      <c r="S312" s="10" t="str">
        <f t="shared" si="16"/>
        <v>Ja</v>
      </c>
      <c r="U312" s="57"/>
      <c r="V312" s="56" t="str">
        <f>'Mitglieder SwissVeteran'!AO312</f>
        <v>Frau</v>
      </c>
      <c r="W312" s="62" t="s">
        <v>3184</v>
      </c>
      <c r="X312" s="10" t="s">
        <v>794</v>
      </c>
      <c r="Y312" s="63">
        <f t="shared" si="17"/>
        <v>25</v>
      </c>
      <c r="Z312" s="57"/>
      <c r="AA312" s="57"/>
      <c r="AB312" s="57"/>
      <c r="AC312" s="57"/>
      <c r="AD312" s="57"/>
      <c r="AE312" s="57"/>
      <c r="AF312" s="104">
        <f>'Mitglieder SwissVeteran'!AK312</f>
        <v>0</v>
      </c>
      <c r="AG312" s="57">
        <f>'Mitglieder SwissVeteran'!AL312</f>
        <v>0</v>
      </c>
      <c r="AH312" s="65">
        <f>'Mitglieder SwissVeteran'!K312</f>
        <v>0</v>
      </c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</row>
    <row r="313" spans="1:45" ht="15" customHeight="1" x14ac:dyDescent="0.25">
      <c r="A313" s="102" t="str">
        <f>'Mitglieder SwissVeteran'!AM313</f>
        <v>R 6</v>
      </c>
      <c r="B313" s="103">
        <f>'Mitglieder SwissVeteran'!P313</f>
        <v>0</v>
      </c>
      <c r="C313" s="103">
        <f>'Mitglieder SwissVeteran'!AN313</f>
        <v>0</v>
      </c>
      <c r="D313" s="104" t="str">
        <f>'Mitglieder SwissVeteran'!AP313</f>
        <v xml:space="preserve"> </v>
      </c>
      <c r="E313" s="103" t="str">
        <f>'Mitglieder SwissVeteran'!T313</f>
        <v>Hitzkirchertal PC</v>
      </c>
      <c r="F313" s="103">
        <f>'Mitglieder SwissVeteran'!A313</f>
        <v>99028426</v>
      </c>
      <c r="G313" s="103">
        <f>'Mitglieder SwissVeteran'!O313</f>
        <v>170438</v>
      </c>
      <c r="H313" s="103" t="str">
        <f>'Mitglieder SwissVeteran'!B313</f>
        <v>Furrer</v>
      </c>
      <c r="I313" s="103" t="str">
        <f>'Mitglieder SwissVeteran'!C313</f>
        <v>Ursula</v>
      </c>
      <c r="J313" s="56" t="str">
        <f t="shared" si="15"/>
        <v>Furrer Ursula</v>
      </c>
      <c r="K313" s="57" t="str">
        <f>'Mitglieder SwissVeteran'!H313</f>
        <v>13.08.1941</v>
      </c>
      <c r="L313" s="57" t="str">
        <f>'Mitglieder SwissVeteran'!H313</f>
        <v>13.08.1941</v>
      </c>
      <c r="M313" s="57" t="str">
        <f>'Mitglieder SwissVeteran'!R313</f>
        <v>01.01.2001</v>
      </c>
      <c r="N313" s="121" t="str">
        <f>'Mitglieder SwissVeteran'!D313</f>
        <v>Voltastrasse</v>
      </c>
      <c r="O313" s="57" t="str">
        <f>'Mitglieder SwissVeteran'!E313</f>
        <v>38</v>
      </c>
      <c r="P313" s="57" t="str">
        <f>'Mitglieder SwissVeteran'!F313</f>
        <v>6005</v>
      </c>
      <c r="Q313" s="123" t="str">
        <f>'Mitglieder SwissVeteran'!G313</f>
        <v>Luzern</v>
      </c>
      <c r="R313" s="57"/>
      <c r="S313" s="10" t="str">
        <f t="shared" si="16"/>
        <v>Ja</v>
      </c>
      <c r="U313" s="57"/>
      <c r="V313" s="56" t="str">
        <f>'Mitglieder SwissVeteran'!AO313</f>
        <v>Frau</v>
      </c>
      <c r="W313" s="62" t="s">
        <v>3184</v>
      </c>
      <c r="X313" s="10" t="s">
        <v>794</v>
      </c>
      <c r="Y313" s="63">
        <f t="shared" si="17"/>
        <v>25</v>
      </c>
      <c r="Z313" s="57"/>
      <c r="AA313" s="57"/>
      <c r="AB313" s="57"/>
      <c r="AC313" s="57"/>
      <c r="AD313" s="57"/>
      <c r="AE313" s="57"/>
      <c r="AF313" s="104">
        <f>'Mitglieder SwissVeteran'!AK313</f>
        <v>1</v>
      </c>
      <c r="AG313" s="57" t="str">
        <f>'Mitglieder SwissVeteran'!AL313</f>
        <v>10.10.2002</v>
      </c>
      <c r="AH313" s="65">
        <f>'Mitglieder SwissVeteran'!K313</f>
        <v>0</v>
      </c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</row>
    <row r="314" spans="1:45" ht="15" customHeight="1" x14ac:dyDescent="0.25">
      <c r="A314" s="102" t="str">
        <f>'Mitglieder SwissVeteran'!AM314</f>
        <v>R 6</v>
      </c>
      <c r="B314" s="103" t="str">
        <f>'Mitglieder SwissVeteran'!P314</f>
        <v>Schongau SG</v>
      </c>
      <c r="C314" s="103">
        <f>'Mitglieder SwissVeteran'!AN314</f>
        <v>0</v>
      </c>
      <c r="D314" s="104" t="str">
        <f>'Mitglieder SwissVeteran'!AP314</f>
        <v xml:space="preserve"> </v>
      </c>
      <c r="E314" s="103">
        <f>'Mitglieder SwissVeteran'!T314</f>
        <v>0</v>
      </c>
      <c r="F314" s="103">
        <f>'Mitglieder SwissVeteran'!A314</f>
        <v>99028458</v>
      </c>
      <c r="G314" s="103">
        <f>'Mitglieder SwissVeteran'!O314</f>
        <v>170027</v>
      </c>
      <c r="H314" s="103" t="str">
        <f>'Mitglieder SwissVeteran'!B314</f>
        <v>Furrer-Durrer</v>
      </c>
      <c r="I314" s="103" t="str">
        <f>'Mitglieder SwissVeteran'!C314</f>
        <v>Josef</v>
      </c>
      <c r="J314" s="56" t="str">
        <f t="shared" si="15"/>
        <v>Furrer-Durrer Josef</v>
      </c>
      <c r="K314" s="57" t="str">
        <f>'Mitglieder SwissVeteran'!H314</f>
        <v>27.09.1938</v>
      </c>
      <c r="L314" s="57" t="str">
        <f>'Mitglieder SwissVeteran'!H314</f>
        <v>27.09.1938</v>
      </c>
      <c r="M314" s="57" t="str">
        <f>'Mitglieder SwissVeteran'!R314</f>
        <v>01.01.1998</v>
      </c>
      <c r="N314" s="121" t="str">
        <f>'Mitglieder SwissVeteran'!D314</f>
        <v>Bettwilerstrasse</v>
      </c>
      <c r="O314" s="57" t="str">
        <f>'Mitglieder SwissVeteran'!E314</f>
        <v>4a</v>
      </c>
      <c r="P314" s="57" t="str">
        <f>'Mitglieder SwissVeteran'!F314</f>
        <v>6288</v>
      </c>
      <c r="Q314" s="123" t="str">
        <f>'Mitglieder SwissVeteran'!G314</f>
        <v>Schongau</v>
      </c>
      <c r="R314" s="57"/>
      <c r="S314" s="10" t="str">
        <f t="shared" si="16"/>
        <v>Ja</v>
      </c>
      <c r="U314" s="57"/>
      <c r="V314" s="56" t="str">
        <f>'Mitglieder SwissVeteran'!AO314</f>
        <v>Herr</v>
      </c>
      <c r="W314" s="62" t="s">
        <v>3184</v>
      </c>
      <c r="X314" s="10" t="s">
        <v>794</v>
      </c>
      <c r="Y314" s="63">
        <f t="shared" si="17"/>
        <v>25</v>
      </c>
      <c r="Z314" s="57"/>
      <c r="AA314" s="57"/>
      <c r="AB314" s="57"/>
      <c r="AC314" s="57"/>
      <c r="AD314" s="57"/>
      <c r="AE314" s="57"/>
      <c r="AF314" s="104">
        <f>'Mitglieder SwissVeteran'!AK314</f>
        <v>1</v>
      </c>
      <c r="AG314" s="57" t="str">
        <f>'Mitglieder SwissVeteran'!AL314</f>
        <v>01.01.1999</v>
      </c>
      <c r="AH314" s="65" t="str">
        <f>'Mitglieder SwissVeteran'!K314</f>
        <v>josef.furrer@gmx.ch</v>
      </c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</row>
    <row r="315" spans="1:45" ht="15" customHeight="1" x14ac:dyDescent="0.25">
      <c r="A315" s="102" t="str">
        <f>'Mitglieder SwissVeteran'!AM315</f>
        <v>R12</v>
      </c>
      <c r="B315" s="103" t="str">
        <f>'Mitglieder SwissVeteran'!P315</f>
        <v>Buchs LU SG</v>
      </c>
      <c r="C315" s="103">
        <f>'Mitglieder SwissVeteran'!AN315</f>
        <v>0</v>
      </c>
      <c r="D315" s="104" t="str">
        <f>'Mitglieder SwissVeteran'!AP315</f>
        <v>VV</v>
      </c>
      <c r="E315" s="103">
        <f>'Mitglieder SwissVeteran'!T315</f>
        <v>0</v>
      </c>
      <c r="F315" s="103">
        <f>'Mitglieder SwissVeteran'!A315</f>
        <v>99028460</v>
      </c>
      <c r="G315" s="103">
        <f>'Mitglieder SwissVeteran'!O315</f>
        <v>251845</v>
      </c>
      <c r="H315" s="103" t="str">
        <f>'Mitglieder SwissVeteran'!B315</f>
        <v>Gabriel</v>
      </c>
      <c r="I315" s="103" t="str">
        <f>'Mitglieder SwissVeteran'!C315</f>
        <v>Josef</v>
      </c>
      <c r="J315" s="56" t="str">
        <f t="shared" si="15"/>
        <v>Gabriel Josef</v>
      </c>
      <c r="K315" s="57" t="str">
        <f>'Mitglieder SwissVeteran'!H315</f>
        <v>08.02.1950</v>
      </c>
      <c r="L315" s="57" t="str">
        <f>'Mitglieder SwissVeteran'!H315</f>
        <v>08.02.1950</v>
      </c>
      <c r="M315" s="57" t="str">
        <f>'Mitglieder SwissVeteran'!R315</f>
        <v>01.01.2010</v>
      </c>
      <c r="N315" s="121" t="str">
        <f>'Mitglieder SwissVeteran'!D315</f>
        <v>Weid</v>
      </c>
      <c r="O315" s="57" t="str">
        <f>'Mitglieder SwissVeteran'!E315</f>
        <v>1</v>
      </c>
      <c r="P315" s="57" t="str">
        <f>'Mitglieder SwissVeteran'!F315</f>
        <v>6211</v>
      </c>
      <c r="Q315" s="123" t="str">
        <f>'Mitglieder SwissVeteran'!G315</f>
        <v>Buchs</v>
      </c>
      <c r="R315" s="57"/>
      <c r="S315" s="10" t="str">
        <f t="shared" si="16"/>
        <v>Ja</v>
      </c>
      <c r="U315" s="57"/>
      <c r="V315" s="56" t="str">
        <f>'Mitglieder SwissVeteran'!AO315</f>
        <v>Herr</v>
      </c>
      <c r="W315" s="62" t="s">
        <v>3184</v>
      </c>
      <c r="X315" s="10" t="s">
        <v>794</v>
      </c>
      <c r="Y315" s="63">
        <f t="shared" si="17"/>
        <v>25</v>
      </c>
      <c r="Z315" s="57"/>
      <c r="AA315" s="57"/>
      <c r="AB315" s="57"/>
      <c r="AC315" s="57"/>
      <c r="AD315" s="57"/>
      <c r="AE315" s="57"/>
      <c r="AF315" s="104">
        <f>'Mitglieder SwissVeteran'!AK315</f>
        <v>1</v>
      </c>
      <c r="AG315" s="57" t="str">
        <f>'Mitglieder SwissVeteran'!AL315</f>
        <v>10.10.2012</v>
      </c>
      <c r="AH315" s="65" t="str">
        <f>'Mitglieder SwissVeteran'!K315</f>
        <v>josef.gabriel@bluewin.ch</v>
      </c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</row>
    <row r="316" spans="1:45" ht="15" customHeight="1" x14ac:dyDescent="0.25">
      <c r="A316" s="102" t="str">
        <f>'Mitglieder SwissVeteran'!AM316</f>
        <v>R 4</v>
      </c>
      <c r="B316" s="103" t="str">
        <f>'Mitglieder SwissVeteran'!P316</f>
        <v>Perlen SG</v>
      </c>
      <c r="C316" s="103">
        <f>'Mitglieder SwissVeteran'!AN316</f>
        <v>0</v>
      </c>
      <c r="D316" s="104" t="str">
        <f>'Mitglieder SwissVeteran'!AP316</f>
        <v xml:space="preserve"> </v>
      </c>
      <c r="E316" s="103">
        <f>'Mitglieder SwissVeteran'!T316</f>
        <v>0</v>
      </c>
      <c r="F316" s="103">
        <f>'Mitglieder SwissVeteran'!A316</f>
        <v>99028459</v>
      </c>
      <c r="G316" s="103">
        <f>'Mitglieder SwissVeteran'!O316</f>
        <v>114153</v>
      </c>
      <c r="H316" s="103" t="str">
        <f>'Mitglieder SwissVeteran'!B316</f>
        <v>Gabriel</v>
      </c>
      <c r="I316" s="103" t="str">
        <f>'Mitglieder SwissVeteran'!C316</f>
        <v>Josef</v>
      </c>
      <c r="J316" s="56" t="str">
        <f t="shared" si="15"/>
        <v>Gabriel Josef</v>
      </c>
      <c r="K316" s="57" t="str">
        <f>'Mitglieder SwissVeteran'!H316</f>
        <v>20.08.1945</v>
      </c>
      <c r="L316" s="57" t="str">
        <f>'Mitglieder SwissVeteran'!H316</f>
        <v>20.08.1945</v>
      </c>
      <c r="M316" s="57" t="str">
        <f>'Mitglieder SwissVeteran'!R316</f>
        <v>01.01.2005</v>
      </c>
      <c r="N316" s="121" t="str">
        <f>'Mitglieder SwissVeteran'!D316</f>
        <v>Ebrüti</v>
      </c>
      <c r="O316" s="57" t="str">
        <f>'Mitglieder SwissVeteran'!E316</f>
        <v>1</v>
      </c>
      <c r="P316" s="57" t="str">
        <f>'Mitglieder SwissVeteran'!F316</f>
        <v>6030</v>
      </c>
      <c r="Q316" s="123" t="str">
        <f>'Mitglieder SwissVeteran'!G316</f>
        <v>Ebikon</v>
      </c>
      <c r="R316" s="57"/>
      <c r="S316" s="10" t="str">
        <f t="shared" si="16"/>
        <v>Ja</v>
      </c>
      <c r="U316" s="57"/>
      <c r="V316" s="56" t="str">
        <f>'Mitglieder SwissVeteran'!AO316</f>
        <v>Herr</v>
      </c>
      <c r="W316" s="62" t="s">
        <v>3184</v>
      </c>
      <c r="X316" s="10" t="s">
        <v>794</v>
      </c>
      <c r="Y316" s="63">
        <f t="shared" si="17"/>
        <v>25</v>
      </c>
      <c r="Z316" s="57"/>
      <c r="AA316" s="57"/>
      <c r="AB316" s="57"/>
      <c r="AC316" s="57"/>
      <c r="AD316" s="57"/>
      <c r="AE316" s="57"/>
      <c r="AF316" s="104">
        <f>'Mitglieder SwissVeteran'!AK316</f>
        <v>1</v>
      </c>
      <c r="AG316" s="57" t="str">
        <f>'Mitglieder SwissVeteran'!AL316</f>
        <v>10.10.2007</v>
      </c>
      <c r="AH316" s="65">
        <f>'Mitglieder SwissVeteran'!K316</f>
        <v>0</v>
      </c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</row>
    <row r="317" spans="1:45" ht="15" customHeight="1" x14ac:dyDescent="0.25">
      <c r="A317" s="102" t="str">
        <f>'Mitglieder SwissVeteran'!AM317</f>
        <v>R 9</v>
      </c>
      <c r="B317" s="103" t="str">
        <f>'Mitglieder SwissVeteran'!P317</f>
        <v>Rickenbach LU SG</v>
      </c>
      <c r="C317" s="103">
        <f>'Mitglieder SwissVeteran'!AN317</f>
        <v>0</v>
      </c>
      <c r="D317" s="104" t="str">
        <f>'Mitglieder SwissVeteran'!AP317</f>
        <v xml:space="preserve"> </v>
      </c>
      <c r="E317" s="103" t="str">
        <f>'Mitglieder SwissVeteran'!T317</f>
        <v>Sempach SG</v>
      </c>
      <c r="F317" s="103">
        <f>'Mitglieder SwissVeteran'!A317</f>
        <v>99028461</v>
      </c>
      <c r="G317" s="103">
        <f>'Mitglieder SwissVeteran'!O317</f>
        <v>693568</v>
      </c>
      <c r="H317" s="103" t="str">
        <f>'Mitglieder SwissVeteran'!B317</f>
        <v>Gaiffi</v>
      </c>
      <c r="I317" s="103" t="str">
        <f>'Mitglieder SwissVeteran'!C317</f>
        <v>Severino</v>
      </c>
      <c r="J317" s="56" t="str">
        <f t="shared" si="15"/>
        <v>Gaiffi Severino</v>
      </c>
      <c r="K317" s="57" t="str">
        <f>'Mitglieder SwissVeteran'!H317</f>
        <v>22.09.1949</v>
      </c>
      <c r="L317" s="57" t="str">
        <f>'Mitglieder SwissVeteran'!H317</f>
        <v>22.09.1949</v>
      </c>
      <c r="M317" s="57" t="str">
        <f>'Mitglieder SwissVeteran'!R317</f>
        <v>01.01.2013</v>
      </c>
      <c r="N317" s="121" t="str">
        <f>'Mitglieder SwissVeteran'!D317</f>
        <v>Rüchlig</v>
      </c>
      <c r="O317" s="57" t="str">
        <f>'Mitglieder SwissVeteran'!E317</f>
        <v>10</v>
      </c>
      <c r="P317" s="57" t="str">
        <f>'Mitglieder SwissVeteran'!F317</f>
        <v>6221</v>
      </c>
      <c r="Q317" s="123" t="str">
        <f>'Mitglieder SwissVeteran'!G317</f>
        <v>Rickenbach</v>
      </c>
      <c r="R317" s="57"/>
      <c r="S317" s="10" t="str">
        <f t="shared" si="16"/>
        <v>Ja</v>
      </c>
      <c r="U317" s="57"/>
      <c r="V317" s="56" t="str">
        <f>'Mitglieder SwissVeteran'!AO317</f>
        <v>Herr</v>
      </c>
      <c r="W317" s="62" t="s">
        <v>3184</v>
      </c>
      <c r="X317" s="10" t="s">
        <v>794</v>
      </c>
      <c r="Y317" s="63">
        <f t="shared" si="17"/>
        <v>25</v>
      </c>
      <c r="Z317" s="57"/>
      <c r="AA317" s="57"/>
      <c r="AB317" s="57"/>
      <c r="AC317" s="57"/>
      <c r="AD317" s="57"/>
      <c r="AE317" s="57"/>
      <c r="AF317" s="104">
        <f>'Mitglieder SwissVeteran'!AK317</f>
        <v>1</v>
      </c>
      <c r="AG317" s="57" t="str">
        <f>'Mitglieder SwissVeteran'!AL317</f>
        <v>10.10.2013</v>
      </c>
      <c r="AH317" s="65" t="str">
        <f>'Mitglieder SwissVeteran'!K317</f>
        <v>gaiffi@gmail.com</v>
      </c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</row>
    <row r="318" spans="1:45" ht="15" customHeight="1" x14ac:dyDescent="0.25">
      <c r="A318" s="102" t="str">
        <f>'Mitglieder SwissVeteran'!AM318</f>
        <v>R 4</v>
      </c>
      <c r="B318" s="103" t="str">
        <f>'Mitglieder SwissVeteran'!P318</f>
        <v>Perlen SG</v>
      </c>
      <c r="C318" s="103">
        <f>'Mitglieder SwissVeteran'!AN318</f>
        <v>0</v>
      </c>
      <c r="D318" s="104" t="str">
        <f>'Mitglieder SwissVeteran'!AP318</f>
        <v xml:space="preserve"> </v>
      </c>
      <c r="E318" s="103">
        <f>'Mitglieder SwissVeteran'!T318</f>
        <v>0</v>
      </c>
      <c r="F318" s="103">
        <f>'Mitglieder SwissVeteran'!A318</f>
        <v>99028462</v>
      </c>
      <c r="G318" s="103">
        <f>'Mitglieder SwissVeteran'!O318</f>
        <v>109139</v>
      </c>
      <c r="H318" s="103" t="str">
        <f>'Mitglieder SwissVeteran'!B318</f>
        <v>Gallati</v>
      </c>
      <c r="I318" s="103" t="str">
        <f>'Mitglieder SwissVeteran'!C318</f>
        <v>Bruno</v>
      </c>
      <c r="J318" s="56" t="str">
        <f t="shared" si="15"/>
        <v>Gallati Bruno</v>
      </c>
      <c r="K318" s="57" t="str">
        <f>'Mitglieder SwissVeteran'!H318</f>
        <v>29.08.1941</v>
      </c>
      <c r="L318" s="57" t="str">
        <f>'Mitglieder SwissVeteran'!H318</f>
        <v>29.08.1941</v>
      </c>
      <c r="M318" s="57" t="str">
        <f>'Mitglieder SwissVeteran'!R318</f>
        <v>01.01.2001</v>
      </c>
      <c r="N318" s="121" t="str">
        <f>'Mitglieder SwissVeteran'!D318</f>
        <v>Seeburgstrasse</v>
      </c>
      <c r="O318" s="57" t="str">
        <f>'Mitglieder SwissVeteran'!E318</f>
        <v>4</v>
      </c>
      <c r="P318" s="57" t="str">
        <f>'Mitglieder SwissVeteran'!F318</f>
        <v>6006</v>
      </c>
      <c r="Q318" s="123" t="str">
        <f>'Mitglieder SwissVeteran'!G318</f>
        <v>Luzern</v>
      </c>
      <c r="R318" s="57"/>
      <c r="S318" s="10" t="str">
        <f t="shared" si="16"/>
        <v>Ja</v>
      </c>
      <c r="U318" s="57"/>
      <c r="V318" s="56" t="str">
        <f>'Mitglieder SwissVeteran'!AO318</f>
        <v>Herr</v>
      </c>
      <c r="W318" s="62" t="s">
        <v>3184</v>
      </c>
      <c r="X318" s="10" t="s">
        <v>794</v>
      </c>
      <c r="Y318" s="63">
        <f t="shared" si="17"/>
        <v>25</v>
      </c>
      <c r="Z318" s="57"/>
      <c r="AA318" s="57"/>
      <c r="AB318" s="57"/>
      <c r="AC318" s="57"/>
      <c r="AD318" s="57"/>
      <c r="AE318" s="57"/>
      <c r="AF318" s="104">
        <f>'Mitglieder SwissVeteran'!AK318</f>
        <v>0</v>
      </c>
      <c r="AG318" s="57">
        <f>'Mitglieder SwissVeteran'!AL318</f>
        <v>0</v>
      </c>
      <c r="AH318" s="65" t="str">
        <f>'Mitglieder SwissVeteran'!K318</f>
        <v>gallati.bruno@bluewin.ch</v>
      </c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</row>
    <row r="319" spans="1:45" ht="15" customHeight="1" x14ac:dyDescent="0.25">
      <c r="A319" s="102" t="str">
        <f>'Mitglieder SwissVeteran'!AM319</f>
        <v>R 9</v>
      </c>
      <c r="B319" s="103" t="str">
        <f>'Mitglieder SwissVeteran'!P319</f>
        <v>Neudorf LU FSG</v>
      </c>
      <c r="C319" s="103">
        <f>'Mitglieder SwissVeteran'!AN319</f>
        <v>0</v>
      </c>
      <c r="D319" s="104" t="str">
        <f>'Mitglieder SwissVeteran'!AP319</f>
        <v xml:space="preserve"> </v>
      </c>
      <c r="E319" s="103">
        <f>'Mitglieder SwissVeteran'!T319</f>
        <v>0</v>
      </c>
      <c r="F319" s="103">
        <f>'Mitglieder SwissVeteran'!A319</f>
        <v>99028463</v>
      </c>
      <c r="G319" s="103">
        <f>'Mitglieder SwissVeteran'!O319</f>
        <v>129206</v>
      </c>
      <c r="H319" s="103" t="str">
        <f>'Mitglieder SwissVeteran'!B319</f>
        <v>Galliker</v>
      </c>
      <c r="I319" s="103" t="str">
        <f>'Mitglieder SwissVeteran'!C319</f>
        <v>Jakob</v>
      </c>
      <c r="J319" s="56" t="str">
        <f t="shared" si="15"/>
        <v>Galliker Jakob</v>
      </c>
      <c r="K319" s="57" t="str">
        <f>'Mitglieder SwissVeteran'!H319</f>
        <v>14.09.1955</v>
      </c>
      <c r="L319" s="57" t="str">
        <f>'Mitglieder SwissVeteran'!H319</f>
        <v>14.09.1955</v>
      </c>
      <c r="M319" s="57" t="str">
        <f>'Mitglieder SwissVeteran'!R319</f>
        <v>01.01.2015</v>
      </c>
      <c r="N319" s="121" t="str">
        <f>'Mitglieder SwissVeteran'!D319</f>
        <v>Blosenberg</v>
      </c>
      <c r="O319" s="57" t="str">
        <f>'Mitglieder SwissVeteran'!E319</f>
        <v>7</v>
      </c>
      <c r="P319" s="57" t="str">
        <f>'Mitglieder SwissVeteran'!F319</f>
        <v>6222</v>
      </c>
      <c r="Q319" s="123" t="str">
        <f>'Mitglieder SwissVeteran'!G319</f>
        <v>Gunzwil</v>
      </c>
      <c r="R319" s="57"/>
      <c r="S319" s="10" t="str">
        <f t="shared" si="16"/>
        <v>Ja</v>
      </c>
      <c r="U319" s="57"/>
      <c r="V319" s="56" t="str">
        <f>'Mitglieder SwissVeteran'!AO319</f>
        <v>Herr</v>
      </c>
      <c r="W319" s="62" t="s">
        <v>3184</v>
      </c>
      <c r="X319" s="10" t="s">
        <v>794</v>
      </c>
      <c r="Y319" s="63">
        <f t="shared" si="17"/>
        <v>25</v>
      </c>
      <c r="Z319" s="57"/>
      <c r="AA319" s="57"/>
      <c r="AB319" s="57"/>
      <c r="AC319" s="57"/>
      <c r="AD319" s="57"/>
      <c r="AE319" s="57"/>
      <c r="AF319" s="104">
        <f>'Mitglieder SwissVeteran'!AK319</f>
        <v>1</v>
      </c>
      <c r="AG319" s="57" t="str">
        <f>'Mitglieder SwissVeteran'!AL319</f>
        <v>10.10.2015</v>
      </c>
      <c r="AH319" s="65" t="str">
        <f>'Mitglieder SwissVeteran'!K319</f>
        <v>kobi_galliker@gmail.com</v>
      </c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</row>
    <row r="320" spans="1:45" ht="15" customHeight="1" x14ac:dyDescent="0.25">
      <c r="A320" s="102" t="str">
        <f>'Mitglieder SwissVeteran'!AM320</f>
        <v>R 9</v>
      </c>
      <c r="B320" s="103" t="str">
        <f>'Mitglieder SwissVeteran'!P320</f>
        <v>Michelsamt SSM</v>
      </c>
      <c r="C320" s="103">
        <f>'Mitglieder SwissVeteran'!AN320</f>
        <v>0</v>
      </c>
      <c r="D320" s="104" t="str">
        <f>'Mitglieder SwissVeteran'!AP320</f>
        <v xml:space="preserve"> </v>
      </c>
      <c r="E320" s="103">
        <f>'Mitglieder SwissVeteran'!T320</f>
        <v>0</v>
      </c>
      <c r="F320" s="103">
        <f>'Mitglieder SwissVeteran'!A320</f>
        <v>99028464</v>
      </c>
      <c r="G320" s="103">
        <f>'Mitglieder SwissVeteran'!O320</f>
        <v>129208</v>
      </c>
      <c r="H320" s="103" t="str">
        <f>'Mitglieder SwissVeteran'!B320</f>
        <v>Galliker</v>
      </c>
      <c r="I320" s="103" t="str">
        <f>'Mitglieder SwissVeteran'!C320</f>
        <v>Xaver</v>
      </c>
      <c r="J320" s="56" t="str">
        <f t="shared" si="15"/>
        <v>Galliker Xaver</v>
      </c>
      <c r="K320" s="57" t="str">
        <f>'Mitglieder SwissVeteran'!H320</f>
        <v>30.11.1936</v>
      </c>
      <c r="L320" s="57" t="str">
        <f>'Mitglieder SwissVeteran'!H320</f>
        <v>30.11.1936</v>
      </c>
      <c r="M320" s="57" t="str">
        <f>'Mitglieder SwissVeteran'!R320</f>
        <v>01.01.1998</v>
      </c>
      <c r="N320" s="121" t="str">
        <f>'Mitglieder SwissVeteran'!D320</f>
        <v>Erlose</v>
      </c>
      <c r="O320" s="57" t="str">
        <f>'Mitglieder SwissVeteran'!E320</f>
        <v>2</v>
      </c>
      <c r="P320" s="57" t="str">
        <f>'Mitglieder SwissVeteran'!F320</f>
        <v>6222</v>
      </c>
      <c r="Q320" s="123" t="str">
        <f>'Mitglieder SwissVeteran'!G320</f>
        <v>Gunzwil</v>
      </c>
      <c r="R320" s="57"/>
      <c r="S320" s="10" t="str">
        <f t="shared" si="16"/>
        <v>Ja</v>
      </c>
      <c r="U320" s="57"/>
      <c r="V320" s="56" t="str">
        <f>'Mitglieder SwissVeteran'!AO320</f>
        <v>Herr</v>
      </c>
      <c r="W320" s="62" t="s">
        <v>3184</v>
      </c>
      <c r="X320" s="10" t="s">
        <v>794</v>
      </c>
      <c r="Y320" s="63">
        <f t="shared" si="17"/>
        <v>25</v>
      </c>
      <c r="Z320" s="57"/>
      <c r="AA320" s="57"/>
      <c r="AB320" s="57"/>
      <c r="AC320" s="57"/>
      <c r="AD320" s="57"/>
      <c r="AE320" s="57"/>
      <c r="AF320" s="104">
        <f>'Mitglieder SwissVeteran'!AK320</f>
        <v>1</v>
      </c>
      <c r="AG320" s="57" t="str">
        <f>'Mitglieder SwissVeteran'!AL320</f>
        <v>10.10.1998</v>
      </c>
      <c r="AH320" s="65">
        <f>'Mitglieder SwissVeteran'!K320</f>
        <v>0</v>
      </c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</row>
    <row r="321" spans="1:45" ht="15" customHeight="1" x14ac:dyDescent="0.25">
      <c r="A321" s="102" t="str">
        <f>'Mitglieder SwissVeteran'!AM321</f>
        <v>R 8</v>
      </c>
      <c r="B321" s="103" t="str">
        <f>'Mitglieder SwissVeteran'!P321</f>
        <v>Emmen SG</v>
      </c>
      <c r="C321" s="103">
        <f>'Mitglieder SwissVeteran'!AN321</f>
        <v>0</v>
      </c>
      <c r="D321" s="104" t="str">
        <f>'Mitglieder SwissVeteran'!AP321</f>
        <v xml:space="preserve"> </v>
      </c>
      <c r="E321" s="103">
        <f>'Mitglieder SwissVeteran'!T321</f>
        <v>0</v>
      </c>
      <c r="F321" s="103">
        <f>'Mitglieder SwissVeteran'!A321</f>
        <v>99028465</v>
      </c>
      <c r="G321" s="103">
        <f>'Mitglieder SwissVeteran'!O321</f>
        <v>170519</v>
      </c>
      <c r="H321" s="103" t="str">
        <f>'Mitglieder SwissVeteran'!B321</f>
        <v>Gander</v>
      </c>
      <c r="I321" s="103" t="str">
        <f>'Mitglieder SwissVeteran'!C321</f>
        <v>Alfred</v>
      </c>
      <c r="J321" s="56" t="str">
        <f t="shared" si="15"/>
        <v>Gander Alfred</v>
      </c>
      <c r="K321" s="57" t="str">
        <f>'Mitglieder SwissVeteran'!H321</f>
        <v>15.02.1941</v>
      </c>
      <c r="L321" s="57" t="str">
        <f>'Mitglieder SwissVeteran'!H321</f>
        <v>15.02.1941</v>
      </c>
      <c r="M321" s="57" t="str">
        <f>'Mitglieder SwissVeteran'!R321</f>
        <v>01.01.2001</v>
      </c>
      <c r="N321" s="121" t="str">
        <f>'Mitglieder SwissVeteran'!D321</f>
        <v>Haldenstrasse</v>
      </c>
      <c r="O321" s="57" t="str">
        <f>'Mitglieder SwissVeteran'!E321</f>
        <v>43</v>
      </c>
      <c r="P321" s="57" t="str">
        <f>'Mitglieder SwissVeteran'!F321</f>
        <v>6020</v>
      </c>
      <c r="Q321" s="123" t="str">
        <f>'Mitglieder SwissVeteran'!G321</f>
        <v>Emmenbrücke</v>
      </c>
      <c r="R321" s="57"/>
      <c r="S321" s="10" t="str">
        <f t="shared" si="16"/>
        <v>Ja</v>
      </c>
      <c r="U321" s="57"/>
      <c r="V321" s="56" t="str">
        <f>'Mitglieder SwissVeteran'!AO321</f>
        <v>Herr</v>
      </c>
      <c r="W321" s="62" t="s">
        <v>3184</v>
      </c>
      <c r="X321" s="10" t="s">
        <v>794</v>
      </c>
      <c r="Y321" s="63">
        <f t="shared" si="17"/>
        <v>25</v>
      </c>
      <c r="Z321" s="57"/>
      <c r="AA321" s="57"/>
      <c r="AB321" s="57"/>
      <c r="AC321" s="57"/>
      <c r="AD321" s="57"/>
      <c r="AE321" s="57"/>
      <c r="AF321" s="104">
        <f>'Mitglieder SwissVeteran'!AK321</f>
        <v>0</v>
      </c>
      <c r="AG321" s="57">
        <f>'Mitglieder SwissVeteran'!AL321</f>
        <v>0</v>
      </c>
      <c r="AH321" s="65">
        <f>'Mitglieder SwissVeteran'!K321</f>
        <v>0</v>
      </c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</row>
    <row r="322" spans="1:45" ht="15" customHeight="1" x14ac:dyDescent="0.25">
      <c r="A322" s="102" t="str">
        <f>'Mitglieder SwissVeteran'!AM322</f>
        <v>R 3</v>
      </c>
      <c r="B322" s="103" t="str">
        <f>'Mitglieder SwissVeteran'!P322</f>
        <v>Kriens SG</v>
      </c>
      <c r="C322" s="103">
        <f>'Mitglieder SwissVeteran'!AN322</f>
        <v>0</v>
      </c>
      <c r="D322" s="104" t="str">
        <f>'Mitglieder SwissVeteran'!AP322</f>
        <v>VV</v>
      </c>
      <c r="E322" s="103">
        <f>'Mitglieder SwissVeteran'!T322</f>
        <v>0</v>
      </c>
      <c r="F322" s="103">
        <f>'Mitglieder SwissVeteran'!A322</f>
        <v>99028466</v>
      </c>
      <c r="G322" s="103">
        <f>'Mitglieder SwissVeteran'!O322</f>
        <v>100282</v>
      </c>
      <c r="H322" s="103" t="str">
        <f>'Mitglieder SwissVeteran'!B322</f>
        <v>Gartmann</v>
      </c>
      <c r="I322" s="103" t="str">
        <f>'Mitglieder SwissVeteran'!C322</f>
        <v>Hans</v>
      </c>
      <c r="J322" s="56" t="str">
        <f t="shared" si="15"/>
        <v>Gartmann Hans</v>
      </c>
      <c r="K322" s="57" t="str">
        <f>'Mitglieder SwissVeteran'!H322</f>
        <v>27.01.1950</v>
      </c>
      <c r="L322" s="57" t="str">
        <f>'Mitglieder SwissVeteran'!H322</f>
        <v>27.01.1950</v>
      </c>
      <c r="M322" s="57" t="str">
        <f>'Mitglieder SwissVeteran'!R322</f>
        <v>01.01.2010</v>
      </c>
      <c r="N322" s="121" t="str">
        <f>'Mitglieder SwissVeteran'!D322</f>
        <v>Mittlerhusweg</v>
      </c>
      <c r="O322" s="57" t="str">
        <f>'Mitglieder SwissVeteran'!E322</f>
        <v>58</v>
      </c>
      <c r="P322" s="57" t="str">
        <f>'Mitglieder SwissVeteran'!F322</f>
        <v>6010</v>
      </c>
      <c r="Q322" s="123" t="str">
        <f>'Mitglieder SwissVeteran'!G322</f>
        <v>Kriens</v>
      </c>
      <c r="R322" s="57"/>
      <c r="S322" s="10" t="str">
        <f t="shared" si="16"/>
        <v>Ja</v>
      </c>
      <c r="U322" s="57"/>
      <c r="V322" s="56" t="str">
        <f>'Mitglieder SwissVeteran'!AO322</f>
        <v>Herr</v>
      </c>
      <c r="W322" s="62" t="s">
        <v>3184</v>
      </c>
      <c r="X322" s="10" t="s">
        <v>794</v>
      </c>
      <c r="Y322" s="63">
        <f t="shared" si="17"/>
        <v>25</v>
      </c>
      <c r="Z322" s="57"/>
      <c r="AA322" s="57"/>
      <c r="AB322" s="57"/>
      <c r="AC322" s="57"/>
      <c r="AD322" s="57"/>
      <c r="AE322" s="57"/>
      <c r="AF322" s="104">
        <f>'Mitglieder SwissVeteran'!AK322</f>
        <v>0</v>
      </c>
      <c r="AG322" s="57">
        <f>'Mitglieder SwissVeteran'!AL322</f>
        <v>0</v>
      </c>
      <c r="AH322" s="65" t="str">
        <f>'Mitglieder SwissVeteran'!K322</f>
        <v>hans@gartmann.ch</v>
      </c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</row>
    <row r="323" spans="1:45" ht="15" customHeight="1" x14ac:dyDescent="0.25">
      <c r="A323" s="102" t="str">
        <f>'Mitglieder SwissVeteran'!AM323</f>
        <v>R12</v>
      </c>
      <c r="B323" s="103" t="str">
        <f>'Mitglieder SwissVeteran'!P323</f>
        <v>Uffikon MSG</v>
      </c>
      <c r="C323" s="103">
        <f>'Mitglieder SwissVeteran'!AN323</f>
        <v>0</v>
      </c>
      <c r="D323" s="104" t="str">
        <f>'Mitglieder SwissVeteran'!AP323</f>
        <v xml:space="preserve"> </v>
      </c>
      <c r="E323" s="103">
        <f>'Mitglieder SwissVeteran'!T323</f>
        <v>0</v>
      </c>
      <c r="F323" s="103">
        <f>'Mitglieder SwissVeteran'!A323</f>
        <v>99028467</v>
      </c>
      <c r="G323" s="103">
        <f>'Mitglieder SwissVeteran'!O323</f>
        <v>101291</v>
      </c>
      <c r="H323" s="103" t="str">
        <f>'Mitglieder SwissVeteran'!B323</f>
        <v>Gassmann</v>
      </c>
      <c r="I323" s="103" t="str">
        <f>'Mitglieder SwissVeteran'!C323</f>
        <v>Josef</v>
      </c>
      <c r="J323" s="56" t="str">
        <f t="shared" ref="J323:J386" si="18">CONCATENATE(H323," ",I323)</f>
        <v>Gassmann Josef</v>
      </c>
      <c r="K323" s="57" t="str">
        <f>'Mitglieder SwissVeteran'!H323</f>
        <v>01.09.1953</v>
      </c>
      <c r="L323" s="57" t="str">
        <f>'Mitglieder SwissVeteran'!H323</f>
        <v>01.09.1953</v>
      </c>
      <c r="M323" s="57" t="str">
        <f>'Mitglieder SwissVeteran'!R323</f>
        <v>01.01.2013</v>
      </c>
      <c r="N323" s="121" t="str">
        <f>'Mitglieder SwissVeteran'!D323</f>
        <v>Erli</v>
      </c>
      <c r="O323" s="57" t="str">
        <f>'Mitglieder SwissVeteran'!E323</f>
        <v>2</v>
      </c>
      <c r="P323" s="57" t="str">
        <f>'Mitglieder SwissVeteran'!F323</f>
        <v>6253</v>
      </c>
      <c r="Q323" s="123" t="str">
        <f>'Mitglieder SwissVeteran'!G323</f>
        <v>Uffikon</v>
      </c>
      <c r="R323" s="57"/>
      <c r="S323" s="10" t="str">
        <f t="shared" ref="S323:S386" si="19">IF(R323+T323&gt;0,"Nein","Ja")</f>
        <v>Ja</v>
      </c>
      <c r="U323" s="57"/>
      <c r="V323" s="56" t="str">
        <f>'Mitglieder SwissVeteran'!AO323</f>
        <v>Herr</v>
      </c>
      <c r="W323" s="62" t="s">
        <v>3184</v>
      </c>
      <c r="X323" s="10" t="s">
        <v>794</v>
      </c>
      <c r="Y323" s="63">
        <f t="shared" ref="Y323:Y386" si="20">IF(X323="RE",25,0)</f>
        <v>25</v>
      </c>
      <c r="Z323" s="57"/>
      <c r="AA323" s="57"/>
      <c r="AB323" s="57"/>
      <c r="AC323" s="57"/>
      <c r="AD323" s="57"/>
      <c r="AE323" s="57"/>
      <c r="AF323" s="104">
        <f>'Mitglieder SwissVeteran'!AK323</f>
        <v>0</v>
      </c>
      <c r="AG323" s="57">
        <f>'Mitglieder SwissVeteran'!AL323</f>
        <v>0</v>
      </c>
      <c r="AH323" s="65" t="str">
        <f>'Mitglieder SwissVeteran'!K323</f>
        <v>j.gassmann@bluewin.ch</v>
      </c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</row>
    <row r="324" spans="1:45" ht="15" customHeight="1" x14ac:dyDescent="0.25">
      <c r="A324" s="102" t="str">
        <f>'Mitglieder SwissVeteran'!AM324</f>
        <v>R 9</v>
      </c>
      <c r="B324" s="103" t="str">
        <f>'Mitglieder SwissVeteran'!P324</f>
        <v>Neuenkirch-Hellbühl S</v>
      </c>
      <c r="C324" s="103">
        <f>'Mitglieder SwissVeteran'!AN324</f>
        <v>0</v>
      </c>
      <c r="D324" s="104" t="str">
        <f>'Mitglieder SwissVeteran'!AP324</f>
        <v xml:space="preserve"> </v>
      </c>
      <c r="E324" s="103">
        <f>'Mitglieder SwissVeteran'!T324</f>
        <v>0</v>
      </c>
      <c r="F324" s="103">
        <f>'Mitglieder SwissVeteran'!A324</f>
        <v>99028469</v>
      </c>
      <c r="G324" s="103">
        <f>'Mitglieder SwissVeteran'!O324</f>
        <v>104553</v>
      </c>
      <c r="H324" s="103" t="str">
        <f>'Mitglieder SwissVeteran'!B324</f>
        <v>Gebisdorf</v>
      </c>
      <c r="I324" s="103" t="str">
        <f>'Mitglieder SwissVeteran'!C324</f>
        <v>Albert</v>
      </c>
      <c r="J324" s="56" t="str">
        <f t="shared" si="18"/>
        <v>Gebisdorf Albert</v>
      </c>
      <c r="K324" s="57" t="str">
        <f>'Mitglieder SwissVeteran'!H324</f>
        <v>02.07.1956</v>
      </c>
      <c r="L324" s="57" t="str">
        <f>'Mitglieder SwissVeteran'!H324</f>
        <v>02.07.1956</v>
      </c>
      <c r="M324" s="57" t="str">
        <f>'Mitglieder SwissVeteran'!R324</f>
        <v>01.01.2017</v>
      </c>
      <c r="N324" s="121" t="str">
        <f>'Mitglieder SwissVeteran'!D324</f>
        <v>Haldenrain</v>
      </c>
      <c r="O324" s="57" t="str">
        <f>'Mitglieder SwissVeteran'!E324</f>
        <v>5</v>
      </c>
      <c r="P324" s="57" t="str">
        <f>'Mitglieder SwissVeteran'!F324</f>
        <v>6206</v>
      </c>
      <c r="Q324" s="123" t="str">
        <f>'Mitglieder SwissVeteran'!G324</f>
        <v>Neunenkirch</v>
      </c>
      <c r="R324" s="57"/>
      <c r="S324" s="10" t="str">
        <f t="shared" si="19"/>
        <v>Ja</v>
      </c>
      <c r="U324" s="57"/>
      <c r="V324" s="56" t="str">
        <f>'Mitglieder SwissVeteran'!AO324</f>
        <v>Herr</v>
      </c>
      <c r="W324" s="62" t="s">
        <v>3184</v>
      </c>
      <c r="X324" s="10" t="s">
        <v>794</v>
      </c>
      <c r="Y324" s="63">
        <f t="shared" si="20"/>
        <v>25</v>
      </c>
      <c r="Z324" s="57"/>
      <c r="AA324" s="57"/>
      <c r="AB324" s="57"/>
      <c r="AC324" s="57"/>
      <c r="AD324" s="57"/>
      <c r="AE324" s="57"/>
      <c r="AF324" s="104">
        <f>'Mitglieder SwissVeteran'!AK324</f>
        <v>1</v>
      </c>
      <c r="AG324" s="57" t="str">
        <f>'Mitglieder SwissVeteran'!AL324</f>
        <v>16.12.2022</v>
      </c>
      <c r="AH324" s="65" t="str">
        <f>'Mitglieder SwissVeteran'!K324</f>
        <v>albert.gebistorf@bluewin.ch</v>
      </c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</row>
    <row r="325" spans="1:45" ht="15" customHeight="1" x14ac:dyDescent="0.25">
      <c r="A325" s="102" t="str">
        <f>'Mitglieder SwissVeteran'!AM325</f>
        <v>R 9</v>
      </c>
      <c r="B325" s="103" t="str">
        <f>'Mitglieder SwissVeteran'!P325</f>
        <v>Neuenkirch-Hellbühl S</v>
      </c>
      <c r="C325" s="103">
        <f>'Mitglieder SwissVeteran'!AN325</f>
        <v>0</v>
      </c>
      <c r="D325" s="104" t="str">
        <f>'Mitglieder SwissVeteran'!AP325</f>
        <v xml:space="preserve"> </v>
      </c>
      <c r="E325" s="103">
        <f>'Mitglieder SwissVeteran'!T325</f>
        <v>0</v>
      </c>
      <c r="F325" s="103">
        <f>'Mitglieder SwissVeteran'!A325</f>
        <v>99028470</v>
      </c>
      <c r="G325" s="103">
        <f>'Mitglieder SwissVeteran'!O325</f>
        <v>104555</v>
      </c>
      <c r="H325" s="103" t="str">
        <f>'Mitglieder SwissVeteran'!B325</f>
        <v>Gehrig</v>
      </c>
      <c r="I325" s="103" t="str">
        <f>'Mitglieder SwissVeteran'!C325</f>
        <v>Bruno</v>
      </c>
      <c r="J325" s="56" t="str">
        <f t="shared" si="18"/>
        <v>Gehrig Bruno</v>
      </c>
      <c r="K325" s="57" t="str">
        <f>'Mitglieder SwissVeteran'!H325</f>
        <v>02.01.1962</v>
      </c>
      <c r="L325" s="57" t="str">
        <f>'Mitglieder SwissVeteran'!H325</f>
        <v>02.01.1962</v>
      </c>
      <c r="M325" s="57" t="str">
        <f>'Mitglieder SwissVeteran'!R325</f>
        <v>01.01.2022</v>
      </c>
      <c r="N325" s="121" t="str">
        <f>'Mitglieder SwissVeteran'!D325</f>
        <v>Wyprächtigen</v>
      </c>
      <c r="O325" s="57" t="str">
        <f>'Mitglieder SwissVeteran'!E325</f>
        <v>2</v>
      </c>
      <c r="P325" s="57" t="str">
        <f>'Mitglieder SwissVeteran'!F325</f>
        <v>6206</v>
      </c>
      <c r="Q325" s="123" t="str">
        <f>'Mitglieder SwissVeteran'!G325</f>
        <v>Neuenkirch</v>
      </c>
      <c r="R325" s="57"/>
      <c r="S325" s="10" t="str">
        <f t="shared" si="19"/>
        <v>Ja</v>
      </c>
      <c r="U325" s="57"/>
      <c r="V325" s="56" t="str">
        <f>'Mitglieder SwissVeteran'!AO325</f>
        <v>Herr</v>
      </c>
      <c r="W325" s="62" t="s">
        <v>3184</v>
      </c>
      <c r="X325" s="10" t="s">
        <v>794</v>
      </c>
      <c r="Y325" s="63">
        <f t="shared" si="20"/>
        <v>25</v>
      </c>
      <c r="Z325" s="57"/>
      <c r="AA325" s="57"/>
      <c r="AB325" s="57"/>
      <c r="AC325" s="57"/>
      <c r="AD325" s="57"/>
      <c r="AE325" s="57"/>
      <c r="AF325" s="104">
        <f>'Mitglieder SwissVeteran'!AK325</f>
        <v>0</v>
      </c>
      <c r="AG325" s="57">
        <f>'Mitglieder SwissVeteran'!AL325</f>
        <v>0</v>
      </c>
      <c r="AH325" s="65" t="str">
        <f>'Mitglieder SwissVeteran'!K325</f>
        <v>bm.gehrig@bluewin.ch</v>
      </c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</row>
    <row r="326" spans="1:45" ht="15" customHeight="1" x14ac:dyDescent="0.25">
      <c r="A326" s="102" t="str">
        <f>'Mitglieder SwissVeteran'!AM326</f>
        <v>R 3</v>
      </c>
      <c r="B326" s="103" t="str">
        <f>'Mitglieder SwissVeteran'!P326</f>
        <v>Kriens WV</v>
      </c>
      <c r="C326" s="103">
        <f>'Mitglieder SwissVeteran'!AN326</f>
        <v>0</v>
      </c>
      <c r="D326" s="104" t="str">
        <f>'Mitglieder SwissVeteran'!AP326</f>
        <v xml:space="preserve"> </v>
      </c>
      <c r="E326" s="103">
        <f>'Mitglieder SwissVeteran'!T326</f>
        <v>0</v>
      </c>
      <c r="F326" s="103">
        <f>'Mitglieder SwissVeteran'!A326</f>
        <v>99028472</v>
      </c>
      <c r="G326" s="103">
        <f>'Mitglieder SwissVeteran'!O326</f>
        <v>272329</v>
      </c>
      <c r="H326" s="103" t="str">
        <f>'Mitglieder SwissVeteran'!B326</f>
        <v>Gehriger</v>
      </c>
      <c r="I326" s="103" t="str">
        <f>'Mitglieder SwissVeteran'!C326</f>
        <v>Hanspeter</v>
      </c>
      <c r="J326" s="56" t="str">
        <f t="shared" si="18"/>
        <v>Gehriger Hanspeter</v>
      </c>
      <c r="K326" s="57" t="str">
        <f>'Mitglieder SwissVeteran'!H326</f>
        <v>11.11.1942</v>
      </c>
      <c r="L326" s="57" t="str">
        <f>'Mitglieder SwissVeteran'!H326</f>
        <v>11.11.1942</v>
      </c>
      <c r="M326" s="57" t="str">
        <f>'Mitglieder SwissVeteran'!R326</f>
        <v>01.01.2003</v>
      </c>
      <c r="N326" s="121" t="str">
        <f>'Mitglieder SwissVeteran'!D326</f>
        <v>Drosselweg</v>
      </c>
      <c r="O326" s="57" t="str">
        <f>'Mitglieder SwissVeteran'!E326</f>
        <v>2</v>
      </c>
      <c r="P326" s="57" t="str">
        <f>'Mitglieder SwissVeteran'!F326</f>
        <v>4665</v>
      </c>
      <c r="Q326" s="123" t="str">
        <f>'Mitglieder SwissVeteran'!G326</f>
        <v>Küngoldingen</v>
      </c>
      <c r="R326" s="57"/>
      <c r="S326" s="10" t="str">
        <f t="shared" si="19"/>
        <v>Ja</v>
      </c>
      <c r="U326" s="57"/>
      <c r="V326" s="56" t="str">
        <f>'Mitglieder SwissVeteran'!AO326</f>
        <v>Herr</v>
      </c>
      <c r="W326" s="62" t="s">
        <v>3184</v>
      </c>
      <c r="X326" s="10" t="s">
        <v>794</v>
      </c>
      <c r="Y326" s="63">
        <f t="shared" si="20"/>
        <v>25</v>
      </c>
      <c r="Z326" s="57"/>
      <c r="AA326" s="57"/>
      <c r="AB326" s="57"/>
      <c r="AC326" s="57"/>
      <c r="AD326" s="57"/>
      <c r="AE326" s="57"/>
      <c r="AF326" s="104">
        <f>'Mitglieder SwissVeteran'!AK326</f>
        <v>1</v>
      </c>
      <c r="AG326" s="57" t="str">
        <f>'Mitglieder SwissVeteran'!AL326</f>
        <v>10.10.2004</v>
      </c>
      <c r="AH326" s="65" t="str">
        <f>'Mitglieder SwissVeteran'!K326</f>
        <v>hasabali@bluewin.ch</v>
      </c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</row>
    <row r="327" spans="1:45" ht="15" customHeight="1" x14ac:dyDescent="0.25">
      <c r="A327" s="102" t="str">
        <f>'Mitglieder SwissVeteran'!AM327</f>
        <v>R 3</v>
      </c>
      <c r="B327" s="103" t="str">
        <f>'Mitglieder SwissVeteran'!P327</f>
        <v>Kriens SG</v>
      </c>
      <c r="C327" s="103">
        <f>'Mitglieder SwissVeteran'!AN327</f>
        <v>0</v>
      </c>
      <c r="D327" s="104" t="str">
        <f>'Mitglieder SwissVeteran'!AP327</f>
        <v xml:space="preserve"> </v>
      </c>
      <c r="E327" s="103" t="str">
        <f>'Mitglieder SwissVeteran'!T327</f>
        <v>Kriens SG</v>
      </c>
      <c r="F327" s="103">
        <f>'Mitglieder SwissVeteran'!A327</f>
        <v>99028486</v>
      </c>
      <c r="G327" s="103">
        <f>'Mitglieder SwissVeteran'!O327</f>
        <v>114056</v>
      </c>
      <c r="H327" s="103" t="str">
        <f>'Mitglieder SwissVeteran'!B327</f>
        <v>Geiser</v>
      </c>
      <c r="I327" s="103" t="str">
        <f>'Mitglieder SwissVeteran'!C327</f>
        <v>Anton</v>
      </c>
      <c r="J327" s="56" t="str">
        <f t="shared" si="18"/>
        <v>Geiser Anton</v>
      </c>
      <c r="K327" s="57" t="str">
        <f>'Mitglieder SwissVeteran'!H327</f>
        <v>30.10.1955</v>
      </c>
      <c r="L327" s="57" t="str">
        <f>'Mitglieder SwissVeteran'!H327</f>
        <v>30.10.1955</v>
      </c>
      <c r="M327" s="57" t="str">
        <f>'Mitglieder SwissVeteran'!R327</f>
        <v>01.01.2015</v>
      </c>
      <c r="N327" s="121" t="str">
        <f>'Mitglieder SwissVeteran'!D327</f>
        <v>Ruopigenring</v>
      </c>
      <c r="O327" s="57" t="str">
        <f>'Mitglieder SwissVeteran'!E327</f>
        <v>77</v>
      </c>
      <c r="P327" s="57" t="str">
        <f>'Mitglieder SwissVeteran'!F327</f>
        <v>6015</v>
      </c>
      <c r="Q327" s="123" t="str">
        <f>'Mitglieder SwissVeteran'!G327</f>
        <v>Luzern</v>
      </c>
      <c r="R327" s="57"/>
      <c r="S327" s="10" t="str">
        <f t="shared" si="19"/>
        <v>Ja</v>
      </c>
      <c r="U327" s="57"/>
      <c r="V327" s="56" t="str">
        <f>'Mitglieder SwissVeteran'!AO327</f>
        <v>Herr</v>
      </c>
      <c r="W327" s="62" t="s">
        <v>3184</v>
      </c>
      <c r="X327" s="10" t="s">
        <v>794</v>
      </c>
      <c r="Y327" s="63">
        <f t="shared" si="20"/>
        <v>25</v>
      </c>
      <c r="Z327" s="57"/>
      <c r="AA327" s="57"/>
      <c r="AB327" s="57"/>
      <c r="AC327" s="57"/>
      <c r="AD327" s="57"/>
      <c r="AE327" s="57"/>
      <c r="AF327" s="104">
        <f>'Mitglieder SwissVeteran'!AK327</f>
        <v>0</v>
      </c>
      <c r="AG327" s="57">
        <f>'Mitglieder SwissVeteran'!AL327</f>
        <v>0</v>
      </c>
      <c r="AH327" s="65" t="str">
        <f>'Mitglieder SwissVeteran'!K327</f>
        <v>toni.geiser@hispeed.ch</v>
      </c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</row>
    <row r="328" spans="1:45" ht="15" customHeight="1" x14ac:dyDescent="0.25">
      <c r="A328" s="102" t="str">
        <f>'Mitglieder SwissVeteran'!AM328</f>
        <v>R15</v>
      </c>
      <c r="B328" s="103" t="str">
        <f>'Mitglieder SwissVeteran'!P328</f>
        <v>Roggliswil-Pfaffnau FSG</v>
      </c>
      <c r="C328" s="103">
        <f>'Mitglieder SwissVeteran'!AN328</f>
        <v>0</v>
      </c>
      <c r="D328" s="104" t="str">
        <f>'Mitglieder SwissVeteran'!AP328</f>
        <v xml:space="preserve"> </v>
      </c>
      <c r="E328" s="103">
        <f>'Mitglieder SwissVeteran'!T328</f>
        <v>0</v>
      </c>
      <c r="F328" s="103">
        <f>'Mitglieder SwissVeteran'!A328</f>
        <v>99028473</v>
      </c>
      <c r="G328" s="103">
        <f>'Mitglieder SwissVeteran'!O328</f>
        <v>174928</v>
      </c>
      <c r="H328" s="103" t="str">
        <f>'Mitglieder SwissVeteran'!B328</f>
        <v>Geiser</v>
      </c>
      <c r="I328" s="103" t="str">
        <f>'Mitglieder SwissVeteran'!C328</f>
        <v>Anton</v>
      </c>
      <c r="J328" s="56" t="str">
        <f t="shared" si="18"/>
        <v>Geiser Anton</v>
      </c>
      <c r="K328" s="57" t="str">
        <f>'Mitglieder SwissVeteran'!H328</f>
        <v>31.03.1934</v>
      </c>
      <c r="L328" s="57" t="str">
        <f>'Mitglieder SwissVeteran'!H328</f>
        <v>31.03.1934</v>
      </c>
      <c r="M328" s="57" t="str">
        <f>'Mitglieder SwissVeteran'!R328</f>
        <v>01.01.1994</v>
      </c>
      <c r="N328" s="121" t="str">
        <f>'Mitglieder SwissVeteran'!D328</f>
        <v>Dorf</v>
      </c>
      <c r="O328" s="57">
        <f>'Mitglieder SwissVeteran'!E328</f>
        <v>0</v>
      </c>
      <c r="P328" s="57" t="str">
        <f>'Mitglieder SwissVeteran'!F328</f>
        <v>6265</v>
      </c>
      <c r="Q328" s="123" t="str">
        <f>'Mitglieder SwissVeteran'!G328</f>
        <v>Roggliswil</v>
      </c>
      <c r="R328" s="57"/>
      <c r="S328" s="10" t="str">
        <f t="shared" si="19"/>
        <v>Ja</v>
      </c>
      <c r="U328" s="57"/>
      <c r="V328" s="56" t="str">
        <f>'Mitglieder SwissVeteran'!AO328</f>
        <v>Herr</v>
      </c>
      <c r="W328" s="62" t="s">
        <v>3184</v>
      </c>
      <c r="X328" s="10" t="s">
        <v>794</v>
      </c>
      <c r="Y328" s="63">
        <f t="shared" si="20"/>
        <v>25</v>
      </c>
      <c r="Z328" s="57"/>
      <c r="AA328" s="57"/>
      <c r="AB328" s="57"/>
      <c r="AC328" s="57"/>
      <c r="AD328" s="57"/>
      <c r="AE328" s="57"/>
      <c r="AF328" s="104">
        <f>'Mitglieder SwissVeteran'!AK328</f>
        <v>1</v>
      </c>
      <c r="AG328" s="57" t="str">
        <f>'Mitglieder SwissVeteran'!AL328</f>
        <v>10.10.1994</v>
      </c>
      <c r="AH328" s="65">
        <f>'Mitglieder SwissVeteran'!K328</f>
        <v>0</v>
      </c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</row>
    <row r="329" spans="1:45" ht="15" customHeight="1" x14ac:dyDescent="0.25">
      <c r="A329" s="102" t="str">
        <f>'Mitglieder SwissVeteran'!AM329</f>
        <v>R15</v>
      </c>
      <c r="B329" s="103" t="str">
        <f>'Mitglieder SwissVeteran'!P329</f>
        <v>Roggliswil-Pfaffnau FSG</v>
      </c>
      <c r="C329" s="103">
        <f>'Mitglieder SwissVeteran'!AN329</f>
        <v>0</v>
      </c>
      <c r="D329" s="104" t="str">
        <f>'Mitglieder SwissVeteran'!AP329</f>
        <v xml:space="preserve"> </v>
      </c>
      <c r="E329" s="103">
        <f>'Mitglieder SwissVeteran'!T329</f>
        <v>0</v>
      </c>
      <c r="F329" s="103">
        <f>'Mitglieder SwissVeteran'!A329</f>
        <v>99028474</v>
      </c>
      <c r="G329" s="103">
        <f>'Mitglieder SwissVeteran'!O329</f>
        <v>268333</v>
      </c>
      <c r="H329" s="103" t="str">
        <f>'Mitglieder SwissVeteran'!B329</f>
        <v>Geiser</v>
      </c>
      <c r="I329" s="103" t="str">
        <f>'Mitglieder SwissVeteran'!C329</f>
        <v>Anton</v>
      </c>
      <c r="J329" s="56" t="str">
        <f t="shared" si="18"/>
        <v>Geiser Anton</v>
      </c>
      <c r="K329" s="57" t="str">
        <f>'Mitglieder SwissVeteran'!H329</f>
        <v>02.06.1952</v>
      </c>
      <c r="L329" s="57" t="str">
        <f>'Mitglieder SwissVeteran'!H329</f>
        <v>02.06.1952</v>
      </c>
      <c r="M329" s="57" t="str">
        <f>'Mitglieder SwissVeteran'!R329</f>
        <v>01.01.2013</v>
      </c>
      <c r="N329" s="121" t="str">
        <f>'Mitglieder SwissVeteran'!D329</f>
        <v>Schöneich</v>
      </c>
      <c r="O329" s="57" t="str">
        <f>'Mitglieder SwissVeteran'!E329</f>
        <v>10</v>
      </c>
      <c r="P329" s="57" t="str">
        <f>'Mitglieder SwissVeteran'!F329</f>
        <v>6265</v>
      </c>
      <c r="Q329" s="123" t="str">
        <f>'Mitglieder SwissVeteran'!G329</f>
        <v>Roggliswil</v>
      </c>
      <c r="R329" s="57"/>
      <c r="S329" s="10" t="str">
        <f t="shared" si="19"/>
        <v>Ja</v>
      </c>
      <c r="U329" s="57"/>
      <c r="V329" s="56" t="str">
        <f>'Mitglieder SwissVeteran'!AO329</f>
        <v>Herr</v>
      </c>
      <c r="W329" s="62" t="s">
        <v>3184</v>
      </c>
      <c r="X329" s="10" t="s">
        <v>794</v>
      </c>
      <c r="Y329" s="63">
        <f t="shared" si="20"/>
        <v>25</v>
      </c>
      <c r="Z329" s="57"/>
      <c r="AA329" s="57"/>
      <c r="AB329" s="57"/>
      <c r="AC329" s="57"/>
      <c r="AD329" s="57"/>
      <c r="AE329" s="57"/>
      <c r="AF329" s="104">
        <f>'Mitglieder SwissVeteran'!AK329</f>
        <v>1</v>
      </c>
      <c r="AG329" s="57" t="str">
        <f>'Mitglieder SwissVeteran'!AL329</f>
        <v>10.10.2015</v>
      </c>
      <c r="AH329" s="65" t="str">
        <f>'Mitglieder SwissVeteran'!K329</f>
        <v>au-ge@bluewin.ch</v>
      </c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</row>
    <row r="330" spans="1:45" ht="15" customHeight="1" x14ac:dyDescent="0.25">
      <c r="A330" s="102" t="str">
        <f>'Mitglieder SwissVeteran'!AM330</f>
        <v>R 3</v>
      </c>
      <c r="B330" s="103" t="str">
        <f>'Mitglieder SwissVeteran'!P330</f>
        <v>Kriens WV</v>
      </c>
      <c r="C330" s="103">
        <f>'Mitglieder SwissVeteran'!AN330</f>
        <v>0</v>
      </c>
      <c r="D330" s="104" t="str">
        <f>'Mitglieder SwissVeteran'!AP330</f>
        <v xml:space="preserve"> </v>
      </c>
      <c r="E330" s="103">
        <f>'Mitglieder SwissVeteran'!T330</f>
        <v>0</v>
      </c>
      <c r="F330" s="103">
        <f>'Mitglieder SwissVeteran'!A330</f>
        <v>99028475</v>
      </c>
      <c r="G330" s="103">
        <f>'Mitglieder SwissVeteran'!O330</f>
        <v>166672</v>
      </c>
      <c r="H330" s="103" t="str">
        <f>'Mitglieder SwissVeteran'!B330</f>
        <v>Geiser</v>
      </c>
      <c r="I330" s="103" t="str">
        <f>'Mitglieder SwissVeteran'!C330</f>
        <v>Urs</v>
      </c>
      <c r="J330" s="56" t="str">
        <f t="shared" si="18"/>
        <v>Geiser Urs</v>
      </c>
      <c r="K330" s="57" t="str">
        <f>'Mitglieder SwissVeteran'!H330</f>
        <v>19.06.1946</v>
      </c>
      <c r="L330" s="57" t="str">
        <f>'Mitglieder SwissVeteran'!H330</f>
        <v>19.06.1946</v>
      </c>
      <c r="M330" s="57" t="str">
        <f>'Mitglieder SwissVeteran'!R330</f>
        <v>01.01.2006</v>
      </c>
      <c r="N330" s="121" t="str">
        <f>'Mitglieder SwissVeteran'!D330</f>
        <v>Längweiherstrasse</v>
      </c>
      <c r="O330" s="57" t="str">
        <f>'Mitglieder SwissVeteran'!E330</f>
        <v>23</v>
      </c>
      <c r="P330" s="57" t="str">
        <f>'Mitglieder SwissVeteran'!F330</f>
        <v>6014</v>
      </c>
      <c r="Q330" s="123" t="str">
        <f>'Mitglieder SwissVeteran'!G330</f>
        <v>Luzern</v>
      </c>
      <c r="R330" s="57"/>
      <c r="S330" s="10" t="str">
        <f t="shared" si="19"/>
        <v>Ja</v>
      </c>
      <c r="U330" s="57"/>
      <c r="V330" s="56" t="str">
        <f>'Mitglieder SwissVeteran'!AO330</f>
        <v>Herr</v>
      </c>
      <c r="W330" s="62" t="s">
        <v>3184</v>
      </c>
      <c r="X330" s="10" t="s">
        <v>794</v>
      </c>
      <c r="Y330" s="63">
        <f t="shared" si="20"/>
        <v>25</v>
      </c>
      <c r="Z330" s="57"/>
      <c r="AA330" s="57"/>
      <c r="AB330" s="57"/>
      <c r="AC330" s="57"/>
      <c r="AD330" s="57"/>
      <c r="AE330" s="57"/>
      <c r="AF330" s="104">
        <f>'Mitglieder SwissVeteran'!AK330</f>
        <v>1</v>
      </c>
      <c r="AG330" s="57" t="str">
        <f>'Mitglieder SwissVeteran'!AL330</f>
        <v>10.10.2007</v>
      </c>
      <c r="AH330" s="65" t="str">
        <f>'Mitglieder SwissVeteran'!K330</f>
        <v>ursgeiser@bluewin.ch</v>
      </c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</row>
    <row r="331" spans="1:45" ht="15" customHeight="1" x14ac:dyDescent="0.25">
      <c r="A331" s="102" t="str">
        <f>'Mitglieder SwissVeteran'!AM331</f>
        <v>R 9</v>
      </c>
      <c r="B331" s="103" t="str">
        <f>'Mitglieder SwissVeteran'!P331</f>
        <v>Rickenbach LU SG</v>
      </c>
      <c r="C331" s="103">
        <f>'Mitglieder SwissVeteran'!AN331</f>
        <v>0</v>
      </c>
      <c r="D331" s="104" t="str">
        <f>'Mitglieder SwissVeteran'!AP331</f>
        <v xml:space="preserve"> </v>
      </c>
      <c r="E331" s="103">
        <f>'Mitglieder SwissVeteran'!T331</f>
        <v>0</v>
      </c>
      <c r="F331" s="103">
        <f>'Mitglieder SwissVeteran'!A331</f>
        <v>99028476</v>
      </c>
      <c r="G331" s="103">
        <f>'Mitglieder SwissVeteran'!O331</f>
        <v>549663</v>
      </c>
      <c r="H331" s="103" t="str">
        <f>'Mitglieder SwissVeteran'!B331</f>
        <v>Gerber</v>
      </c>
      <c r="I331" s="103" t="str">
        <f>'Mitglieder SwissVeteran'!C331</f>
        <v>Bruno</v>
      </c>
      <c r="J331" s="56" t="str">
        <f t="shared" si="18"/>
        <v>Gerber Bruno</v>
      </c>
      <c r="K331" s="57" t="str">
        <f>'Mitglieder SwissVeteran'!H331</f>
        <v>26.06.1962</v>
      </c>
      <c r="L331" s="57" t="str">
        <f>'Mitglieder SwissVeteran'!H331</f>
        <v>26.06.1962</v>
      </c>
      <c r="M331" s="57" t="str">
        <f>'Mitglieder SwissVeteran'!R331</f>
        <v>01.01.2022</v>
      </c>
      <c r="N331" s="121" t="str">
        <f>'Mitglieder SwissVeteran'!D331</f>
        <v>Brüelmattstrasse</v>
      </c>
      <c r="O331" s="57" t="str">
        <f>'Mitglieder SwissVeteran'!E331</f>
        <v>5</v>
      </c>
      <c r="P331" s="57" t="str">
        <f>'Mitglieder SwissVeteran'!F331</f>
        <v>6221</v>
      </c>
      <c r="Q331" s="123" t="str">
        <f>'Mitglieder SwissVeteran'!G331</f>
        <v>Rickenbach</v>
      </c>
      <c r="R331" s="57"/>
      <c r="S331" s="10" t="str">
        <f t="shared" si="19"/>
        <v>Ja</v>
      </c>
      <c r="U331" s="57"/>
      <c r="V331" s="56" t="str">
        <f>'Mitglieder SwissVeteran'!AO331</f>
        <v>Herr</v>
      </c>
      <c r="W331" s="62" t="s">
        <v>3184</v>
      </c>
      <c r="X331" s="10" t="s">
        <v>794</v>
      </c>
      <c r="Y331" s="63">
        <f t="shared" si="20"/>
        <v>25</v>
      </c>
      <c r="Z331" s="57"/>
      <c r="AA331" s="57"/>
      <c r="AB331" s="57"/>
      <c r="AC331" s="57"/>
      <c r="AD331" s="57"/>
      <c r="AE331" s="57"/>
      <c r="AF331" s="104">
        <f>'Mitglieder SwissVeteran'!AK331</f>
        <v>0</v>
      </c>
      <c r="AG331" s="57">
        <f>'Mitglieder SwissVeteran'!AL331</f>
        <v>0</v>
      </c>
      <c r="AH331" s="65" t="str">
        <f>'Mitglieder SwissVeteran'!K331</f>
        <v>1962@gmail.com</v>
      </c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</row>
    <row r="332" spans="1:45" ht="15" customHeight="1" x14ac:dyDescent="0.25">
      <c r="A332" s="102" t="str">
        <f>'Mitglieder SwissVeteran'!AM332</f>
        <v>R 3</v>
      </c>
      <c r="B332" s="103">
        <f>'Mitglieder SwissVeteran'!P332</f>
        <v>0</v>
      </c>
      <c r="C332" s="103">
        <f>'Mitglieder SwissVeteran'!AN332</f>
        <v>0</v>
      </c>
      <c r="D332" s="104" t="str">
        <f>'Mitglieder SwissVeteran'!AP332</f>
        <v xml:space="preserve"> </v>
      </c>
      <c r="E332" s="103" t="str">
        <f>'Mitglieder SwissVeteran'!T332</f>
        <v>Luzern FSV</v>
      </c>
      <c r="F332" s="103">
        <f>'Mitglieder SwissVeteran'!A332</f>
        <v>99028477</v>
      </c>
      <c r="G332" s="103">
        <f>'Mitglieder SwissVeteran'!O332</f>
        <v>116698</v>
      </c>
      <c r="H332" s="103" t="str">
        <f>'Mitglieder SwissVeteran'!B332</f>
        <v>Geser</v>
      </c>
      <c r="I332" s="103" t="str">
        <f>'Mitglieder SwissVeteran'!C332</f>
        <v>Walter</v>
      </c>
      <c r="J332" s="56" t="str">
        <f t="shared" si="18"/>
        <v>Geser Walter</v>
      </c>
      <c r="K332" s="57" t="str">
        <f>'Mitglieder SwissVeteran'!H332</f>
        <v>18.02.1948</v>
      </c>
      <c r="L332" s="57" t="str">
        <f>'Mitglieder SwissVeteran'!H332</f>
        <v>18.02.1948</v>
      </c>
      <c r="M332" s="57" t="str">
        <f>'Mitglieder SwissVeteran'!R332</f>
        <v>01.01.2009</v>
      </c>
      <c r="N332" s="121" t="str">
        <f>'Mitglieder SwissVeteran'!D332</f>
        <v>Bundesstrasse</v>
      </c>
      <c r="O332" s="57" t="str">
        <f>'Mitglieder SwissVeteran'!E332</f>
        <v>7</v>
      </c>
      <c r="P332" s="57" t="str">
        <f>'Mitglieder SwissVeteran'!F332</f>
        <v>6003</v>
      </c>
      <c r="Q332" s="123" t="str">
        <f>'Mitglieder SwissVeteran'!G332</f>
        <v>Luzern</v>
      </c>
      <c r="R332" s="57"/>
      <c r="S332" s="10" t="str">
        <f t="shared" si="19"/>
        <v>Ja</v>
      </c>
      <c r="U332" s="57"/>
      <c r="V332" s="56" t="str">
        <f>'Mitglieder SwissVeteran'!AO332</f>
        <v>Herr</v>
      </c>
      <c r="W332" s="62" t="s">
        <v>3184</v>
      </c>
      <c r="X332" s="10" t="s">
        <v>794</v>
      </c>
      <c r="Y332" s="63">
        <f t="shared" si="20"/>
        <v>25</v>
      </c>
      <c r="Z332" s="57"/>
      <c r="AA332" s="57"/>
      <c r="AB332" s="57"/>
      <c r="AC332" s="57"/>
      <c r="AD332" s="57"/>
      <c r="AE332" s="57"/>
      <c r="AF332" s="104">
        <f>'Mitglieder SwissVeteran'!AK332</f>
        <v>0</v>
      </c>
      <c r="AG332" s="57">
        <f>'Mitglieder SwissVeteran'!AL332</f>
        <v>0</v>
      </c>
      <c r="AH332" s="65">
        <f>'Mitglieder SwissVeteran'!K332</f>
        <v>0</v>
      </c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</row>
    <row r="333" spans="1:45" ht="15" customHeight="1" x14ac:dyDescent="0.25">
      <c r="A333" s="102" t="str">
        <f>'Mitglieder SwissVeteran'!AM333</f>
        <v>R 3</v>
      </c>
      <c r="B333" s="103">
        <f>'Mitglieder SwissVeteran'!P333</f>
        <v>0</v>
      </c>
      <c r="C333" s="103">
        <f>'Mitglieder SwissVeteran'!AN333</f>
        <v>0</v>
      </c>
      <c r="D333" s="104" t="str">
        <f>'Mitglieder SwissVeteran'!AP333</f>
        <v xml:space="preserve"> </v>
      </c>
      <c r="E333" s="103" t="str">
        <f>'Mitglieder SwissVeteran'!T333</f>
        <v>Kriens SG</v>
      </c>
      <c r="F333" s="103">
        <f>'Mitglieder SwissVeteran'!A333</f>
        <v>99028478</v>
      </c>
      <c r="G333" s="103">
        <f>'Mitglieder SwissVeteran'!O333</f>
        <v>270726</v>
      </c>
      <c r="H333" s="103" t="str">
        <f>'Mitglieder SwissVeteran'!B333</f>
        <v>Getzmann</v>
      </c>
      <c r="I333" s="103" t="str">
        <f>'Mitglieder SwissVeteran'!C333</f>
        <v>Hans</v>
      </c>
      <c r="J333" s="56" t="str">
        <f t="shared" si="18"/>
        <v>Getzmann Hans</v>
      </c>
      <c r="K333" s="57" t="str">
        <f>'Mitglieder SwissVeteran'!H333</f>
        <v>16.09.1937</v>
      </c>
      <c r="L333" s="57" t="str">
        <f>'Mitglieder SwissVeteran'!H333</f>
        <v>16.09.1937</v>
      </c>
      <c r="M333" s="57" t="str">
        <f>'Mitglieder SwissVeteran'!R333</f>
        <v>01.01.2004</v>
      </c>
      <c r="N333" s="121" t="str">
        <f>'Mitglieder SwissVeteran'!D333</f>
        <v>Wesemlinstrasse</v>
      </c>
      <c r="O333" s="57" t="str">
        <f>'Mitglieder SwissVeteran'!E333</f>
        <v>63a</v>
      </c>
      <c r="P333" s="57" t="str">
        <f>'Mitglieder SwissVeteran'!F333</f>
        <v>6006</v>
      </c>
      <c r="Q333" s="123" t="str">
        <f>'Mitglieder SwissVeteran'!G333</f>
        <v>Luzern</v>
      </c>
      <c r="R333" s="57"/>
      <c r="S333" s="10" t="str">
        <f t="shared" si="19"/>
        <v>Ja</v>
      </c>
      <c r="U333" s="57"/>
      <c r="V333" s="56" t="str">
        <f>'Mitglieder SwissVeteran'!AO333</f>
        <v>Herr</v>
      </c>
      <c r="W333" s="62" t="s">
        <v>3184</v>
      </c>
      <c r="X333" s="10" t="s">
        <v>794</v>
      </c>
      <c r="Y333" s="63">
        <f t="shared" si="20"/>
        <v>25</v>
      </c>
      <c r="Z333" s="57"/>
      <c r="AA333" s="57"/>
      <c r="AB333" s="57"/>
      <c r="AC333" s="57"/>
      <c r="AD333" s="57"/>
      <c r="AE333" s="57"/>
      <c r="AF333" s="104">
        <f>'Mitglieder SwissVeteran'!AK333</f>
        <v>1</v>
      </c>
      <c r="AG333" s="57" t="str">
        <f>'Mitglieder SwissVeteran'!AL333</f>
        <v>10.10.2004</v>
      </c>
      <c r="AH333" s="65" t="str">
        <f>'Mitglieder SwissVeteran'!K333</f>
        <v>hans.getzmann@outlook.com</v>
      </c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</row>
    <row r="334" spans="1:45" ht="15" customHeight="1" x14ac:dyDescent="0.25">
      <c r="A334" s="102" t="str">
        <f>'Mitglieder SwissVeteran'!AM334</f>
        <v>R11</v>
      </c>
      <c r="B334" s="103">
        <f>'Mitglieder SwissVeteran'!P334</f>
        <v>0</v>
      </c>
      <c r="C334" s="103">
        <f>'Mitglieder SwissVeteran'!AN334</f>
        <v>0</v>
      </c>
      <c r="D334" s="104" t="str">
        <f>'Mitglieder SwissVeteran'!AP334</f>
        <v xml:space="preserve"> </v>
      </c>
      <c r="E334" s="103" t="str">
        <f>'Mitglieder SwissVeteran'!T334</f>
        <v>Grosswangen uU PS</v>
      </c>
      <c r="F334" s="103">
        <f>'Mitglieder SwissVeteran'!A334</f>
        <v>99028479</v>
      </c>
      <c r="G334" s="103">
        <f>'Mitglieder SwissVeteran'!O334</f>
        <v>105772</v>
      </c>
      <c r="H334" s="103" t="str">
        <f>'Mitglieder SwissVeteran'!B334</f>
        <v>Gioiello</v>
      </c>
      <c r="I334" s="103" t="str">
        <f>'Mitglieder SwissVeteran'!C334</f>
        <v>Nicola</v>
      </c>
      <c r="J334" s="56" t="str">
        <f t="shared" si="18"/>
        <v>Gioiello Nicola</v>
      </c>
      <c r="K334" s="57" t="str">
        <f>'Mitglieder SwissVeteran'!H334</f>
        <v>07.06.1946</v>
      </c>
      <c r="L334" s="57" t="str">
        <f>'Mitglieder SwissVeteran'!H334</f>
        <v>07.06.1946</v>
      </c>
      <c r="M334" s="57" t="str">
        <f>'Mitglieder SwissVeteran'!R334</f>
        <v>01.01.2006</v>
      </c>
      <c r="N334" s="121" t="str">
        <f>'Mitglieder SwissVeteran'!D334</f>
        <v>Chrüzmatte</v>
      </c>
      <c r="O334" s="57" t="str">
        <f>'Mitglieder SwissVeteran'!E334</f>
        <v>12</v>
      </c>
      <c r="P334" s="57" t="str">
        <f>'Mitglieder SwissVeteran'!F334</f>
        <v>6247</v>
      </c>
      <c r="Q334" s="123" t="str">
        <f>'Mitglieder SwissVeteran'!G334</f>
        <v>Schötz</v>
      </c>
      <c r="R334" s="57"/>
      <c r="S334" s="10" t="str">
        <f t="shared" si="19"/>
        <v>Ja</v>
      </c>
      <c r="U334" s="57"/>
      <c r="V334" s="56" t="str">
        <f>'Mitglieder SwissVeteran'!AO334</f>
        <v>Herr</v>
      </c>
      <c r="W334" s="62" t="s">
        <v>3184</v>
      </c>
      <c r="X334" s="10" t="s">
        <v>794</v>
      </c>
      <c r="Y334" s="63">
        <f t="shared" si="20"/>
        <v>25</v>
      </c>
      <c r="Z334" s="57"/>
      <c r="AA334" s="57"/>
      <c r="AB334" s="57"/>
      <c r="AC334" s="57"/>
      <c r="AD334" s="57"/>
      <c r="AE334" s="57"/>
      <c r="AF334" s="104">
        <f>'Mitglieder SwissVeteran'!AK334</f>
        <v>0</v>
      </c>
      <c r="AG334" s="57">
        <f>'Mitglieder SwissVeteran'!AL334</f>
        <v>0</v>
      </c>
      <c r="AH334" s="65" t="str">
        <f>'Mitglieder SwissVeteran'!K334</f>
        <v>margrit.gioiello@gmail.com</v>
      </c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</row>
    <row r="335" spans="1:45" ht="15" customHeight="1" x14ac:dyDescent="0.25">
      <c r="A335" s="102" t="str">
        <f>'Mitglieder SwissVeteran'!AM335</f>
        <v>R 3</v>
      </c>
      <c r="B335" s="103">
        <f>'Mitglieder SwissVeteran'!P335</f>
        <v>0</v>
      </c>
      <c r="C335" s="103">
        <f>'Mitglieder SwissVeteran'!AN335</f>
        <v>0</v>
      </c>
      <c r="D335" s="104" t="str">
        <f>'Mitglieder SwissVeteran'!AP335</f>
        <v xml:space="preserve"> </v>
      </c>
      <c r="E335" s="103" t="str">
        <f>'Mitglieder SwissVeteran'!T335</f>
        <v>Luzern FSV</v>
      </c>
      <c r="F335" s="103">
        <f>'Mitglieder SwissVeteran'!A335</f>
        <v>99028480</v>
      </c>
      <c r="G335" s="103">
        <f>'Mitglieder SwissVeteran'!O335</f>
        <v>117221</v>
      </c>
      <c r="H335" s="103" t="str">
        <f>'Mitglieder SwissVeteran'!B335</f>
        <v>Giopp</v>
      </c>
      <c r="I335" s="103" t="str">
        <f>'Mitglieder SwissVeteran'!C335</f>
        <v>Viktor</v>
      </c>
      <c r="J335" s="56" t="str">
        <f t="shared" si="18"/>
        <v>Giopp Viktor</v>
      </c>
      <c r="K335" s="57" t="str">
        <f>'Mitglieder SwissVeteran'!H335</f>
        <v>08.03.1941</v>
      </c>
      <c r="L335" s="57" t="str">
        <f>'Mitglieder SwissVeteran'!H335</f>
        <v>08.03.1941</v>
      </c>
      <c r="M335" s="57" t="str">
        <f>'Mitglieder SwissVeteran'!R335</f>
        <v>01.01.2001</v>
      </c>
      <c r="N335" s="121" t="str">
        <f>'Mitglieder SwissVeteran'!D335</f>
        <v>Steinhofhalde</v>
      </c>
      <c r="O335" s="57" t="str">
        <f>'Mitglieder SwissVeteran'!E335</f>
        <v>9</v>
      </c>
      <c r="P335" s="57" t="str">
        <f>'Mitglieder SwissVeteran'!F335</f>
        <v>6003</v>
      </c>
      <c r="Q335" s="123" t="str">
        <f>'Mitglieder SwissVeteran'!G335</f>
        <v>Luzern</v>
      </c>
      <c r="R335" s="57"/>
      <c r="S335" s="10" t="str">
        <f t="shared" si="19"/>
        <v>Ja</v>
      </c>
      <c r="U335" s="57"/>
      <c r="V335" s="56" t="str">
        <f>'Mitglieder SwissVeteran'!AO335</f>
        <v>Herr</v>
      </c>
      <c r="W335" s="62" t="s">
        <v>3184</v>
      </c>
      <c r="X335" s="10" t="s">
        <v>794</v>
      </c>
      <c r="Y335" s="63">
        <f t="shared" si="20"/>
        <v>25</v>
      </c>
      <c r="Z335" s="57"/>
      <c r="AA335" s="57"/>
      <c r="AB335" s="57"/>
      <c r="AC335" s="57"/>
      <c r="AD335" s="57"/>
      <c r="AE335" s="57"/>
      <c r="AF335" s="104">
        <f>'Mitglieder SwissVeteran'!AK335</f>
        <v>0</v>
      </c>
      <c r="AG335" s="57">
        <f>'Mitglieder SwissVeteran'!AL335</f>
        <v>0</v>
      </c>
      <c r="AH335" s="65">
        <f>'Mitglieder SwissVeteran'!K335</f>
        <v>0</v>
      </c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</row>
    <row r="336" spans="1:45" ht="15" customHeight="1" x14ac:dyDescent="0.25">
      <c r="A336" s="102" t="str">
        <f>'Mitglieder SwissVeteran'!AM336</f>
        <v>R 9</v>
      </c>
      <c r="B336" s="103" t="str">
        <f>'Mitglieder SwissVeteran'!P336</f>
        <v>Michelsamt SSM</v>
      </c>
      <c r="C336" s="103">
        <f>'Mitglieder SwissVeteran'!AN336</f>
        <v>0</v>
      </c>
      <c r="D336" s="104" t="str">
        <f>'Mitglieder SwissVeteran'!AP336</f>
        <v xml:space="preserve"> </v>
      </c>
      <c r="E336" s="103">
        <f>'Mitglieder SwissVeteran'!T336</f>
        <v>0</v>
      </c>
      <c r="F336" s="103">
        <f>'Mitglieder SwissVeteran'!A336</f>
        <v>99028481</v>
      </c>
      <c r="G336" s="103">
        <f>'Mitglieder SwissVeteran'!O336</f>
        <v>162053</v>
      </c>
      <c r="H336" s="103" t="str">
        <f>'Mitglieder SwissVeteran'!B336</f>
        <v>Gisler</v>
      </c>
      <c r="I336" s="103" t="str">
        <f>'Mitglieder SwissVeteran'!C336</f>
        <v>Fridolin</v>
      </c>
      <c r="J336" s="56" t="str">
        <f t="shared" si="18"/>
        <v>Gisler Fridolin</v>
      </c>
      <c r="K336" s="57" t="str">
        <f>'Mitglieder SwissVeteran'!H336</f>
        <v>14.01.1941</v>
      </c>
      <c r="L336" s="57" t="str">
        <f>'Mitglieder SwissVeteran'!H336</f>
        <v>14.01.1941</v>
      </c>
      <c r="M336" s="57" t="str">
        <f>'Mitglieder SwissVeteran'!R336</f>
        <v>01.01.2006</v>
      </c>
      <c r="N336" s="121" t="str">
        <f>'Mitglieder SwissVeteran'!D336</f>
        <v>am Sandhübel</v>
      </c>
      <c r="O336" s="57" t="str">
        <f>'Mitglieder SwissVeteran'!E336</f>
        <v>8</v>
      </c>
      <c r="P336" s="57" t="str">
        <f>'Mitglieder SwissVeteran'!F336</f>
        <v>6215</v>
      </c>
      <c r="Q336" s="123" t="str">
        <f>'Mitglieder SwissVeteran'!G336</f>
        <v>Beromünster</v>
      </c>
      <c r="R336" s="57"/>
      <c r="S336" s="10" t="str">
        <f t="shared" si="19"/>
        <v>Ja</v>
      </c>
      <c r="U336" s="57"/>
      <c r="V336" s="56" t="str">
        <f>'Mitglieder SwissVeteran'!AO336</f>
        <v>Herr</v>
      </c>
      <c r="W336" s="62" t="s">
        <v>3184</v>
      </c>
      <c r="X336" s="10" t="s">
        <v>794</v>
      </c>
      <c r="Y336" s="63">
        <f t="shared" si="20"/>
        <v>25</v>
      </c>
      <c r="Z336" s="57"/>
      <c r="AA336" s="57"/>
      <c r="AB336" s="57"/>
      <c r="AC336" s="57"/>
      <c r="AD336" s="57"/>
      <c r="AE336" s="57"/>
      <c r="AF336" s="104">
        <f>'Mitglieder SwissVeteran'!AK336</f>
        <v>0</v>
      </c>
      <c r="AG336" s="57">
        <f>'Mitglieder SwissVeteran'!AL336</f>
        <v>0</v>
      </c>
      <c r="AH336" s="65" t="str">
        <f>'Mitglieder SwissVeteran'!K336</f>
        <v>fgisler@bluewin.ch</v>
      </c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</row>
    <row r="337" spans="1:45" ht="15" customHeight="1" x14ac:dyDescent="0.25">
      <c r="A337" s="102" t="str">
        <f>'Mitglieder SwissVeteran'!AM337</f>
        <v>R 9</v>
      </c>
      <c r="B337" s="103" t="str">
        <f>'Mitglieder SwissVeteran'!P337</f>
        <v>Neudorf LU FSG</v>
      </c>
      <c r="C337" s="103">
        <f>'Mitglieder SwissVeteran'!AN337</f>
        <v>0</v>
      </c>
      <c r="D337" s="104" t="str">
        <f>'Mitglieder SwissVeteran'!AP337</f>
        <v xml:space="preserve"> </v>
      </c>
      <c r="E337" s="103">
        <f>'Mitglieder SwissVeteran'!T337</f>
        <v>0</v>
      </c>
      <c r="F337" s="103">
        <f>'Mitglieder SwissVeteran'!A337</f>
        <v>99028482</v>
      </c>
      <c r="G337" s="103">
        <f>'Mitglieder SwissVeteran'!O337</f>
        <v>129209</v>
      </c>
      <c r="H337" s="103" t="str">
        <f>'Mitglieder SwissVeteran'!B337</f>
        <v>Gisler</v>
      </c>
      <c r="I337" s="103" t="str">
        <f>'Mitglieder SwissVeteran'!C337</f>
        <v>Walter</v>
      </c>
      <c r="J337" s="56" t="str">
        <f t="shared" si="18"/>
        <v>Gisler Walter</v>
      </c>
      <c r="K337" s="57" t="str">
        <f>'Mitglieder SwissVeteran'!H337</f>
        <v>25.08.1954</v>
      </c>
      <c r="L337" s="57" t="str">
        <f>'Mitglieder SwissVeteran'!H337</f>
        <v>25.08.1954</v>
      </c>
      <c r="M337" s="57" t="str">
        <f>'Mitglieder SwissVeteran'!R337</f>
        <v>01.01.2014</v>
      </c>
      <c r="N337" s="121" t="str">
        <f>'Mitglieder SwissVeteran'!D337</f>
        <v>Oberdorf</v>
      </c>
      <c r="O337" s="57" t="str">
        <f>'Mitglieder SwissVeteran'!E337</f>
        <v>38</v>
      </c>
      <c r="P337" s="57" t="str">
        <f>'Mitglieder SwissVeteran'!F337</f>
        <v>6215</v>
      </c>
      <c r="Q337" s="123" t="str">
        <f>'Mitglieder SwissVeteran'!G337</f>
        <v>Beromünster</v>
      </c>
      <c r="R337" s="57"/>
      <c r="S337" s="10" t="str">
        <f t="shared" si="19"/>
        <v>Ja</v>
      </c>
      <c r="U337" s="57"/>
      <c r="V337" s="56" t="str">
        <f>'Mitglieder SwissVeteran'!AO337</f>
        <v>Herr</v>
      </c>
      <c r="W337" s="62" t="s">
        <v>3184</v>
      </c>
      <c r="X337" s="10" t="s">
        <v>794</v>
      </c>
      <c r="Y337" s="63">
        <f t="shared" si="20"/>
        <v>25</v>
      </c>
      <c r="Z337" s="57"/>
      <c r="AA337" s="57"/>
      <c r="AB337" s="57"/>
      <c r="AC337" s="57"/>
      <c r="AD337" s="57"/>
      <c r="AE337" s="57"/>
      <c r="AF337" s="104">
        <f>'Mitglieder SwissVeteran'!AK337</f>
        <v>1</v>
      </c>
      <c r="AG337" s="57" t="str">
        <f>'Mitglieder SwissVeteran'!AL337</f>
        <v>10.10.2021</v>
      </c>
      <c r="AH337" s="65" t="str">
        <f>'Mitglieder SwissVeteran'!K337</f>
        <v>gisler-galliker@bluewin.ch</v>
      </c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</row>
    <row r="338" spans="1:45" ht="15" customHeight="1" x14ac:dyDescent="0.25">
      <c r="A338" s="102" t="str">
        <f>'Mitglieder SwissVeteran'!AM338</f>
        <v>R 8</v>
      </c>
      <c r="B338" s="103" t="str">
        <f>'Mitglieder SwissVeteran'!P338</f>
        <v>Ebikon WV</v>
      </c>
      <c r="C338" s="103" t="str">
        <f>'Mitglieder SwissVeteran'!AN338</f>
        <v>EN</v>
      </c>
      <c r="D338" s="104" t="str">
        <f>'Mitglieder SwissVeteran'!AP338</f>
        <v xml:space="preserve"> </v>
      </c>
      <c r="E338" s="103">
        <f>'Mitglieder SwissVeteran'!T338</f>
        <v>0</v>
      </c>
      <c r="F338" s="103">
        <f>'Mitglieder SwissVeteran'!A338</f>
        <v>99028483</v>
      </c>
      <c r="G338" s="103">
        <f>'Mitglieder SwissVeteran'!O338</f>
        <v>186361</v>
      </c>
      <c r="H338" s="103" t="str">
        <f>'Mitglieder SwissVeteran'!B338</f>
        <v>Gisler</v>
      </c>
      <c r="I338" s="103" t="str">
        <f>'Mitglieder SwissVeteran'!C338</f>
        <v>Werner</v>
      </c>
      <c r="J338" s="56" t="str">
        <f t="shared" si="18"/>
        <v>Gisler Werner</v>
      </c>
      <c r="K338" s="57" t="str">
        <f>'Mitglieder SwissVeteran'!H338</f>
        <v>23.09.1944</v>
      </c>
      <c r="L338" s="57" t="str">
        <f>'Mitglieder SwissVeteran'!H338</f>
        <v>23.09.1944</v>
      </c>
      <c r="M338" s="57" t="str">
        <f>'Mitglieder SwissVeteran'!R338</f>
        <v>01.01.2004</v>
      </c>
      <c r="N338" s="121" t="str">
        <f>'Mitglieder SwissVeteran'!D338</f>
        <v>Eichmattstrasse</v>
      </c>
      <c r="O338" s="57" t="str">
        <f>'Mitglieder SwissVeteran'!E338</f>
        <v>12</v>
      </c>
      <c r="P338" s="57" t="str">
        <f>'Mitglieder SwissVeteran'!F338</f>
        <v>6033</v>
      </c>
      <c r="Q338" s="123" t="str">
        <f>'Mitglieder SwissVeteran'!G338</f>
        <v>Buchrain</v>
      </c>
      <c r="R338" s="57"/>
      <c r="S338" s="10" t="str">
        <f t="shared" si="19"/>
        <v>Ja</v>
      </c>
      <c r="U338" s="57"/>
      <c r="V338" s="56" t="str">
        <f>'Mitglieder SwissVeteran'!AO338</f>
        <v>Herr</v>
      </c>
      <c r="W338" s="62" t="s">
        <v>3184</v>
      </c>
      <c r="X338" s="10" t="s">
        <v>794</v>
      </c>
      <c r="Y338" s="63">
        <f t="shared" si="20"/>
        <v>25</v>
      </c>
      <c r="Z338" s="57"/>
      <c r="AA338" s="57"/>
      <c r="AB338" s="57"/>
      <c r="AC338" s="57"/>
      <c r="AD338" s="57"/>
      <c r="AE338" s="57"/>
      <c r="AF338" s="104">
        <f>'Mitglieder SwissVeteran'!AK338</f>
        <v>1</v>
      </c>
      <c r="AG338" s="57" t="str">
        <f>'Mitglieder SwissVeteran'!AL338</f>
        <v>01.01.2004</v>
      </c>
      <c r="AH338" s="65" t="str">
        <f>'Mitglieder SwissVeteran'!K338</f>
        <v>w.gisler44@bluewin.ch</v>
      </c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</row>
    <row r="339" spans="1:45" ht="15" customHeight="1" x14ac:dyDescent="0.25">
      <c r="A339" s="102" t="str">
        <f>'Mitglieder SwissVeteran'!AM339</f>
        <v>R11</v>
      </c>
      <c r="B339" s="103">
        <f>'Mitglieder SwissVeteran'!P339</f>
        <v>0</v>
      </c>
      <c r="C339" s="103">
        <f>'Mitglieder SwissVeteran'!AN339</f>
        <v>0</v>
      </c>
      <c r="D339" s="104" t="str">
        <f>'Mitglieder SwissVeteran'!AP339</f>
        <v xml:space="preserve"> </v>
      </c>
      <c r="E339" s="103" t="str">
        <f>'Mitglieder SwissVeteran'!T339</f>
        <v>Grosswangen uU PS</v>
      </c>
      <c r="F339" s="103">
        <f>'Mitglieder SwissVeteran'!A339</f>
        <v>99028484</v>
      </c>
      <c r="G339" s="103">
        <f>'Mitglieder SwissVeteran'!O339</f>
        <v>105774</v>
      </c>
      <c r="H339" s="103" t="str">
        <f>'Mitglieder SwissVeteran'!B339</f>
        <v>Glanzmann</v>
      </c>
      <c r="I339" s="103" t="str">
        <f>'Mitglieder SwissVeteran'!C339</f>
        <v>Josef</v>
      </c>
      <c r="J339" s="56" t="str">
        <f t="shared" si="18"/>
        <v>Glanzmann Josef</v>
      </c>
      <c r="K339" s="57" t="str">
        <f>'Mitglieder SwissVeteran'!H339</f>
        <v>30.10.1938</v>
      </c>
      <c r="L339" s="57" t="str">
        <f>'Mitglieder SwissVeteran'!H339</f>
        <v>30.10.1938</v>
      </c>
      <c r="M339" s="57" t="str">
        <f>'Mitglieder SwissVeteran'!R339</f>
        <v>01.01.1998</v>
      </c>
      <c r="N339" s="121" t="str">
        <f>'Mitglieder SwissVeteran'!D339</f>
        <v>Uferweg</v>
      </c>
      <c r="O339" s="57" t="str">
        <f>'Mitglieder SwissVeteran'!E339</f>
        <v>1</v>
      </c>
      <c r="P339" s="57" t="str">
        <f>'Mitglieder SwissVeteran'!F339</f>
        <v>6022</v>
      </c>
      <c r="Q339" s="123" t="str">
        <f>'Mitglieder SwissVeteran'!G339</f>
        <v>Grosswangen</v>
      </c>
      <c r="R339" s="57"/>
      <c r="S339" s="10" t="str">
        <f t="shared" si="19"/>
        <v>Ja</v>
      </c>
      <c r="U339" s="57"/>
      <c r="V339" s="56" t="str">
        <f>'Mitglieder SwissVeteran'!AO339</f>
        <v>Herr</v>
      </c>
      <c r="W339" s="62" t="s">
        <v>3184</v>
      </c>
      <c r="X339" s="10" t="s">
        <v>794</v>
      </c>
      <c r="Y339" s="63">
        <f t="shared" si="20"/>
        <v>25</v>
      </c>
      <c r="Z339" s="57"/>
      <c r="AA339" s="57"/>
      <c r="AB339" s="57"/>
      <c r="AC339" s="57"/>
      <c r="AD339" s="57"/>
      <c r="AE339" s="57"/>
      <c r="AF339" s="104">
        <f>'Mitglieder SwissVeteran'!AK339</f>
        <v>1</v>
      </c>
      <c r="AG339" s="57" t="str">
        <f>'Mitglieder SwissVeteran'!AL339</f>
        <v>10.10.1998</v>
      </c>
      <c r="AH339" s="65" t="str">
        <f>'Mitglieder SwissVeteran'!K339</f>
        <v>jgla38@hotmail.com</v>
      </c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</row>
    <row r="340" spans="1:45" ht="15" customHeight="1" x14ac:dyDescent="0.25">
      <c r="A340" s="102" t="str">
        <f>'Mitglieder SwissVeteran'!AM340</f>
        <v>R 2</v>
      </c>
      <c r="B340" s="103" t="str">
        <f>'Mitglieder SwissVeteran'!P340</f>
        <v>Luzern SG Pilatus</v>
      </c>
      <c r="C340" s="103">
        <f>'Mitglieder SwissVeteran'!AN340</f>
        <v>0</v>
      </c>
      <c r="D340" s="104" t="str">
        <f>'Mitglieder SwissVeteran'!AP340</f>
        <v xml:space="preserve"> </v>
      </c>
      <c r="E340" s="103">
        <f>'Mitglieder SwissVeteran'!T340</f>
        <v>0</v>
      </c>
      <c r="F340" s="103">
        <f>'Mitglieder SwissVeteran'!A340</f>
        <v>99028485</v>
      </c>
      <c r="G340" s="103">
        <f>'Mitglieder SwissVeteran'!O340</f>
        <v>171828</v>
      </c>
      <c r="H340" s="103" t="str">
        <f>'Mitglieder SwissVeteran'!B340</f>
        <v>Gloor</v>
      </c>
      <c r="I340" s="103" t="str">
        <f>'Mitglieder SwissVeteran'!C340</f>
        <v>Peter</v>
      </c>
      <c r="J340" s="56" t="str">
        <f t="shared" si="18"/>
        <v>Gloor Peter</v>
      </c>
      <c r="K340" s="57" t="str">
        <f>'Mitglieder SwissVeteran'!H340</f>
        <v>11.06.1955</v>
      </c>
      <c r="L340" s="57" t="str">
        <f>'Mitglieder SwissVeteran'!H340</f>
        <v>11.06.1955</v>
      </c>
      <c r="M340" s="57" t="str">
        <f>'Mitglieder SwissVeteran'!R340</f>
        <v>01.01.2015</v>
      </c>
      <c r="N340" s="121" t="str">
        <f>'Mitglieder SwissVeteran'!D340</f>
        <v>Fildernstrasse</v>
      </c>
      <c r="O340" s="57" t="str">
        <f>'Mitglieder SwissVeteran'!E340</f>
        <v>23</v>
      </c>
      <c r="P340" s="57" t="str">
        <f>'Mitglieder SwissVeteran'!F340</f>
        <v>6030</v>
      </c>
      <c r="Q340" s="123" t="str">
        <f>'Mitglieder SwissVeteran'!G340</f>
        <v>Ebikon</v>
      </c>
      <c r="R340" s="57"/>
      <c r="S340" s="10" t="str">
        <f t="shared" si="19"/>
        <v>Ja</v>
      </c>
      <c r="U340" s="57"/>
      <c r="V340" s="56" t="str">
        <f>'Mitglieder SwissVeteran'!AO340</f>
        <v>Herr</v>
      </c>
      <c r="W340" s="62" t="s">
        <v>3184</v>
      </c>
      <c r="X340" s="10" t="s">
        <v>794</v>
      </c>
      <c r="Y340" s="63">
        <f t="shared" si="20"/>
        <v>25</v>
      </c>
      <c r="Z340" s="57"/>
      <c r="AA340" s="57"/>
      <c r="AB340" s="57"/>
      <c r="AC340" s="57"/>
      <c r="AD340" s="57"/>
      <c r="AE340" s="57"/>
      <c r="AF340" s="104">
        <f>'Mitglieder SwissVeteran'!AK340</f>
        <v>1</v>
      </c>
      <c r="AG340" s="57" t="str">
        <f>'Mitglieder SwissVeteran'!AL340</f>
        <v>10.10.2015</v>
      </c>
      <c r="AH340" s="65" t="str">
        <f>'Mitglieder SwissVeteran'!K340</f>
        <v>peter.gloor@hispeed.ch</v>
      </c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</row>
    <row r="341" spans="1:45" ht="15" customHeight="1" x14ac:dyDescent="0.25">
      <c r="A341" s="102" t="str">
        <f>'Mitglieder SwissVeteran'!AM341</f>
        <v>R 3</v>
      </c>
      <c r="B341" s="103" t="str">
        <f>'Mitglieder SwissVeteran'!P341</f>
        <v>Kriens WV</v>
      </c>
      <c r="C341" s="103">
        <f>'Mitglieder SwissVeteran'!AN341</f>
        <v>0</v>
      </c>
      <c r="D341" s="104" t="str">
        <f>'Mitglieder SwissVeteran'!AP341</f>
        <v xml:space="preserve"> </v>
      </c>
      <c r="E341" s="103">
        <f>'Mitglieder SwissVeteran'!T341</f>
        <v>0</v>
      </c>
      <c r="F341" s="103">
        <f>'Mitglieder SwissVeteran'!A341</f>
        <v>99028457</v>
      </c>
      <c r="G341" s="103">
        <f>'Mitglieder SwissVeteran'!O341</f>
        <v>100123</v>
      </c>
      <c r="H341" s="103" t="str">
        <f>'Mitglieder SwissVeteran'!B341</f>
        <v>Glur</v>
      </c>
      <c r="I341" s="103" t="str">
        <f>'Mitglieder SwissVeteran'!C341</f>
        <v>Peter</v>
      </c>
      <c r="J341" s="56" t="str">
        <f t="shared" si="18"/>
        <v>Glur Peter</v>
      </c>
      <c r="K341" s="57" t="str">
        <f>'Mitglieder SwissVeteran'!H341</f>
        <v>12.03.1955</v>
      </c>
      <c r="L341" s="57" t="str">
        <f>'Mitglieder SwissVeteran'!H341</f>
        <v>12.03.1955</v>
      </c>
      <c r="M341" s="57" t="str">
        <f>'Mitglieder SwissVeteran'!R341</f>
        <v>01.01.2015</v>
      </c>
      <c r="N341" s="121" t="str">
        <f>'Mitglieder SwissVeteran'!D341</f>
        <v>Sonnenbergstrasse</v>
      </c>
      <c r="O341" s="57" t="str">
        <f>'Mitglieder SwissVeteran'!E341</f>
        <v>70</v>
      </c>
      <c r="P341" s="57" t="str">
        <f>'Mitglieder SwissVeteran'!F341</f>
        <v>6005</v>
      </c>
      <c r="Q341" s="123" t="str">
        <f>'Mitglieder SwissVeteran'!G341</f>
        <v>Luzern</v>
      </c>
      <c r="R341" s="57"/>
      <c r="S341" s="10" t="str">
        <f t="shared" si="19"/>
        <v>Ja</v>
      </c>
      <c r="U341" s="57"/>
      <c r="V341" s="56" t="str">
        <f>'Mitglieder SwissVeteran'!AO341</f>
        <v>Herr</v>
      </c>
      <c r="W341" s="62" t="s">
        <v>3184</v>
      </c>
      <c r="X341" s="10" t="s">
        <v>794</v>
      </c>
      <c r="Y341" s="63">
        <f t="shared" si="20"/>
        <v>25</v>
      </c>
      <c r="Z341" s="57"/>
      <c r="AA341" s="57"/>
      <c r="AB341" s="57"/>
      <c r="AC341" s="57"/>
      <c r="AD341" s="57"/>
      <c r="AE341" s="57"/>
      <c r="AF341" s="104">
        <f>'Mitglieder SwissVeteran'!AK341</f>
        <v>1</v>
      </c>
      <c r="AG341" s="57" t="str">
        <f>'Mitglieder SwissVeteran'!AL341</f>
        <v>10.10.2015</v>
      </c>
      <c r="AH341" s="65" t="str">
        <f>'Mitglieder SwissVeteran'!K341</f>
        <v>peter.glur@hispeed.ch</v>
      </c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</row>
    <row r="342" spans="1:45" ht="15" customHeight="1" x14ac:dyDescent="0.25">
      <c r="A342" s="102" t="str">
        <f>'Mitglieder SwissVeteran'!AM342</f>
        <v>R 2</v>
      </c>
      <c r="B342" s="103" t="str">
        <f>'Mitglieder SwissVeteran'!P342</f>
        <v>Luzern WSSV</v>
      </c>
      <c r="C342" s="103">
        <f>'Mitglieder SwissVeteran'!AN342</f>
        <v>0</v>
      </c>
      <c r="D342" s="104" t="str">
        <f>'Mitglieder SwissVeteran'!AP342</f>
        <v xml:space="preserve"> </v>
      </c>
      <c r="E342" s="103">
        <f>'Mitglieder SwissVeteran'!T342</f>
        <v>0</v>
      </c>
      <c r="F342" s="103">
        <f>'Mitglieder SwissVeteran'!A342</f>
        <v>99028456</v>
      </c>
      <c r="G342" s="103">
        <f>'Mitglieder SwissVeteran'!O342</f>
        <v>114756</v>
      </c>
      <c r="H342" s="103" t="str">
        <f>'Mitglieder SwissVeteran'!B342</f>
        <v>Godic</v>
      </c>
      <c r="I342" s="103" t="str">
        <f>'Mitglieder SwissVeteran'!C342</f>
        <v>Anton</v>
      </c>
      <c r="J342" s="56" t="str">
        <f t="shared" si="18"/>
        <v>Godic Anton</v>
      </c>
      <c r="K342" s="57" t="str">
        <f>'Mitglieder SwissVeteran'!H342</f>
        <v>08.01.1954</v>
      </c>
      <c r="L342" s="57" t="str">
        <f>'Mitglieder SwissVeteran'!H342</f>
        <v>08.01.1954</v>
      </c>
      <c r="M342" s="57" t="str">
        <f>'Mitglieder SwissVeteran'!R342</f>
        <v>01.01.2014</v>
      </c>
      <c r="N342" s="121" t="str">
        <f>'Mitglieder SwissVeteran'!D342</f>
        <v>Kastanienbaumstrasse</v>
      </c>
      <c r="O342" s="57" t="str">
        <f>'Mitglieder SwissVeteran'!E342</f>
        <v>4</v>
      </c>
      <c r="P342" s="57" t="str">
        <f>'Mitglieder SwissVeteran'!F342</f>
        <v>6048</v>
      </c>
      <c r="Q342" s="123" t="str">
        <f>'Mitglieder SwissVeteran'!G342</f>
        <v>Horw</v>
      </c>
      <c r="R342" s="57"/>
      <c r="S342" s="10" t="str">
        <f t="shared" si="19"/>
        <v>Ja</v>
      </c>
      <c r="U342" s="57"/>
      <c r="V342" s="56" t="str">
        <f>'Mitglieder SwissVeteran'!AO342</f>
        <v>Herr</v>
      </c>
      <c r="W342" s="62" t="s">
        <v>3184</v>
      </c>
      <c r="X342" s="10" t="s">
        <v>794</v>
      </c>
      <c r="Y342" s="63">
        <f t="shared" si="20"/>
        <v>25</v>
      </c>
      <c r="Z342" s="57"/>
      <c r="AA342" s="57"/>
      <c r="AB342" s="57"/>
      <c r="AC342" s="57"/>
      <c r="AD342" s="57"/>
      <c r="AE342" s="57"/>
      <c r="AF342" s="104">
        <f>'Mitglieder SwissVeteran'!AK342</f>
        <v>1</v>
      </c>
      <c r="AG342" s="57" t="str">
        <f>'Mitglieder SwissVeteran'!AL342</f>
        <v>10.10.2015</v>
      </c>
      <c r="AH342" s="65">
        <f>'Mitglieder SwissVeteran'!K342</f>
        <v>0</v>
      </c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</row>
    <row r="343" spans="1:45" ht="15" customHeight="1" x14ac:dyDescent="0.25">
      <c r="A343" s="102" t="str">
        <f>'Mitglieder SwissVeteran'!AM343</f>
        <v>R 3</v>
      </c>
      <c r="B343" s="103" t="str">
        <f>'Mitglieder SwissVeteran'!P343</f>
        <v>Obernau FS</v>
      </c>
      <c r="C343" s="103">
        <f>'Mitglieder SwissVeteran'!AN343</f>
        <v>0</v>
      </c>
      <c r="D343" s="104" t="str">
        <f>'Mitglieder SwissVeteran'!AP343</f>
        <v xml:space="preserve"> </v>
      </c>
      <c r="E343" s="103">
        <f>'Mitglieder SwissVeteran'!T343</f>
        <v>0</v>
      </c>
      <c r="F343" s="103">
        <f>'Mitglieder SwissVeteran'!A343</f>
        <v>99028455</v>
      </c>
      <c r="G343" s="103">
        <f>'Mitglieder SwissVeteran'!O343</f>
        <v>103947</v>
      </c>
      <c r="H343" s="103" t="str">
        <f>'Mitglieder SwissVeteran'!B343</f>
        <v>Goertz</v>
      </c>
      <c r="I343" s="103" t="str">
        <f>'Mitglieder SwissVeteran'!C343</f>
        <v>Harry</v>
      </c>
      <c r="J343" s="56" t="str">
        <f t="shared" si="18"/>
        <v>Goertz Harry</v>
      </c>
      <c r="K343" s="57" t="str">
        <f>'Mitglieder SwissVeteran'!H343</f>
        <v>08.07.1937</v>
      </c>
      <c r="L343" s="57" t="str">
        <f>'Mitglieder SwissVeteran'!H343</f>
        <v>08.07.1937</v>
      </c>
      <c r="M343" s="57" t="str">
        <f>'Mitglieder SwissVeteran'!R343</f>
        <v>01.01.2004</v>
      </c>
      <c r="N343" s="121" t="str">
        <f>'Mitglieder SwissVeteran'!D343</f>
        <v>St. Niklausengasse</v>
      </c>
      <c r="O343" s="57" t="str">
        <f>'Mitglieder SwissVeteran'!E343</f>
        <v>1</v>
      </c>
      <c r="P343" s="57" t="str">
        <f>'Mitglieder SwissVeteran'!F343</f>
        <v>6010</v>
      </c>
      <c r="Q343" s="123" t="str">
        <f>'Mitglieder SwissVeteran'!G343</f>
        <v>Kriens</v>
      </c>
      <c r="R343" s="57"/>
      <c r="S343" s="10" t="str">
        <f t="shared" si="19"/>
        <v>Ja</v>
      </c>
      <c r="U343" s="57"/>
      <c r="V343" s="56" t="str">
        <f>'Mitglieder SwissVeteran'!AO343</f>
        <v>Herr</v>
      </c>
      <c r="W343" s="62" t="s">
        <v>3184</v>
      </c>
      <c r="X343" s="10" t="s">
        <v>794</v>
      </c>
      <c r="Y343" s="63">
        <f t="shared" si="20"/>
        <v>25</v>
      </c>
      <c r="Z343" s="57"/>
      <c r="AA343" s="57"/>
      <c r="AB343" s="57"/>
      <c r="AC343" s="57"/>
      <c r="AD343" s="57"/>
      <c r="AE343" s="57"/>
      <c r="AF343" s="104">
        <f>'Mitglieder SwissVeteran'!AK343</f>
        <v>1</v>
      </c>
      <c r="AG343" s="57" t="str">
        <f>'Mitglieder SwissVeteran'!AL343</f>
        <v>10.10.2004</v>
      </c>
      <c r="AH343" s="65">
        <f>'Mitglieder SwissVeteran'!K343</f>
        <v>0</v>
      </c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</row>
    <row r="344" spans="1:45" ht="15" customHeight="1" x14ac:dyDescent="0.25">
      <c r="A344" s="102" t="str">
        <f>'Mitglieder SwissVeteran'!AM344</f>
        <v>R13</v>
      </c>
      <c r="B344" s="103" t="str">
        <f>'Mitglieder SwissVeteran'!P344</f>
        <v>Willisau Stadt</v>
      </c>
      <c r="C344" s="103">
        <f>'Mitglieder SwissVeteran'!AN344</f>
        <v>0</v>
      </c>
      <c r="D344" s="104" t="str">
        <f>'Mitglieder SwissVeteran'!AP344</f>
        <v xml:space="preserve"> </v>
      </c>
      <c r="E344" s="103">
        <f>'Mitglieder SwissVeteran'!T344</f>
        <v>0</v>
      </c>
      <c r="F344" s="103">
        <f>'Mitglieder SwissVeteran'!A344</f>
        <v>99028454</v>
      </c>
      <c r="G344" s="103">
        <f>'Mitglieder SwissVeteran'!O344</f>
        <v>102198</v>
      </c>
      <c r="H344" s="103" t="str">
        <f>'Mitglieder SwissVeteran'!B344</f>
        <v>Graber</v>
      </c>
      <c r="I344" s="103" t="str">
        <f>'Mitglieder SwissVeteran'!C344</f>
        <v>Josef</v>
      </c>
      <c r="J344" s="56" t="str">
        <f t="shared" si="18"/>
        <v>Graber Josef</v>
      </c>
      <c r="K344" s="57" t="str">
        <f>'Mitglieder SwissVeteran'!H344</f>
        <v>15.02.1943</v>
      </c>
      <c r="L344" s="57" t="str">
        <f>'Mitglieder SwissVeteran'!H344</f>
        <v>15.02.1943</v>
      </c>
      <c r="M344" s="57" t="str">
        <f>'Mitglieder SwissVeteran'!R344</f>
        <v>01.01.2003</v>
      </c>
      <c r="N344" s="121" t="str">
        <f>'Mitglieder SwissVeteran'!D344</f>
        <v>Geissburgring</v>
      </c>
      <c r="O344" s="57" t="str">
        <f>'Mitglieder SwissVeteran'!E344</f>
        <v>4</v>
      </c>
      <c r="P344" s="57" t="str">
        <f>'Mitglieder SwissVeteran'!F344</f>
        <v>6130</v>
      </c>
      <c r="Q344" s="123" t="str">
        <f>'Mitglieder SwissVeteran'!G344</f>
        <v>Willisau</v>
      </c>
      <c r="R344" s="57"/>
      <c r="S344" s="10" t="str">
        <f t="shared" si="19"/>
        <v>Ja</v>
      </c>
      <c r="U344" s="57"/>
      <c r="V344" s="56" t="str">
        <f>'Mitglieder SwissVeteran'!AO344</f>
        <v>Herr</v>
      </c>
      <c r="W344" s="62" t="s">
        <v>3184</v>
      </c>
      <c r="X344" s="10" t="s">
        <v>794</v>
      </c>
      <c r="Y344" s="63">
        <f t="shared" si="20"/>
        <v>25</v>
      </c>
      <c r="Z344" s="57"/>
      <c r="AA344" s="57"/>
      <c r="AB344" s="57"/>
      <c r="AC344" s="57"/>
      <c r="AD344" s="57"/>
      <c r="AE344" s="57"/>
      <c r="AF344" s="104">
        <f>'Mitglieder SwissVeteran'!AK344</f>
        <v>1</v>
      </c>
      <c r="AG344" s="57" t="str">
        <f>'Mitglieder SwissVeteran'!AL344</f>
        <v>10.10.2006</v>
      </c>
      <c r="AH344" s="65">
        <f>'Mitglieder SwissVeteran'!K344</f>
        <v>0</v>
      </c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</row>
    <row r="345" spans="1:45" ht="15" customHeight="1" x14ac:dyDescent="0.25">
      <c r="A345" s="102" t="str">
        <f>'Mitglieder SwissVeteran'!AM345</f>
        <v>R11</v>
      </c>
      <c r="B345" s="103" t="str">
        <f>'Mitglieder SwissVeteran'!P345</f>
        <v>Buttisholz SV</v>
      </c>
      <c r="C345" s="103">
        <f>'Mitglieder SwissVeteran'!AN345</f>
        <v>0</v>
      </c>
      <c r="D345" s="104" t="str">
        <f>'Mitglieder SwissVeteran'!AP345</f>
        <v>VV</v>
      </c>
      <c r="E345" s="103">
        <f>'Mitglieder SwissVeteran'!T345</f>
        <v>0</v>
      </c>
      <c r="F345" s="103">
        <f>'Mitglieder SwissVeteran'!A345</f>
        <v>99028427</v>
      </c>
      <c r="G345" s="103">
        <f>'Mitglieder SwissVeteran'!O345</f>
        <v>140629</v>
      </c>
      <c r="H345" s="103" t="str">
        <f>'Mitglieder SwissVeteran'!B345</f>
        <v>Graber</v>
      </c>
      <c r="I345" s="103" t="str">
        <f>'Mitglieder SwissVeteran'!C345</f>
        <v>Robert</v>
      </c>
      <c r="J345" s="56" t="str">
        <f t="shared" si="18"/>
        <v>Graber Robert</v>
      </c>
      <c r="K345" s="57" t="str">
        <f>'Mitglieder SwissVeteran'!H345</f>
        <v>31.10.1953</v>
      </c>
      <c r="L345" s="57" t="str">
        <f>'Mitglieder SwissVeteran'!H345</f>
        <v>31.10.1953</v>
      </c>
      <c r="M345" s="57" t="str">
        <f>'Mitglieder SwissVeteran'!R345</f>
        <v>01.01.2013</v>
      </c>
      <c r="N345" s="121" t="str">
        <f>'Mitglieder SwissVeteran'!D345</f>
        <v>Winkel</v>
      </c>
      <c r="O345" s="57" t="str">
        <f>'Mitglieder SwissVeteran'!E345</f>
        <v>3</v>
      </c>
      <c r="P345" s="57" t="str">
        <f>'Mitglieder SwissVeteran'!F345</f>
        <v>6018</v>
      </c>
      <c r="Q345" s="123" t="str">
        <f>'Mitglieder SwissVeteran'!G345</f>
        <v>Buttisholz</v>
      </c>
      <c r="R345" s="57"/>
      <c r="S345" s="10" t="str">
        <f t="shared" si="19"/>
        <v>Ja</v>
      </c>
      <c r="U345" s="57"/>
      <c r="V345" s="56" t="str">
        <f>'Mitglieder SwissVeteran'!AO345</f>
        <v>Herr</v>
      </c>
      <c r="W345" s="62" t="s">
        <v>3184</v>
      </c>
      <c r="X345" s="10" t="s">
        <v>794</v>
      </c>
      <c r="Y345" s="63">
        <f t="shared" si="20"/>
        <v>25</v>
      </c>
      <c r="Z345" s="57"/>
      <c r="AA345" s="57"/>
      <c r="AB345" s="57"/>
      <c r="AC345" s="57"/>
      <c r="AD345" s="57"/>
      <c r="AE345" s="57"/>
      <c r="AF345" s="104">
        <f>'Mitglieder SwissVeteran'!AK345</f>
        <v>1</v>
      </c>
      <c r="AG345" s="57" t="str">
        <f>'Mitglieder SwissVeteran'!AL345</f>
        <v>10.10.2016</v>
      </c>
      <c r="AH345" s="65" t="str">
        <f>'Mitglieder SwissVeteran'!K345</f>
        <v>r.p.graber@datazug.ch</v>
      </c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</row>
    <row r="346" spans="1:45" ht="15" customHeight="1" x14ac:dyDescent="0.25">
      <c r="A346" s="102" t="str">
        <f>'Mitglieder SwissVeteran'!AM346</f>
        <v>R15</v>
      </c>
      <c r="B346" s="103" t="str">
        <f>'Mitglieder SwissVeteran'!P346</f>
        <v>Grossdietwil SV</v>
      </c>
      <c r="C346" s="103">
        <f>'Mitglieder SwissVeteran'!AN346</f>
        <v>0</v>
      </c>
      <c r="D346" s="104" t="str">
        <f>'Mitglieder SwissVeteran'!AP346</f>
        <v xml:space="preserve"> </v>
      </c>
      <c r="E346" s="103">
        <f>'Mitglieder SwissVeteran'!T346</f>
        <v>0</v>
      </c>
      <c r="F346" s="103">
        <f>'Mitglieder SwissVeteran'!A346</f>
        <v>99028428</v>
      </c>
      <c r="G346" s="103">
        <f>'Mitglieder SwissVeteran'!O346</f>
        <v>223438</v>
      </c>
      <c r="H346" s="103" t="str">
        <f>'Mitglieder SwissVeteran'!B346</f>
        <v>Graber</v>
      </c>
      <c r="I346" s="103" t="str">
        <f>'Mitglieder SwissVeteran'!C346</f>
        <v>Willy</v>
      </c>
      <c r="J346" s="56" t="str">
        <f t="shared" si="18"/>
        <v>Graber Willy</v>
      </c>
      <c r="K346" s="57" t="str">
        <f>'Mitglieder SwissVeteran'!H346</f>
        <v>24.10.1947</v>
      </c>
      <c r="L346" s="57" t="str">
        <f>'Mitglieder SwissVeteran'!H346</f>
        <v>24.10.1947</v>
      </c>
      <c r="M346" s="57" t="str">
        <f>'Mitglieder SwissVeteran'!R346</f>
        <v>01.01.2007</v>
      </c>
      <c r="N346" s="121" t="str">
        <f>'Mitglieder SwissVeteran'!D346</f>
        <v>Oberdorfstrasse</v>
      </c>
      <c r="O346" s="57" t="str">
        <f>'Mitglieder SwissVeteran'!E346</f>
        <v>3</v>
      </c>
      <c r="P346" s="57" t="str">
        <f>'Mitglieder SwissVeteran'!F346</f>
        <v>6146</v>
      </c>
      <c r="Q346" s="123" t="str">
        <f>'Mitglieder SwissVeteran'!G346</f>
        <v>Grossdietwil</v>
      </c>
      <c r="R346" s="57"/>
      <c r="S346" s="10" t="str">
        <f t="shared" si="19"/>
        <v>Ja</v>
      </c>
      <c r="U346" s="57"/>
      <c r="V346" s="56" t="str">
        <f>'Mitglieder SwissVeteran'!AO346</f>
        <v>Herr</v>
      </c>
      <c r="W346" s="62" t="s">
        <v>3184</v>
      </c>
      <c r="X346" s="10" t="s">
        <v>794</v>
      </c>
      <c r="Y346" s="63">
        <f t="shared" si="20"/>
        <v>25</v>
      </c>
      <c r="Z346" s="57"/>
      <c r="AA346" s="57"/>
      <c r="AB346" s="57"/>
      <c r="AC346" s="57"/>
      <c r="AD346" s="57"/>
      <c r="AE346" s="57"/>
      <c r="AF346" s="104">
        <f>'Mitglieder SwissVeteran'!AK346</f>
        <v>0</v>
      </c>
      <c r="AG346" s="57">
        <f>'Mitglieder SwissVeteran'!AL346</f>
        <v>0</v>
      </c>
      <c r="AH346" s="65">
        <f>'Mitglieder SwissVeteran'!K346</f>
        <v>0</v>
      </c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</row>
    <row r="347" spans="1:45" ht="15" customHeight="1" x14ac:dyDescent="0.25">
      <c r="A347" s="102" t="str">
        <f>'Mitglieder SwissVeteran'!AM347</f>
        <v>R15</v>
      </c>
      <c r="B347" s="103">
        <f>'Mitglieder SwissVeteran'!P347</f>
        <v>0</v>
      </c>
      <c r="C347" s="103">
        <f>'Mitglieder SwissVeteran'!AN347</f>
        <v>0</v>
      </c>
      <c r="D347" s="104" t="str">
        <f>'Mitglieder SwissVeteran'!AP347</f>
        <v xml:space="preserve"> </v>
      </c>
      <c r="E347" s="103" t="str">
        <f>'Mitglieder SwissVeteran'!T347</f>
        <v>Pfaffnerntal PC</v>
      </c>
      <c r="F347" s="103">
        <f>'Mitglieder SwissVeteran'!A347</f>
        <v>99028429</v>
      </c>
      <c r="G347" s="103">
        <f>'Mitglieder SwissVeteran'!O347</f>
        <v>111643</v>
      </c>
      <c r="H347" s="103" t="str">
        <f>'Mitglieder SwissVeteran'!B347</f>
        <v>Graf</v>
      </c>
      <c r="I347" s="103" t="str">
        <f>'Mitglieder SwissVeteran'!C347</f>
        <v>Guido</v>
      </c>
      <c r="J347" s="56" t="str">
        <f t="shared" si="18"/>
        <v>Graf Guido</v>
      </c>
      <c r="K347" s="57" t="str">
        <f>'Mitglieder SwissVeteran'!H347</f>
        <v>11.06.1958</v>
      </c>
      <c r="L347" s="57" t="str">
        <f>'Mitglieder SwissVeteran'!H347</f>
        <v>11.06.1958</v>
      </c>
      <c r="M347" s="57" t="str">
        <f>'Mitglieder SwissVeteran'!R347</f>
        <v>01.01.2018</v>
      </c>
      <c r="N347" s="121" t="str">
        <f>'Mitglieder SwissVeteran'!D347</f>
        <v>Parkweiher</v>
      </c>
      <c r="O347" s="57" t="str">
        <f>'Mitglieder SwissVeteran'!E347</f>
        <v>1</v>
      </c>
      <c r="P347" s="57" t="str">
        <f>'Mitglieder SwissVeteran'!F347</f>
        <v>6264</v>
      </c>
      <c r="Q347" s="123" t="str">
        <f>'Mitglieder SwissVeteran'!G347</f>
        <v>Pfaffnau</v>
      </c>
      <c r="R347" s="57"/>
      <c r="S347" s="10" t="str">
        <f t="shared" si="19"/>
        <v>Ja</v>
      </c>
      <c r="U347" s="57"/>
      <c r="V347" s="56" t="str">
        <f>'Mitglieder SwissVeteran'!AO347</f>
        <v>Herr</v>
      </c>
      <c r="W347" s="62" t="s">
        <v>3184</v>
      </c>
      <c r="X347" s="10" t="s">
        <v>794</v>
      </c>
      <c r="Y347" s="63">
        <f t="shared" si="20"/>
        <v>25</v>
      </c>
      <c r="Z347" s="57"/>
      <c r="AA347" s="57"/>
      <c r="AB347" s="57"/>
      <c r="AC347" s="57"/>
      <c r="AD347" s="57"/>
      <c r="AE347" s="57"/>
      <c r="AF347" s="104">
        <f>'Mitglieder SwissVeteran'!AK347</f>
        <v>0</v>
      </c>
      <c r="AG347" s="57">
        <f>'Mitglieder SwissVeteran'!AL347</f>
        <v>0</v>
      </c>
      <c r="AH347" s="65">
        <f>'Mitglieder SwissVeteran'!K347</f>
        <v>0</v>
      </c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</row>
    <row r="348" spans="1:45" ht="15" customHeight="1" x14ac:dyDescent="0.25">
      <c r="A348" s="102" t="str">
        <f>'Mitglieder SwissVeteran'!AM348</f>
        <v>R 8</v>
      </c>
      <c r="B348" s="103">
        <f>'Mitglieder SwissVeteran'!P348</f>
        <v>0</v>
      </c>
      <c r="C348" s="103">
        <f>'Mitglieder SwissVeteran'!AN348</f>
        <v>0</v>
      </c>
      <c r="D348" s="104" t="str">
        <f>'Mitglieder SwissVeteran'!AP348</f>
        <v xml:space="preserve"> </v>
      </c>
      <c r="E348" s="103" t="str">
        <f>'Mitglieder SwissVeteran'!T348</f>
        <v>Rothenburg SG</v>
      </c>
      <c r="F348" s="103">
        <f>'Mitglieder SwissVeteran'!A348</f>
        <v>99028430</v>
      </c>
      <c r="G348" s="103">
        <f>'Mitglieder SwissVeteran'!O348</f>
        <v>167859</v>
      </c>
      <c r="H348" s="103" t="str">
        <f>'Mitglieder SwissVeteran'!B348</f>
        <v>Graffieti</v>
      </c>
      <c r="I348" s="103" t="str">
        <f>'Mitglieder SwissVeteran'!C348</f>
        <v>Tony</v>
      </c>
      <c r="J348" s="56" t="str">
        <f t="shared" si="18"/>
        <v>Graffieti Tony</v>
      </c>
      <c r="K348" s="57" t="str">
        <f>'Mitglieder SwissVeteran'!H348</f>
        <v>11.02.1958</v>
      </c>
      <c r="L348" s="57" t="str">
        <f>'Mitglieder SwissVeteran'!H348</f>
        <v>11.02.1958</v>
      </c>
      <c r="M348" s="57" t="str">
        <f>'Mitglieder SwissVeteran'!R348</f>
        <v>01.01.2018</v>
      </c>
      <c r="N348" s="121" t="str">
        <f>'Mitglieder SwissVeteran'!D348</f>
        <v>Bertiswilstrasse</v>
      </c>
      <c r="O348" s="57" t="str">
        <f>'Mitglieder SwissVeteran'!E348</f>
        <v>26</v>
      </c>
      <c r="P348" s="57" t="str">
        <f>'Mitglieder SwissVeteran'!F348</f>
        <v>6023</v>
      </c>
      <c r="Q348" s="123" t="str">
        <f>'Mitglieder SwissVeteran'!G348</f>
        <v>Rothenburg</v>
      </c>
      <c r="R348" s="57"/>
      <c r="S348" s="10" t="str">
        <f t="shared" si="19"/>
        <v>Ja</v>
      </c>
      <c r="U348" s="57"/>
      <c r="V348" s="56" t="str">
        <f>'Mitglieder SwissVeteran'!AO348</f>
        <v>Herr</v>
      </c>
      <c r="W348" s="62" t="s">
        <v>3184</v>
      </c>
      <c r="X348" s="10" t="s">
        <v>794</v>
      </c>
      <c r="Y348" s="63">
        <f t="shared" si="20"/>
        <v>25</v>
      </c>
      <c r="Z348" s="57"/>
      <c r="AA348" s="57"/>
      <c r="AB348" s="57"/>
      <c r="AC348" s="57"/>
      <c r="AD348" s="57"/>
      <c r="AE348" s="57"/>
      <c r="AF348" s="104">
        <f>'Mitglieder SwissVeteran'!AK348</f>
        <v>0</v>
      </c>
      <c r="AG348" s="57">
        <f>'Mitglieder SwissVeteran'!AL348</f>
        <v>0</v>
      </c>
      <c r="AH348" s="65" t="str">
        <f>'Mitglieder SwissVeteran'!K348</f>
        <v>tony.graffieti@delta-e.ch</v>
      </c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</row>
    <row r="349" spans="1:45" ht="15" customHeight="1" x14ac:dyDescent="0.25">
      <c r="A349" s="102" t="str">
        <f>'Mitglieder SwissVeteran'!AM349</f>
        <v>R13</v>
      </c>
      <c r="B349" s="103" t="str">
        <f>'Mitglieder SwissVeteran'!P349</f>
        <v>Santenberg SV</v>
      </c>
      <c r="C349" s="103">
        <f>'Mitglieder SwissVeteran'!AN349</f>
        <v>0</v>
      </c>
      <c r="D349" s="104" t="str">
        <f>'Mitglieder SwissVeteran'!AP349</f>
        <v xml:space="preserve"> </v>
      </c>
      <c r="E349" s="103">
        <f>'Mitglieder SwissVeteran'!T349</f>
        <v>0</v>
      </c>
      <c r="F349" s="103">
        <f>'Mitglieder SwissVeteran'!A349</f>
        <v>99028431</v>
      </c>
      <c r="G349" s="103">
        <f>'Mitglieder SwissVeteran'!O349</f>
        <v>114386</v>
      </c>
      <c r="H349" s="103" t="str">
        <f>'Mitglieder SwissVeteran'!B349</f>
        <v>Gräni</v>
      </c>
      <c r="I349" s="103" t="str">
        <f>'Mitglieder SwissVeteran'!C349</f>
        <v>Max</v>
      </c>
      <c r="J349" s="56" t="str">
        <f t="shared" si="18"/>
        <v>Gräni Max</v>
      </c>
      <c r="K349" s="57" t="str">
        <f>'Mitglieder SwissVeteran'!H349</f>
        <v>24.08.1952</v>
      </c>
      <c r="L349" s="57" t="str">
        <f>'Mitglieder SwissVeteran'!H349</f>
        <v>24.08.1952</v>
      </c>
      <c r="M349" s="57" t="str">
        <f>'Mitglieder SwissVeteran'!R349</f>
        <v>01.01.2012</v>
      </c>
      <c r="N349" s="121" t="str">
        <f>'Mitglieder SwissVeteran'!D349</f>
        <v>St. Otilienstrasse</v>
      </c>
      <c r="O349" s="57" t="str">
        <f>'Mitglieder SwissVeteran'!E349</f>
        <v>7</v>
      </c>
      <c r="P349" s="57" t="str">
        <f>'Mitglieder SwissVeteran'!F349</f>
        <v>6242</v>
      </c>
      <c r="Q349" s="123" t="str">
        <f>'Mitglieder SwissVeteran'!G349</f>
        <v>Wauwil</v>
      </c>
      <c r="R349" s="57"/>
      <c r="S349" s="10" t="str">
        <f t="shared" si="19"/>
        <v>Ja</v>
      </c>
      <c r="U349" s="57"/>
      <c r="V349" s="56" t="str">
        <f>'Mitglieder SwissVeteran'!AO349</f>
        <v>Herr</v>
      </c>
      <c r="W349" s="62" t="s">
        <v>3184</v>
      </c>
      <c r="X349" s="10" t="s">
        <v>794</v>
      </c>
      <c r="Y349" s="63">
        <f t="shared" si="20"/>
        <v>25</v>
      </c>
      <c r="Z349" s="57"/>
      <c r="AA349" s="57"/>
      <c r="AB349" s="57"/>
      <c r="AC349" s="57"/>
      <c r="AD349" s="57"/>
      <c r="AE349" s="57"/>
      <c r="AF349" s="104">
        <f>'Mitglieder SwissVeteran'!AK349</f>
        <v>0</v>
      </c>
      <c r="AG349" s="57">
        <f>'Mitglieder SwissVeteran'!AL349</f>
        <v>0</v>
      </c>
      <c r="AH349" s="65" t="str">
        <f>'Mitglieder SwissVeteran'!K349</f>
        <v>graeni.metzg@hotmail.com</v>
      </c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</row>
    <row r="350" spans="1:45" ht="15" customHeight="1" x14ac:dyDescent="0.25">
      <c r="A350" s="102" t="str">
        <f>'Mitglieder SwissVeteran'!AM350</f>
        <v>R12</v>
      </c>
      <c r="B350" s="103" t="str">
        <f>'Mitglieder SwissVeteran'!P350</f>
        <v>Richenthal FSG</v>
      </c>
      <c r="C350" s="103">
        <f>'Mitglieder SwissVeteran'!AN350</f>
        <v>0</v>
      </c>
      <c r="D350" s="104" t="str">
        <f>'Mitglieder SwissVeteran'!AP350</f>
        <v xml:space="preserve"> </v>
      </c>
      <c r="E350" s="103">
        <f>'Mitglieder SwissVeteran'!T350</f>
        <v>0</v>
      </c>
      <c r="F350" s="103">
        <f>'Mitglieder SwissVeteran'!A350</f>
        <v>99028432</v>
      </c>
      <c r="G350" s="103">
        <f>'Mitglieder SwissVeteran'!O350</f>
        <v>166211</v>
      </c>
      <c r="H350" s="103" t="str">
        <f>'Mitglieder SwissVeteran'!B350</f>
        <v>Graweid</v>
      </c>
      <c r="I350" s="103" t="str">
        <f>'Mitglieder SwissVeteran'!C350</f>
        <v>Georg</v>
      </c>
      <c r="J350" s="56" t="str">
        <f t="shared" si="18"/>
        <v>Graweid Georg</v>
      </c>
      <c r="K350" s="57" t="str">
        <f>'Mitglieder SwissVeteran'!H350</f>
        <v>05.12.1946</v>
      </c>
      <c r="L350" s="57" t="str">
        <f>'Mitglieder SwissVeteran'!H350</f>
        <v>05.12.1946</v>
      </c>
      <c r="M350" s="57" t="str">
        <f>'Mitglieder SwissVeteran'!R350</f>
        <v>01.01.2006</v>
      </c>
      <c r="N350" s="121" t="str">
        <f>'Mitglieder SwissVeteran'!D350</f>
        <v>Ausserdorf</v>
      </c>
      <c r="O350" s="57" t="str">
        <f>'Mitglieder SwissVeteran'!E350</f>
        <v>21</v>
      </c>
      <c r="P350" s="57" t="str">
        <f>'Mitglieder SwissVeteran'!F350</f>
        <v>6262</v>
      </c>
      <c r="Q350" s="123" t="str">
        <f>'Mitglieder SwissVeteran'!G350</f>
        <v>Langnau</v>
      </c>
      <c r="R350" s="57"/>
      <c r="S350" s="10" t="str">
        <f t="shared" si="19"/>
        <v>Ja</v>
      </c>
      <c r="U350" s="57"/>
      <c r="V350" s="56" t="str">
        <f>'Mitglieder SwissVeteran'!AO350</f>
        <v>Herr</v>
      </c>
      <c r="W350" s="62" t="s">
        <v>3184</v>
      </c>
      <c r="X350" s="10" t="s">
        <v>794</v>
      </c>
      <c r="Y350" s="63">
        <f t="shared" si="20"/>
        <v>25</v>
      </c>
      <c r="Z350" s="57"/>
      <c r="AA350" s="57"/>
      <c r="AB350" s="57"/>
      <c r="AC350" s="57"/>
      <c r="AD350" s="57"/>
      <c r="AE350" s="57"/>
      <c r="AF350" s="104">
        <f>'Mitglieder SwissVeteran'!AK350</f>
        <v>1</v>
      </c>
      <c r="AG350" s="57" t="str">
        <f>'Mitglieder SwissVeteran'!AL350</f>
        <v>10.10.2013</v>
      </c>
      <c r="AH350" s="65" t="str">
        <f>'Mitglieder SwissVeteran'!K350</f>
        <v>gb-graweid@bluewin.ch</v>
      </c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</row>
    <row r="351" spans="1:45" ht="15" customHeight="1" x14ac:dyDescent="0.25">
      <c r="A351" s="102" t="str">
        <f>'Mitglieder SwissVeteran'!AM351</f>
        <v>R 3</v>
      </c>
      <c r="B351" s="103" t="str">
        <f>'Mitglieder SwissVeteran'!P351</f>
        <v>Malters S</v>
      </c>
      <c r="C351" s="103">
        <f>'Mitglieder SwissVeteran'!AN351</f>
        <v>0</v>
      </c>
      <c r="D351" s="104" t="str">
        <f>'Mitglieder SwissVeteran'!AP351</f>
        <v xml:space="preserve"> </v>
      </c>
      <c r="E351" s="103" t="str">
        <f>'Mitglieder SwissVeteran'!T351</f>
        <v>Horw PC</v>
      </c>
      <c r="F351" s="103">
        <f>'Mitglieder SwissVeteran'!A351</f>
        <v>99028433</v>
      </c>
      <c r="G351" s="103">
        <f>'Mitglieder SwissVeteran'!O351</f>
        <v>706041</v>
      </c>
      <c r="H351" s="103" t="str">
        <f>'Mitglieder SwissVeteran'!B351</f>
        <v>Gremli</v>
      </c>
      <c r="I351" s="103" t="str">
        <f>'Mitglieder SwissVeteran'!C351</f>
        <v>Reinhard</v>
      </c>
      <c r="J351" s="56" t="str">
        <f t="shared" si="18"/>
        <v>Gremli Reinhard</v>
      </c>
      <c r="K351" s="57" t="str">
        <f>'Mitglieder SwissVeteran'!H351</f>
        <v>07.09.1959</v>
      </c>
      <c r="L351" s="57" t="str">
        <f>'Mitglieder SwissVeteran'!H351</f>
        <v>07.09.1959</v>
      </c>
      <c r="M351" s="57" t="str">
        <f>'Mitglieder SwissVeteran'!R351</f>
        <v>01.01.2019</v>
      </c>
      <c r="N351" s="121" t="str">
        <f>'Mitglieder SwissVeteran'!D351</f>
        <v>Allmend</v>
      </c>
      <c r="O351" s="57" t="str">
        <f>'Mitglieder SwissVeteran'!E351</f>
        <v>1</v>
      </c>
      <c r="P351" s="57" t="str">
        <f>'Mitglieder SwissVeteran'!F351</f>
        <v>6102</v>
      </c>
      <c r="Q351" s="123" t="str">
        <f>'Mitglieder SwissVeteran'!G351</f>
        <v>Malters</v>
      </c>
      <c r="R351" s="57"/>
      <c r="S351" s="10" t="str">
        <f t="shared" si="19"/>
        <v>Ja</v>
      </c>
      <c r="U351" s="57"/>
      <c r="V351" s="56" t="str">
        <f>'Mitglieder SwissVeteran'!AO351</f>
        <v>Herr</v>
      </c>
      <c r="W351" s="62" t="s">
        <v>3184</v>
      </c>
      <c r="X351" s="10" t="s">
        <v>794</v>
      </c>
      <c r="Y351" s="63">
        <f t="shared" si="20"/>
        <v>25</v>
      </c>
      <c r="Z351" s="57"/>
      <c r="AA351" s="57"/>
      <c r="AB351" s="57"/>
      <c r="AC351" s="57"/>
      <c r="AD351" s="57"/>
      <c r="AE351" s="57"/>
      <c r="AF351" s="104">
        <f>'Mitglieder SwissVeteran'!AK351</f>
        <v>1</v>
      </c>
      <c r="AG351" s="57" t="str">
        <f>'Mitglieder SwissVeteran'!AL351</f>
        <v>10.10.2021</v>
      </c>
      <c r="AH351" s="65" t="str">
        <f>'Mitglieder SwissVeteran'!K351</f>
        <v>gremli@otracosa.ch</v>
      </c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</row>
    <row r="352" spans="1:45" ht="15" customHeight="1" x14ac:dyDescent="0.25">
      <c r="A352" s="102" t="str">
        <f>'Mitglieder SwissVeteran'!AM352</f>
        <v>R15</v>
      </c>
      <c r="B352" s="103" t="str">
        <f>'Mitglieder SwissVeteran'!P352</f>
        <v>Grossdietwil SV</v>
      </c>
      <c r="C352" s="103">
        <f>'Mitglieder SwissVeteran'!AN352</f>
        <v>0</v>
      </c>
      <c r="D352" s="104" t="str">
        <f>'Mitglieder SwissVeteran'!AP352</f>
        <v xml:space="preserve"> </v>
      </c>
      <c r="E352" s="103">
        <f>'Mitglieder SwissVeteran'!T352</f>
        <v>0</v>
      </c>
      <c r="F352" s="103">
        <f>'Mitglieder SwissVeteran'!A352</f>
        <v>99028434</v>
      </c>
      <c r="G352" s="103">
        <f>'Mitglieder SwissVeteran'!O352</f>
        <v>223581</v>
      </c>
      <c r="H352" s="103" t="str">
        <f>'Mitglieder SwissVeteran'!B352</f>
        <v>Grob</v>
      </c>
      <c r="I352" s="103" t="str">
        <f>'Mitglieder SwissVeteran'!C352</f>
        <v>Othmar</v>
      </c>
      <c r="J352" s="56" t="str">
        <f t="shared" si="18"/>
        <v>Grob Othmar</v>
      </c>
      <c r="K352" s="57" t="str">
        <f>'Mitglieder SwissVeteran'!H352</f>
        <v>17.02.1957</v>
      </c>
      <c r="L352" s="57" t="str">
        <f>'Mitglieder SwissVeteran'!H352</f>
        <v>17.02.1957</v>
      </c>
      <c r="M352" s="57" t="str">
        <f>'Mitglieder SwissVeteran'!R352</f>
        <v>01.01.2017</v>
      </c>
      <c r="N352" s="121" t="str">
        <f>'Mitglieder SwissVeteran'!D352</f>
        <v>Steingasse</v>
      </c>
      <c r="O352" s="57" t="str">
        <f>'Mitglieder SwissVeteran'!E352</f>
        <v>8</v>
      </c>
      <c r="P352" s="57" t="str">
        <f>'Mitglieder SwissVeteran'!F352</f>
        <v>6146</v>
      </c>
      <c r="Q352" s="123" t="str">
        <f>'Mitglieder SwissVeteran'!G352</f>
        <v>Grossdietwil</v>
      </c>
      <c r="R352" s="57"/>
      <c r="S352" s="10" t="str">
        <f t="shared" si="19"/>
        <v>Ja</v>
      </c>
      <c r="U352" s="57"/>
      <c r="V352" s="56" t="str">
        <f>'Mitglieder SwissVeteran'!AO352</f>
        <v>Herr</v>
      </c>
      <c r="W352" s="62" t="s">
        <v>3184</v>
      </c>
      <c r="X352" s="10" t="s">
        <v>794</v>
      </c>
      <c r="Y352" s="63">
        <f t="shared" si="20"/>
        <v>25</v>
      </c>
      <c r="Z352" s="57"/>
      <c r="AA352" s="57"/>
      <c r="AB352" s="57"/>
      <c r="AC352" s="57"/>
      <c r="AD352" s="57"/>
      <c r="AE352" s="57"/>
      <c r="AF352" s="104">
        <f>'Mitglieder SwissVeteran'!AK352</f>
        <v>1</v>
      </c>
      <c r="AG352" s="57" t="str">
        <f>'Mitglieder SwissVeteran'!AL352</f>
        <v>10.10.2018</v>
      </c>
      <c r="AH352" s="65" t="str">
        <f>'Mitglieder SwissVeteran'!K352</f>
        <v>o.grob@lula.ch</v>
      </c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</row>
    <row r="353" spans="1:45" ht="15" customHeight="1" x14ac:dyDescent="0.25">
      <c r="A353" s="102" t="str">
        <f>'Mitglieder SwissVeteran'!AM353</f>
        <v>R10</v>
      </c>
      <c r="B353" s="103">
        <f>'Mitglieder SwissVeteran'!P353</f>
        <v>0</v>
      </c>
      <c r="C353" s="103">
        <f>'Mitglieder SwissVeteran'!AN353</f>
        <v>0</v>
      </c>
      <c r="D353" s="104" t="str">
        <f>'Mitglieder SwissVeteran'!AP353</f>
        <v xml:space="preserve"> </v>
      </c>
      <c r="E353" s="103">
        <f>'Mitglieder SwissVeteran'!T353</f>
        <v>0</v>
      </c>
      <c r="F353" s="103">
        <f>'Mitglieder SwissVeteran'!A353</f>
        <v>99028435</v>
      </c>
      <c r="G353" s="103">
        <f>'Mitglieder SwissVeteran'!O353</f>
        <v>115570</v>
      </c>
      <c r="H353" s="103" t="str">
        <f>'Mitglieder SwissVeteran'!B353</f>
        <v>Grossenbacher</v>
      </c>
      <c r="I353" s="103" t="str">
        <f>'Mitglieder SwissVeteran'!C353</f>
        <v>Hansueli</v>
      </c>
      <c r="J353" s="56" t="str">
        <f t="shared" si="18"/>
        <v>Grossenbacher Hansueli</v>
      </c>
      <c r="K353" s="57" t="str">
        <f>'Mitglieder SwissVeteran'!H353</f>
        <v>29.02.1932</v>
      </c>
      <c r="L353" s="57" t="str">
        <f>'Mitglieder SwissVeteran'!H353</f>
        <v>29.02.1932</v>
      </c>
      <c r="M353" s="57" t="str">
        <f>'Mitglieder SwissVeteran'!R353</f>
        <v>01.01.1992</v>
      </c>
      <c r="N353" s="121" t="str">
        <f>'Mitglieder SwissVeteran'!D353</f>
        <v>Gallus-Steiger-Strasse</v>
      </c>
      <c r="O353" s="57" t="str">
        <f>'Mitglieder SwissVeteran'!E353</f>
        <v>19</v>
      </c>
      <c r="P353" s="57" t="str">
        <f>'Mitglieder SwissVeteran'!F353</f>
        <v>6233</v>
      </c>
      <c r="Q353" s="123" t="str">
        <f>'Mitglieder SwissVeteran'!G353</f>
        <v>Büron</v>
      </c>
      <c r="R353" s="57"/>
      <c r="S353" s="10" t="str">
        <f t="shared" si="19"/>
        <v>Ja</v>
      </c>
      <c r="U353" s="57"/>
      <c r="V353" s="56" t="str">
        <f>'Mitglieder SwissVeteran'!AO353</f>
        <v>Herr</v>
      </c>
      <c r="W353" s="62" t="s">
        <v>3184</v>
      </c>
      <c r="X353" s="10" t="s">
        <v>794</v>
      </c>
      <c r="Y353" s="63">
        <f t="shared" si="20"/>
        <v>25</v>
      </c>
      <c r="Z353" s="57"/>
      <c r="AA353" s="57"/>
      <c r="AB353" s="57"/>
      <c r="AC353" s="57"/>
      <c r="AD353" s="57"/>
      <c r="AE353" s="57"/>
      <c r="AF353" s="104">
        <f>'Mitglieder SwissVeteran'!AK353</f>
        <v>1</v>
      </c>
      <c r="AG353" s="57" t="str">
        <f>'Mitglieder SwissVeteran'!AL353</f>
        <v>01.01.1994</v>
      </c>
      <c r="AH353" s="65">
        <f>'Mitglieder SwissVeteran'!K353</f>
        <v>0</v>
      </c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</row>
    <row r="354" spans="1:45" ht="15" customHeight="1" x14ac:dyDescent="0.25">
      <c r="A354" s="102" t="str">
        <f>'Mitglieder SwissVeteran'!AM354</f>
        <v>R17</v>
      </c>
      <c r="B354" s="103" t="str">
        <f>'Mitglieder SwissVeteran'!P354</f>
        <v>Escholzmatt SG</v>
      </c>
      <c r="C354" s="103">
        <f>'Mitglieder SwissVeteran'!AN354</f>
        <v>0</v>
      </c>
      <c r="D354" s="104" t="str">
        <f>'Mitglieder SwissVeteran'!AP354</f>
        <v xml:space="preserve"> </v>
      </c>
      <c r="E354" s="103">
        <f>'Mitglieder SwissVeteran'!T354</f>
        <v>0</v>
      </c>
      <c r="F354" s="103">
        <f>'Mitglieder SwissVeteran'!A354</f>
        <v>99028436</v>
      </c>
      <c r="G354" s="103">
        <f>'Mitglieder SwissVeteran'!O354</f>
        <v>127210</v>
      </c>
      <c r="H354" s="103" t="str">
        <f>'Mitglieder SwissVeteran'!B354</f>
        <v>Grüter</v>
      </c>
      <c r="I354" s="103" t="str">
        <f>'Mitglieder SwissVeteran'!C354</f>
        <v>Anton</v>
      </c>
      <c r="J354" s="56" t="str">
        <f t="shared" si="18"/>
        <v>Grüter Anton</v>
      </c>
      <c r="K354" s="57" t="str">
        <f>'Mitglieder SwissVeteran'!H354</f>
        <v>13.12.1959</v>
      </c>
      <c r="L354" s="57" t="str">
        <f>'Mitglieder SwissVeteran'!H354</f>
        <v>13.12.1959</v>
      </c>
      <c r="M354" s="57" t="str">
        <f>'Mitglieder SwissVeteran'!R354</f>
        <v>01.01.2019</v>
      </c>
      <c r="N354" s="121" t="str">
        <f>'Mitglieder SwissVeteran'!D354</f>
        <v>Wittenmoos</v>
      </c>
      <c r="O354" s="57" t="str">
        <f>'Mitglieder SwissVeteran'!E354</f>
        <v>5</v>
      </c>
      <c r="P354" s="57" t="str">
        <f>'Mitglieder SwissVeteran'!F354</f>
        <v>6196</v>
      </c>
      <c r="Q354" s="123" t="str">
        <f>'Mitglieder SwissVeteran'!G354</f>
        <v>Marbach</v>
      </c>
      <c r="R354" s="57"/>
      <c r="S354" s="10" t="str">
        <f t="shared" si="19"/>
        <v>Ja</v>
      </c>
      <c r="U354" s="57"/>
      <c r="V354" s="56" t="str">
        <f>'Mitglieder SwissVeteran'!AO354</f>
        <v>Herr</v>
      </c>
      <c r="W354" s="62" t="s">
        <v>3184</v>
      </c>
      <c r="X354" s="10" t="s">
        <v>794</v>
      </c>
      <c r="Y354" s="63">
        <f t="shared" si="20"/>
        <v>25</v>
      </c>
      <c r="Z354" s="57"/>
      <c r="AA354" s="57"/>
      <c r="AB354" s="57"/>
      <c r="AC354" s="57"/>
      <c r="AD354" s="57"/>
      <c r="AE354" s="57"/>
      <c r="AF354" s="104">
        <f>'Mitglieder SwissVeteran'!AK354</f>
        <v>1</v>
      </c>
      <c r="AG354" s="57" t="str">
        <f>'Mitglieder SwissVeteran'!AL354</f>
        <v>10.10.2021</v>
      </c>
      <c r="AH354" s="65">
        <f>'Mitglieder SwissVeteran'!K354</f>
        <v>0</v>
      </c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</row>
    <row r="355" spans="1:45" ht="15" customHeight="1" x14ac:dyDescent="0.25">
      <c r="A355" s="102" t="str">
        <f>'Mitglieder SwissVeteran'!AM355</f>
        <v>R 9</v>
      </c>
      <c r="B355" s="103" t="str">
        <f>'Mitglieder SwissVeteran'!P355</f>
        <v>Sempach SG</v>
      </c>
      <c r="C355" s="103">
        <f>'Mitglieder SwissVeteran'!AN355</f>
        <v>0</v>
      </c>
      <c r="D355" s="104" t="str">
        <f>'Mitglieder SwissVeteran'!AP355</f>
        <v xml:space="preserve"> </v>
      </c>
      <c r="E355" s="103">
        <f>'Mitglieder SwissVeteran'!T355</f>
        <v>0</v>
      </c>
      <c r="F355" s="103">
        <f>'Mitglieder SwissVeteran'!A355</f>
        <v>99028437</v>
      </c>
      <c r="G355" s="103">
        <f>'Mitglieder SwissVeteran'!O355</f>
        <v>100223</v>
      </c>
      <c r="H355" s="103" t="str">
        <f>'Mitglieder SwissVeteran'!B355</f>
        <v>Grüter</v>
      </c>
      <c r="I355" s="103" t="str">
        <f>'Mitglieder SwissVeteran'!C355</f>
        <v>Franz</v>
      </c>
      <c r="J355" s="56" t="str">
        <f t="shared" si="18"/>
        <v>Grüter Franz</v>
      </c>
      <c r="K355" s="57" t="str">
        <f>'Mitglieder SwissVeteran'!H355</f>
        <v>05.08.1960</v>
      </c>
      <c r="L355" s="57" t="str">
        <f>'Mitglieder SwissVeteran'!H355</f>
        <v>05.08.1960</v>
      </c>
      <c r="M355" s="57" t="str">
        <f>'Mitglieder SwissVeteran'!R355</f>
        <v>01.01.2020</v>
      </c>
      <c r="N355" s="121" t="str">
        <f>'Mitglieder SwissVeteran'!D355</f>
        <v>Widematt</v>
      </c>
      <c r="O355" s="57" t="str">
        <f>'Mitglieder SwissVeteran'!E355</f>
        <v>44</v>
      </c>
      <c r="P355" s="57" t="str">
        <f>'Mitglieder SwissVeteran'!F355</f>
        <v>6102</v>
      </c>
      <c r="Q355" s="123" t="str">
        <f>'Mitglieder SwissVeteran'!G355</f>
        <v>Malters</v>
      </c>
      <c r="R355" s="57"/>
      <c r="S355" s="10" t="str">
        <f t="shared" si="19"/>
        <v>Ja</v>
      </c>
      <c r="U355" s="57"/>
      <c r="V355" s="56" t="str">
        <f>'Mitglieder SwissVeteran'!AO355</f>
        <v>Herr</v>
      </c>
      <c r="W355" s="62" t="s">
        <v>3184</v>
      </c>
      <c r="X355" s="10" t="s">
        <v>794</v>
      </c>
      <c r="Y355" s="63">
        <f t="shared" si="20"/>
        <v>25</v>
      </c>
      <c r="Z355" s="57"/>
      <c r="AA355" s="57"/>
      <c r="AB355" s="57"/>
      <c r="AC355" s="57"/>
      <c r="AD355" s="57"/>
      <c r="AE355" s="57"/>
      <c r="AF355" s="104">
        <f>'Mitglieder SwissVeteran'!AK355</f>
        <v>1</v>
      </c>
      <c r="AG355" s="57" t="str">
        <f>'Mitglieder SwissVeteran'!AL355</f>
        <v>10.10.2021</v>
      </c>
      <c r="AH355" s="65" t="str">
        <f>'Mitglieder SwissVeteran'!K355</f>
        <v>franz_grueter@bluewin.ch</v>
      </c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</row>
    <row r="356" spans="1:45" ht="15" customHeight="1" x14ac:dyDescent="0.25">
      <c r="A356" s="102" t="str">
        <f>'Mitglieder SwissVeteran'!AM356</f>
        <v>R 8</v>
      </c>
      <c r="B356" s="103" t="str">
        <f>'Mitglieder SwissVeteran'!P356</f>
        <v>Eschenbach FS</v>
      </c>
      <c r="C356" s="103">
        <f>'Mitglieder SwissVeteran'!AN356</f>
        <v>0</v>
      </c>
      <c r="D356" s="104" t="str">
        <f>'Mitglieder SwissVeteran'!AP356</f>
        <v>VV</v>
      </c>
      <c r="E356" s="103">
        <f>'Mitglieder SwissVeteran'!T356</f>
        <v>0</v>
      </c>
      <c r="F356" s="103">
        <f>'Mitglieder SwissVeteran'!A356</f>
        <v>99028438</v>
      </c>
      <c r="G356" s="103">
        <f>'Mitglieder SwissVeteran'!O356</f>
        <v>185750</v>
      </c>
      <c r="H356" s="103" t="str">
        <f>'Mitglieder SwissVeteran'!B356</f>
        <v>Günther</v>
      </c>
      <c r="I356" s="103" t="str">
        <f>'Mitglieder SwissVeteran'!C356</f>
        <v>Fredy</v>
      </c>
      <c r="J356" s="56" t="str">
        <f t="shared" si="18"/>
        <v>Günther Fredy</v>
      </c>
      <c r="K356" s="57" t="str">
        <f>'Mitglieder SwissVeteran'!H356</f>
        <v>21.10.1959</v>
      </c>
      <c r="L356" s="57" t="str">
        <f>'Mitglieder SwissVeteran'!H356</f>
        <v>21.10.1959</v>
      </c>
      <c r="M356" s="57" t="str">
        <f>'Mitglieder SwissVeteran'!R356</f>
        <v>01.01.2019</v>
      </c>
      <c r="N356" s="121" t="str">
        <f>'Mitglieder SwissVeteran'!D356</f>
        <v>Hubenfeld</v>
      </c>
      <c r="O356" s="57" t="str">
        <f>'Mitglieder SwissVeteran'!E356</f>
        <v>15</v>
      </c>
      <c r="P356" s="57" t="str">
        <f>'Mitglieder SwissVeteran'!F356</f>
        <v>6274</v>
      </c>
      <c r="Q356" s="123" t="str">
        <f>'Mitglieder SwissVeteran'!G356</f>
        <v>Eschenbach LU</v>
      </c>
      <c r="R356" s="57"/>
      <c r="S356" s="10" t="str">
        <f t="shared" si="19"/>
        <v>Ja</v>
      </c>
      <c r="U356" s="57"/>
      <c r="V356" s="56" t="str">
        <f>'Mitglieder SwissVeteran'!AO356</f>
        <v>Herr</v>
      </c>
      <c r="W356" s="62" t="s">
        <v>3184</v>
      </c>
      <c r="X356" s="10" t="s">
        <v>794</v>
      </c>
      <c r="Y356" s="63">
        <f t="shared" si="20"/>
        <v>25</v>
      </c>
      <c r="Z356" s="57"/>
      <c r="AA356" s="57"/>
      <c r="AB356" s="57"/>
      <c r="AC356" s="57"/>
      <c r="AD356" s="57"/>
      <c r="AE356" s="57"/>
      <c r="AF356" s="104">
        <f>'Mitglieder SwissVeteran'!AK356</f>
        <v>0</v>
      </c>
      <c r="AG356" s="57">
        <f>'Mitglieder SwissVeteran'!AL356</f>
        <v>0</v>
      </c>
      <c r="AH356" s="65" t="str">
        <f>'Mitglieder SwissVeteran'!K356</f>
        <v>f.guenther@bluewin.ch</v>
      </c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</row>
    <row r="357" spans="1:45" ht="15" customHeight="1" x14ac:dyDescent="0.25">
      <c r="A357" s="102" t="str">
        <f>'Mitglieder SwissVeteran'!AM357</f>
        <v>R15</v>
      </c>
      <c r="B357" s="103" t="str">
        <f>'Mitglieder SwissVeteran'!P357</f>
        <v>Pfaffnau WV</v>
      </c>
      <c r="C357" s="103">
        <f>'Mitglieder SwissVeteran'!AN357</f>
        <v>0</v>
      </c>
      <c r="D357" s="104" t="str">
        <f>'Mitglieder SwissVeteran'!AP357</f>
        <v xml:space="preserve"> </v>
      </c>
      <c r="E357" s="103">
        <f>'Mitglieder SwissVeteran'!T357</f>
        <v>0</v>
      </c>
      <c r="F357" s="103">
        <f>'Mitglieder SwissVeteran'!A357</f>
        <v>99028439</v>
      </c>
      <c r="G357" s="103">
        <f>'Mitglieder SwissVeteran'!O357</f>
        <v>111647</v>
      </c>
      <c r="H357" s="103" t="str">
        <f>'Mitglieder SwissVeteran'!B357</f>
        <v>Gut</v>
      </c>
      <c r="I357" s="103" t="str">
        <f>'Mitglieder SwissVeteran'!C357</f>
        <v>Hans</v>
      </c>
      <c r="J357" s="56" t="str">
        <f t="shared" si="18"/>
        <v>Gut Hans</v>
      </c>
      <c r="K357" s="57" t="str">
        <f>'Mitglieder SwissVeteran'!H357</f>
        <v>16.08.1947</v>
      </c>
      <c r="L357" s="57" t="str">
        <f>'Mitglieder SwissVeteran'!H357</f>
        <v>16.08.1947</v>
      </c>
      <c r="M357" s="57" t="str">
        <f>'Mitglieder SwissVeteran'!R357</f>
        <v>01.01.2007</v>
      </c>
      <c r="N357" s="121" t="str">
        <f>'Mitglieder SwissVeteran'!D357</f>
        <v>Sagenstrasse</v>
      </c>
      <c r="O357" s="57" t="str">
        <f>'Mitglieder SwissVeteran'!E357</f>
        <v>3</v>
      </c>
      <c r="P357" s="57" t="str">
        <f>'Mitglieder SwissVeteran'!F357</f>
        <v>6264</v>
      </c>
      <c r="Q357" s="123" t="str">
        <f>'Mitglieder SwissVeteran'!G357</f>
        <v>Pfaffnau</v>
      </c>
      <c r="R357" s="57"/>
      <c r="S357" s="10" t="str">
        <f t="shared" si="19"/>
        <v>Ja</v>
      </c>
      <c r="U357" s="57"/>
      <c r="V357" s="56" t="str">
        <f>'Mitglieder SwissVeteran'!AO357</f>
        <v>Herr</v>
      </c>
      <c r="W357" s="62" t="s">
        <v>3184</v>
      </c>
      <c r="X357" s="10" t="s">
        <v>794</v>
      </c>
      <c r="Y357" s="63">
        <f t="shared" si="20"/>
        <v>25</v>
      </c>
      <c r="Z357" s="57"/>
      <c r="AA357" s="57"/>
      <c r="AB357" s="57"/>
      <c r="AC357" s="57"/>
      <c r="AD357" s="57"/>
      <c r="AE357" s="57"/>
      <c r="AF357" s="104">
        <f>'Mitglieder SwissVeteran'!AK357</f>
        <v>0</v>
      </c>
      <c r="AG357" s="57">
        <f>'Mitglieder SwissVeteran'!AL357</f>
        <v>0</v>
      </c>
      <c r="AH357" s="65" t="str">
        <f>'Mitglieder SwissVeteran'!K357</f>
        <v>gut.hans@bluewin.ch</v>
      </c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</row>
    <row r="358" spans="1:45" ht="15" customHeight="1" x14ac:dyDescent="0.25">
      <c r="A358" s="102" t="str">
        <f>'Mitglieder SwissVeteran'!AM358</f>
        <v>R15</v>
      </c>
      <c r="B358" s="103" t="str">
        <f>'Mitglieder SwissVeteran'!P358</f>
        <v>Pfaffnau WV</v>
      </c>
      <c r="C358" s="103">
        <f>'Mitglieder SwissVeteran'!AN358</f>
        <v>0</v>
      </c>
      <c r="D358" s="104" t="str">
        <f>'Mitglieder SwissVeteran'!AP358</f>
        <v xml:space="preserve"> </v>
      </c>
      <c r="E358" s="103">
        <f>'Mitglieder SwissVeteran'!T358</f>
        <v>0</v>
      </c>
      <c r="F358" s="103">
        <f>'Mitglieder SwissVeteran'!A358</f>
        <v>99028440</v>
      </c>
      <c r="G358" s="103">
        <f>'Mitglieder SwissVeteran'!O358</f>
        <v>245341</v>
      </c>
      <c r="H358" s="103" t="str">
        <f>'Mitglieder SwissVeteran'!B358</f>
        <v>Gut</v>
      </c>
      <c r="I358" s="103" t="str">
        <f>'Mitglieder SwissVeteran'!C358</f>
        <v>Margrith</v>
      </c>
      <c r="J358" s="56" t="str">
        <f t="shared" si="18"/>
        <v>Gut Margrith</v>
      </c>
      <c r="K358" s="57" t="str">
        <f>'Mitglieder SwissVeteran'!H358</f>
        <v>27.02.1953</v>
      </c>
      <c r="L358" s="57" t="str">
        <f>'Mitglieder SwissVeteran'!H358</f>
        <v>27.02.1953</v>
      </c>
      <c r="M358" s="57" t="str">
        <f>'Mitglieder SwissVeteran'!R358</f>
        <v>01.01.2013</v>
      </c>
      <c r="N358" s="121" t="str">
        <f>'Mitglieder SwissVeteran'!D358</f>
        <v>Stägenrain</v>
      </c>
      <c r="O358" s="57" t="str">
        <f>'Mitglieder SwissVeteran'!E358</f>
        <v>7</v>
      </c>
      <c r="P358" s="57" t="str">
        <f>'Mitglieder SwissVeteran'!F358</f>
        <v>6244</v>
      </c>
      <c r="Q358" s="123" t="str">
        <f>'Mitglieder SwissVeteran'!G358</f>
        <v>Nebikon</v>
      </c>
      <c r="R358" s="57"/>
      <c r="S358" s="10" t="str">
        <f t="shared" si="19"/>
        <v>Ja</v>
      </c>
      <c r="U358" s="57"/>
      <c r="V358" s="56" t="str">
        <f>'Mitglieder SwissVeteran'!AO358</f>
        <v>Frau</v>
      </c>
      <c r="W358" s="62" t="s">
        <v>3184</v>
      </c>
      <c r="X358" s="10" t="s">
        <v>794</v>
      </c>
      <c r="Y358" s="63">
        <f t="shared" si="20"/>
        <v>25</v>
      </c>
      <c r="Z358" s="57"/>
      <c r="AA358" s="57"/>
      <c r="AB358" s="57"/>
      <c r="AC358" s="57"/>
      <c r="AD358" s="57"/>
      <c r="AE358" s="57"/>
      <c r="AF358" s="104">
        <f>'Mitglieder SwissVeteran'!AK358</f>
        <v>0</v>
      </c>
      <c r="AG358" s="57">
        <f>'Mitglieder SwissVeteran'!AL358</f>
        <v>0</v>
      </c>
      <c r="AH358" s="65">
        <f>'Mitglieder SwissVeteran'!K358</f>
        <v>0</v>
      </c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</row>
    <row r="359" spans="1:45" ht="15" customHeight="1" x14ac:dyDescent="0.25">
      <c r="A359" s="102" t="str">
        <f>'Mitglieder SwissVeteran'!AM359</f>
        <v>R15</v>
      </c>
      <c r="B359" s="103" t="str">
        <f>'Mitglieder SwissVeteran'!P359</f>
        <v>Pfaffnau WV</v>
      </c>
      <c r="C359" s="103">
        <f>'Mitglieder SwissVeteran'!AN359</f>
        <v>0</v>
      </c>
      <c r="D359" s="104" t="str">
        <f>'Mitglieder SwissVeteran'!AP359</f>
        <v xml:space="preserve"> </v>
      </c>
      <c r="E359" s="103">
        <f>'Mitglieder SwissVeteran'!T359</f>
        <v>0</v>
      </c>
      <c r="F359" s="103">
        <f>'Mitglieder SwissVeteran'!A359</f>
        <v>99028441</v>
      </c>
      <c r="G359" s="103">
        <f>'Mitglieder SwissVeteran'!O359</f>
        <v>168028</v>
      </c>
      <c r="H359" s="103" t="str">
        <f>'Mitglieder SwissVeteran'!B359</f>
        <v>Gut</v>
      </c>
      <c r="I359" s="103" t="str">
        <f>'Mitglieder SwissVeteran'!C359</f>
        <v>Vinzenz</v>
      </c>
      <c r="J359" s="56" t="str">
        <f t="shared" si="18"/>
        <v>Gut Vinzenz</v>
      </c>
      <c r="K359" s="57" t="str">
        <f>'Mitglieder SwissVeteran'!H359</f>
        <v>12.01.1950</v>
      </c>
      <c r="L359" s="57" t="str">
        <f>'Mitglieder SwissVeteran'!H359</f>
        <v>12.01.1950</v>
      </c>
      <c r="M359" s="57" t="str">
        <f>'Mitglieder SwissVeteran'!R359</f>
        <v>01.01.2010</v>
      </c>
      <c r="N359" s="121" t="str">
        <f>'Mitglieder SwissVeteran'!D359</f>
        <v>Stägenrain</v>
      </c>
      <c r="O359" s="57" t="str">
        <f>'Mitglieder SwissVeteran'!E359</f>
        <v>7</v>
      </c>
      <c r="P359" s="57" t="str">
        <f>'Mitglieder SwissVeteran'!F359</f>
        <v>6244</v>
      </c>
      <c r="Q359" s="123" t="str">
        <f>'Mitglieder SwissVeteran'!G359</f>
        <v>Nebikon</v>
      </c>
      <c r="R359" s="57"/>
      <c r="S359" s="10" t="str">
        <f t="shared" si="19"/>
        <v>Ja</v>
      </c>
      <c r="U359" s="57"/>
      <c r="V359" s="56" t="str">
        <f>'Mitglieder SwissVeteran'!AO359</f>
        <v>Herr</v>
      </c>
      <c r="W359" s="62" t="s">
        <v>3184</v>
      </c>
      <c r="X359" s="10" t="s">
        <v>794</v>
      </c>
      <c r="Y359" s="63">
        <f t="shared" si="20"/>
        <v>25</v>
      </c>
      <c r="Z359" s="57"/>
      <c r="AA359" s="57"/>
      <c r="AB359" s="57"/>
      <c r="AC359" s="57"/>
      <c r="AD359" s="57"/>
      <c r="AE359" s="57"/>
      <c r="AF359" s="104">
        <f>'Mitglieder SwissVeteran'!AK359</f>
        <v>0</v>
      </c>
      <c r="AG359" s="57">
        <f>'Mitglieder SwissVeteran'!AL359</f>
        <v>0</v>
      </c>
      <c r="AH359" s="65">
        <f>'Mitglieder SwissVeteran'!K359</f>
        <v>0</v>
      </c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</row>
    <row r="360" spans="1:45" ht="15" customHeight="1" x14ac:dyDescent="0.25">
      <c r="A360" s="102" t="str">
        <f>'Mitglieder SwissVeteran'!AM360</f>
        <v>R11</v>
      </c>
      <c r="B360" s="103" t="str">
        <f>'Mitglieder SwissVeteran'!P360</f>
        <v>Nottwil FSG</v>
      </c>
      <c r="C360" s="103">
        <f>'Mitglieder SwissVeteran'!AN360</f>
        <v>0</v>
      </c>
      <c r="D360" s="104" t="str">
        <f>'Mitglieder SwissVeteran'!AP360</f>
        <v xml:space="preserve"> </v>
      </c>
      <c r="E360" s="103">
        <f>'Mitglieder SwissVeteran'!T360</f>
        <v>0</v>
      </c>
      <c r="F360" s="103">
        <f>'Mitglieder SwissVeteran'!A360</f>
        <v>99028442</v>
      </c>
      <c r="G360" s="103">
        <f>'Mitglieder SwissVeteran'!O360</f>
        <v>152264</v>
      </c>
      <c r="H360" s="103" t="str">
        <f>'Mitglieder SwissVeteran'!B360</f>
        <v>Gwerder</v>
      </c>
      <c r="I360" s="103" t="str">
        <f>'Mitglieder SwissVeteran'!C360</f>
        <v>Franz</v>
      </c>
      <c r="J360" s="56" t="str">
        <f t="shared" si="18"/>
        <v>Gwerder Franz</v>
      </c>
      <c r="K360" s="57" t="str">
        <f>'Mitglieder SwissVeteran'!H360</f>
        <v>19.11.1947</v>
      </c>
      <c r="L360" s="57" t="str">
        <f>'Mitglieder SwissVeteran'!H360</f>
        <v>19.11.1947</v>
      </c>
      <c r="M360" s="57" t="str">
        <f>'Mitglieder SwissVeteran'!R360</f>
        <v>01.01.2007</v>
      </c>
      <c r="N360" s="121" t="str">
        <f>'Mitglieder SwissVeteran'!D360</f>
        <v>Eichmatt</v>
      </c>
      <c r="O360" s="57" t="str">
        <f>'Mitglieder SwissVeteran'!E360</f>
        <v>7</v>
      </c>
      <c r="P360" s="57" t="str">
        <f>'Mitglieder SwissVeteran'!F360</f>
        <v>6207</v>
      </c>
      <c r="Q360" s="123" t="str">
        <f>'Mitglieder SwissVeteran'!G360</f>
        <v>Nottwil</v>
      </c>
      <c r="R360" s="57"/>
      <c r="S360" s="10" t="str">
        <f t="shared" si="19"/>
        <v>Ja</v>
      </c>
      <c r="U360" s="57"/>
      <c r="V360" s="56" t="str">
        <f>'Mitglieder SwissVeteran'!AO360</f>
        <v>Herr</v>
      </c>
      <c r="W360" s="62" t="s">
        <v>3184</v>
      </c>
      <c r="X360" s="10" t="s">
        <v>794</v>
      </c>
      <c r="Y360" s="63">
        <f t="shared" si="20"/>
        <v>25</v>
      </c>
      <c r="Z360" s="57"/>
      <c r="AA360" s="57"/>
      <c r="AB360" s="57"/>
      <c r="AC360" s="57"/>
      <c r="AD360" s="57"/>
      <c r="AE360" s="57"/>
      <c r="AF360" s="104">
        <f>'Mitglieder SwissVeteran'!AK360</f>
        <v>1</v>
      </c>
      <c r="AG360" s="57" t="str">
        <f>'Mitglieder SwissVeteran'!AL360</f>
        <v>10.10.2007</v>
      </c>
      <c r="AH360" s="65">
        <f>'Mitglieder SwissVeteran'!K360</f>
        <v>0</v>
      </c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</row>
    <row r="361" spans="1:45" ht="15" customHeight="1" x14ac:dyDescent="0.25">
      <c r="A361" s="102" t="str">
        <f>'Mitglieder SwissVeteran'!AM361</f>
        <v>R 4</v>
      </c>
      <c r="B361" s="103" t="str">
        <f>'Mitglieder SwissVeteran'!P361</f>
        <v>Weggis SV</v>
      </c>
      <c r="C361" s="103">
        <f>'Mitglieder SwissVeteran'!AN361</f>
        <v>0</v>
      </c>
      <c r="D361" s="104" t="str">
        <f>'Mitglieder SwissVeteran'!AP361</f>
        <v xml:space="preserve"> </v>
      </c>
      <c r="E361" s="103">
        <f>'Mitglieder SwissVeteran'!T361</f>
        <v>0</v>
      </c>
      <c r="F361" s="103">
        <f>'Mitglieder SwissVeteran'!A361</f>
        <v>99028443</v>
      </c>
      <c r="G361" s="103">
        <f>'Mitglieder SwissVeteran'!O361</f>
        <v>150951</v>
      </c>
      <c r="H361" s="103" t="str">
        <f>'Mitglieder SwissVeteran'!B361</f>
        <v>Haas</v>
      </c>
      <c r="I361" s="103" t="str">
        <f>'Mitglieder SwissVeteran'!C361</f>
        <v>Markus</v>
      </c>
      <c r="J361" s="56" t="str">
        <f t="shared" si="18"/>
        <v>Haas Markus</v>
      </c>
      <c r="K361" s="57" t="str">
        <f>'Mitglieder SwissVeteran'!H361</f>
        <v>25.04.1950</v>
      </c>
      <c r="L361" s="57" t="str">
        <f>'Mitglieder SwissVeteran'!H361</f>
        <v>25.04.1950</v>
      </c>
      <c r="M361" s="57" t="str">
        <f>'Mitglieder SwissVeteran'!R361</f>
        <v>01.01.2015</v>
      </c>
      <c r="N361" s="121" t="str">
        <f>'Mitglieder SwissVeteran'!D361</f>
        <v>Remsistrasse</v>
      </c>
      <c r="O361" s="57" t="str">
        <f>'Mitglieder SwissVeteran'!E361</f>
        <v>15b</v>
      </c>
      <c r="P361" s="57" t="str">
        <f>'Mitglieder SwissVeteran'!F361</f>
        <v>6353</v>
      </c>
      <c r="Q361" s="123" t="str">
        <f>'Mitglieder SwissVeteran'!G361</f>
        <v>Weggis</v>
      </c>
      <c r="R361" s="57"/>
      <c r="S361" s="10" t="str">
        <f t="shared" si="19"/>
        <v>Ja</v>
      </c>
      <c r="U361" s="57"/>
      <c r="V361" s="56" t="str">
        <f>'Mitglieder SwissVeteran'!AO361</f>
        <v>Herr</v>
      </c>
      <c r="W361" s="62" t="s">
        <v>3184</v>
      </c>
      <c r="X361" s="10" t="s">
        <v>794</v>
      </c>
      <c r="Y361" s="63">
        <f t="shared" si="20"/>
        <v>25</v>
      </c>
      <c r="Z361" s="57"/>
      <c r="AA361" s="57"/>
      <c r="AB361" s="57"/>
      <c r="AC361" s="57"/>
      <c r="AD361" s="57"/>
      <c r="AE361" s="57"/>
      <c r="AF361" s="104">
        <f>'Mitglieder SwissVeteran'!AK361</f>
        <v>1</v>
      </c>
      <c r="AG361" s="57" t="str">
        <f>'Mitglieder SwissVeteran'!AL361</f>
        <v>10.10.2018</v>
      </c>
      <c r="AH361" s="65" t="str">
        <f>'Mitglieder SwissVeteran'!K361</f>
        <v>haas.markus@bluewin.ch</v>
      </c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</row>
    <row r="362" spans="1:45" ht="15" customHeight="1" x14ac:dyDescent="0.25">
      <c r="A362" s="102" t="str">
        <f>'Mitglieder SwissVeteran'!AM362</f>
        <v>R13</v>
      </c>
      <c r="B362" s="103" t="str">
        <f>'Mitglieder SwissVeteran'!P362</f>
        <v>Menznau SG</v>
      </c>
      <c r="C362" s="103">
        <f>'Mitglieder SwissVeteran'!AN362</f>
        <v>0</v>
      </c>
      <c r="D362" s="104" t="str">
        <f>'Mitglieder SwissVeteran'!AP362</f>
        <v xml:space="preserve"> </v>
      </c>
      <c r="E362" s="103">
        <f>'Mitglieder SwissVeteran'!T362</f>
        <v>0</v>
      </c>
      <c r="F362" s="103">
        <f>'Mitglieder SwissVeteran'!A362</f>
        <v>99028444</v>
      </c>
      <c r="G362" s="103">
        <f>'Mitglieder SwissVeteran'!O362</f>
        <v>101382</v>
      </c>
      <c r="H362" s="103" t="str">
        <f>'Mitglieder SwissVeteran'!B362</f>
        <v>Haas</v>
      </c>
      <c r="I362" s="103" t="str">
        <f>'Mitglieder SwissVeteran'!C362</f>
        <v>Peter</v>
      </c>
      <c r="J362" s="56" t="str">
        <f t="shared" si="18"/>
        <v>Haas Peter</v>
      </c>
      <c r="K362" s="57" t="str">
        <f>'Mitglieder SwissVeteran'!H362</f>
        <v>03.11.1939</v>
      </c>
      <c r="L362" s="57" t="str">
        <f>'Mitglieder SwissVeteran'!H362</f>
        <v>03.11.1939</v>
      </c>
      <c r="M362" s="57" t="str">
        <f>'Mitglieder SwissVeteran'!R362</f>
        <v>01.01.1999</v>
      </c>
      <c r="N362" s="121" t="str">
        <f>'Mitglieder SwissVeteran'!D362</f>
        <v>Wiesenau</v>
      </c>
      <c r="O362" s="57" t="str">
        <f>'Mitglieder SwissVeteran'!E362</f>
        <v>1</v>
      </c>
      <c r="P362" s="57" t="str">
        <f>'Mitglieder SwissVeteran'!F362</f>
        <v>6122</v>
      </c>
      <c r="Q362" s="123" t="str">
        <f>'Mitglieder SwissVeteran'!G362</f>
        <v>Menznau</v>
      </c>
      <c r="R362" s="57"/>
      <c r="S362" s="10" t="str">
        <f t="shared" si="19"/>
        <v>Ja</v>
      </c>
      <c r="U362" s="57"/>
      <c r="V362" s="56" t="str">
        <f>'Mitglieder SwissVeteran'!AO362</f>
        <v>Herr</v>
      </c>
      <c r="W362" s="62" t="s">
        <v>3184</v>
      </c>
      <c r="X362" s="10" t="s">
        <v>794</v>
      </c>
      <c r="Y362" s="63">
        <f t="shared" si="20"/>
        <v>25</v>
      </c>
      <c r="Z362" s="57"/>
      <c r="AA362" s="57"/>
      <c r="AB362" s="57"/>
      <c r="AC362" s="57"/>
      <c r="AD362" s="57"/>
      <c r="AE362" s="57"/>
      <c r="AF362" s="104">
        <f>'Mitglieder SwissVeteran'!AK362</f>
        <v>1</v>
      </c>
      <c r="AG362" s="57" t="str">
        <f>'Mitglieder SwissVeteran'!AL362</f>
        <v>01.01.1999</v>
      </c>
      <c r="AH362" s="65">
        <f>'Mitglieder SwissVeteran'!K362</f>
        <v>0</v>
      </c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</row>
    <row r="363" spans="1:45" ht="15" customHeight="1" x14ac:dyDescent="0.25">
      <c r="A363" s="102" t="str">
        <f>'Mitglieder SwissVeteran'!AM363</f>
        <v>R15</v>
      </c>
      <c r="B363" s="103" t="str">
        <f>'Mitglieder SwissVeteran'!P363</f>
        <v>St. Urban SG</v>
      </c>
      <c r="C363" s="103">
        <f>'Mitglieder SwissVeteran'!AN363</f>
        <v>0</v>
      </c>
      <c r="D363" s="104" t="str">
        <f>'Mitglieder SwissVeteran'!AP363</f>
        <v xml:space="preserve"> </v>
      </c>
      <c r="E363" s="103">
        <f>'Mitglieder SwissVeteran'!T363</f>
        <v>0</v>
      </c>
      <c r="F363" s="103">
        <f>'Mitglieder SwissVeteran'!A363</f>
        <v>99028445</v>
      </c>
      <c r="G363" s="103">
        <f>'Mitglieder SwissVeteran'!O363</f>
        <v>111649</v>
      </c>
      <c r="H363" s="103" t="str">
        <f>'Mitglieder SwissVeteran'!B363</f>
        <v>Haas</v>
      </c>
      <c r="I363" s="103" t="str">
        <f>'Mitglieder SwissVeteran'!C363</f>
        <v>Robert</v>
      </c>
      <c r="J363" s="56" t="str">
        <f t="shared" si="18"/>
        <v>Haas Robert</v>
      </c>
      <c r="K363" s="57" t="str">
        <f>'Mitglieder SwissVeteran'!H363</f>
        <v>09.08.1953</v>
      </c>
      <c r="L363" s="57" t="str">
        <f>'Mitglieder SwissVeteran'!H363</f>
        <v>09.08.1953</v>
      </c>
      <c r="M363" s="57" t="str">
        <f>'Mitglieder SwissVeteran'!R363</f>
        <v>01.01.2013</v>
      </c>
      <c r="N363" s="121" t="str">
        <f>'Mitglieder SwissVeteran'!D363</f>
        <v>Rumiweg</v>
      </c>
      <c r="O363" s="57" t="str">
        <f>'Mitglieder SwissVeteran'!E363</f>
        <v>17 F</v>
      </c>
      <c r="P363" s="57" t="str">
        <f>'Mitglieder SwissVeteran'!F363</f>
        <v>4900</v>
      </c>
      <c r="Q363" s="123" t="str">
        <f>'Mitglieder SwissVeteran'!G363</f>
        <v>Langenthal</v>
      </c>
      <c r="R363" s="57"/>
      <c r="S363" s="10" t="str">
        <f t="shared" si="19"/>
        <v>Ja</v>
      </c>
      <c r="U363" s="57"/>
      <c r="V363" s="56" t="str">
        <f>'Mitglieder SwissVeteran'!AO363</f>
        <v>Herr</v>
      </c>
      <c r="W363" s="62" t="s">
        <v>3184</v>
      </c>
      <c r="X363" s="10" t="s">
        <v>794</v>
      </c>
      <c r="Y363" s="63">
        <f t="shared" si="20"/>
        <v>25</v>
      </c>
      <c r="Z363" s="57"/>
      <c r="AA363" s="57"/>
      <c r="AB363" s="57"/>
      <c r="AC363" s="57"/>
      <c r="AD363" s="57"/>
      <c r="AE363" s="57"/>
      <c r="AF363" s="104">
        <f>'Mitglieder SwissVeteran'!AK363</f>
        <v>0</v>
      </c>
      <c r="AG363" s="57">
        <f>'Mitglieder SwissVeteran'!AL363</f>
        <v>0</v>
      </c>
      <c r="AH363" s="65" t="str">
        <f>'Mitglieder SwissVeteran'!K363</f>
        <v>haas-robert@bluewin.ch</v>
      </c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</row>
    <row r="364" spans="1:45" ht="15" customHeight="1" x14ac:dyDescent="0.25">
      <c r="A364" s="102" t="str">
        <f>'Mitglieder SwissVeteran'!AM364</f>
        <v>R 6</v>
      </c>
      <c r="B364" s="103" t="str">
        <f>'Mitglieder SwissVeteran'!P364</f>
        <v>Aesch FSG</v>
      </c>
      <c r="C364" s="103">
        <f>'Mitglieder SwissVeteran'!AN364</f>
        <v>0</v>
      </c>
      <c r="D364" s="104" t="str">
        <f>'Mitglieder SwissVeteran'!AP364</f>
        <v xml:space="preserve"> </v>
      </c>
      <c r="E364" s="103">
        <f>'Mitglieder SwissVeteran'!T364</f>
        <v>0</v>
      </c>
      <c r="F364" s="103">
        <f>'Mitglieder SwissVeteran'!A364</f>
        <v>99028446</v>
      </c>
      <c r="G364" s="103">
        <f>'Mitglieder SwissVeteran'!O364</f>
        <v>171784</v>
      </c>
      <c r="H364" s="103" t="str">
        <f>'Mitglieder SwissVeteran'!B364</f>
        <v>Häberli</v>
      </c>
      <c r="I364" s="103" t="str">
        <f>'Mitglieder SwissVeteran'!C364</f>
        <v>Hans</v>
      </c>
      <c r="J364" s="56" t="str">
        <f t="shared" si="18"/>
        <v>Häberli Hans</v>
      </c>
      <c r="K364" s="57" t="str">
        <f>'Mitglieder SwissVeteran'!H364</f>
        <v>25.03.1945</v>
      </c>
      <c r="L364" s="57" t="str">
        <f>'Mitglieder SwissVeteran'!H364</f>
        <v>25.03.1945</v>
      </c>
      <c r="M364" s="57" t="str">
        <f>'Mitglieder SwissVeteran'!R364</f>
        <v>01.01.2005</v>
      </c>
      <c r="N364" s="121" t="str">
        <f>'Mitglieder SwissVeteran'!D364</f>
        <v>Bachmatt</v>
      </c>
      <c r="O364" s="57" t="str">
        <f>'Mitglieder SwissVeteran'!E364</f>
        <v>2</v>
      </c>
      <c r="P364" s="57" t="str">
        <f>'Mitglieder SwissVeteran'!F364</f>
        <v>6287</v>
      </c>
      <c r="Q364" s="123" t="str">
        <f>'Mitglieder SwissVeteran'!G364</f>
        <v>Aesch</v>
      </c>
      <c r="R364" s="57"/>
      <c r="S364" s="10" t="str">
        <f t="shared" si="19"/>
        <v>Ja</v>
      </c>
      <c r="U364" s="57"/>
      <c r="V364" s="56" t="str">
        <f>'Mitglieder SwissVeteran'!AO364</f>
        <v>Herr</v>
      </c>
      <c r="W364" s="62" t="s">
        <v>3184</v>
      </c>
      <c r="X364" s="10" t="s">
        <v>794</v>
      </c>
      <c r="Y364" s="63">
        <f t="shared" si="20"/>
        <v>25</v>
      </c>
      <c r="Z364" s="57"/>
      <c r="AA364" s="57"/>
      <c r="AB364" s="57"/>
      <c r="AC364" s="57"/>
      <c r="AD364" s="57"/>
      <c r="AE364" s="57"/>
      <c r="AF364" s="104">
        <f>'Mitglieder SwissVeteran'!AK364</f>
        <v>1</v>
      </c>
      <c r="AG364" s="57" t="str">
        <f>'Mitglieder SwissVeteran'!AL364</f>
        <v>10.10.2006</v>
      </c>
      <c r="AH364" s="65">
        <f>'Mitglieder SwissVeteran'!K364</f>
        <v>0</v>
      </c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</row>
    <row r="365" spans="1:45" ht="15" customHeight="1" x14ac:dyDescent="0.25">
      <c r="A365" s="102" t="str">
        <f>'Mitglieder SwissVeteran'!AM365</f>
        <v>R12</v>
      </c>
      <c r="B365" s="103" t="str">
        <f>'Mitglieder SwissVeteran'!P365</f>
        <v>Uffikon MSG</v>
      </c>
      <c r="C365" s="103">
        <f>'Mitglieder SwissVeteran'!AN365</f>
        <v>0</v>
      </c>
      <c r="D365" s="104" t="str">
        <f>'Mitglieder SwissVeteran'!AP365</f>
        <v>VV</v>
      </c>
      <c r="E365" s="103">
        <f>'Mitglieder SwissVeteran'!T365</f>
        <v>0</v>
      </c>
      <c r="F365" s="103">
        <f>'Mitglieder SwissVeteran'!A365</f>
        <v>99028447</v>
      </c>
      <c r="G365" s="103">
        <f>'Mitglieder SwissVeteran'!O365</f>
        <v>101292</v>
      </c>
      <c r="H365" s="103" t="str">
        <f>'Mitglieder SwissVeteran'!B365</f>
        <v>Habermacher</v>
      </c>
      <c r="I365" s="103" t="str">
        <f>'Mitglieder SwissVeteran'!C365</f>
        <v>Hans</v>
      </c>
      <c r="J365" s="56" t="str">
        <f t="shared" si="18"/>
        <v>Habermacher Hans</v>
      </c>
      <c r="K365" s="57" t="str">
        <f>'Mitglieder SwissVeteran'!H365</f>
        <v>17.03.1940</v>
      </c>
      <c r="L365" s="57" t="str">
        <f>'Mitglieder SwissVeteran'!H365</f>
        <v>17.03.1940</v>
      </c>
      <c r="M365" s="57" t="str">
        <f>'Mitglieder SwissVeteran'!R365</f>
        <v>01.01.2000</v>
      </c>
      <c r="N365" s="121" t="str">
        <f>'Mitglieder SwissVeteran'!D365</f>
        <v>Haldenfeldstrasse</v>
      </c>
      <c r="O365" s="57" t="str">
        <f>'Mitglieder SwissVeteran'!E365</f>
        <v>2</v>
      </c>
      <c r="P365" s="57" t="str">
        <f>'Mitglieder SwissVeteran'!F365</f>
        <v>6253</v>
      </c>
      <c r="Q365" s="123" t="str">
        <f>'Mitglieder SwissVeteran'!G365</f>
        <v>Uffikon</v>
      </c>
      <c r="R365" s="57"/>
      <c r="S365" s="10" t="str">
        <f t="shared" si="19"/>
        <v>Ja</v>
      </c>
      <c r="U365" s="57"/>
      <c r="V365" s="56" t="str">
        <f>'Mitglieder SwissVeteran'!AO365</f>
        <v>Herr</v>
      </c>
      <c r="W365" s="62" t="s">
        <v>3184</v>
      </c>
      <c r="X365" s="10" t="s">
        <v>794</v>
      </c>
      <c r="Y365" s="63">
        <f t="shared" si="20"/>
        <v>25</v>
      </c>
      <c r="Z365" s="57"/>
      <c r="AA365" s="57"/>
      <c r="AB365" s="57"/>
      <c r="AC365" s="57"/>
      <c r="AD365" s="57"/>
      <c r="AE365" s="57"/>
      <c r="AF365" s="104">
        <f>'Mitglieder SwissVeteran'!AK365</f>
        <v>1</v>
      </c>
      <c r="AG365" s="57" t="str">
        <f>'Mitglieder SwissVeteran'!AL365</f>
        <v>01.01.2001</v>
      </c>
      <c r="AH365" s="65" t="str">
        <f>'Mitglieder SwissVeteran'!K365</f>
        <v>de.habermacher@bluewin.ch</v>
      </c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</row>
    <row r="366" spans="1:45" ht="15" customHeight="1" x14ac:dyDescent="0.25">
      <c r="A366" s="102" t="str">
        <f>'Mitglieder SwissVeteran'!AM366</f>
        <v>R 9</v>
      </c>
      <c r="B366" s="103">
        <f>'Mitglieder SwissVeteran'!P366</f>
        <v>0</v>
      </c>
      <c r="C366" s="103">
        <f>'Mitglieder SwissVeteran'!AN366</f>
        <v>0</v>
      </c>
      <c r="D366" s="104" t="str">
        <f>'Mitglieder SwissVeteran'!AP366</f>
        <v xml:space="preserve"> </v>
      </c>
      <c r="E366" s="103" t="str">
        <f>'Mitglieder SwissVeteran'!T366</f>
        <v>Sempach SG</v>
      </c>
      <c r="F366" s="103">
        <f>'Mitglieder SwissVeteran'!A366</f>
        <v>99028449</v>
      </c>
      <c r="G366" s="103">
        <f>'Mitglieder SwissVeteran'!O366</f>
        <v>176844</v>
      </c>
      <c r="H366" s="103" t="str">
        <f>'Mitglieder SwissVeteran'!B366</f>
        <v>Häfeli</v>
      </c>
      <c r="I366" s="103" t="str">
        <f>'Mitglieder SwissVeteran'!C366</f>
        <v>Fritz</v>
      </c>
      <c r="J366" s="56" t="str">
        <f t="shared" si="18"/>
        <v>Häfeli Fritz</v>
      </c>
      <c r="K366" s="57" t="str">
        <f>'Mitglieder SwissVeteran'!H366</f>
        <v>26.08.1940</v>
      </c>
      <c r="L366" s="57" t="str">
        <f>'Mitglieder SwissVeteran'!H366</f>
        <v>26.08.1940</v>
      </c>
      <c r="M366" s="57" t="str">
        <f>'Mitglieder SwissVeteran'!R366</f>
        <v>01.01.2000</v>
      </c>
      <c r="N366" s="121" t="str">
        <f>'Mitglieder SwissVeteran'!D366</f>
        <v>Dorfstrasse</v>
      </c>
      <c r="O366" s="57" t="str">
        <f>'Mitglieder SwissVeteran'!E366</f>
        <v>3</v>
      </c>
      <c r="P366" s="57" t="str">
        <f>'Mitglieder SwissVeteran'!F366</f>
        <v>6221</v>
      </c>
      <c r="Q366" s="123" t="str">
        <f>'Mitglieder SwissVeteran'!G366</f>
        <v>Rickenbach</v>
      </c>
      <c r="R366" s="57"/>
      <c r="S366" s="10" t="str">
        <f t="shared" si="19"/>
        <v>Ja</v>
      </c>
      <c r="U366" s="57"/>
      <c r="V366" s="56" t="str">
        <f>'Mitglieder SwissVeteran'!AO366</f>
        <v>Herr</v>
      </c>
      <c r="W366" s="62" t="s">
        <v>3184</v>
      </c>
      <c r="X366" s="10" t="s">
        <v>794</v>
      </c>
      <c r="Y366" s="63">
        <f t="shared" si="20"/>
        <v>25</v>
      </c>
      <c r="Z366" s="57"/>
      <c r="AA366" s="57"/>
      <c r="AB366" s="57"/>
      <c r="AC366" s="57"/>
      <c r="AD366" s="57"/>
      <c r="AE366" s="57"/>
      <c r="AF366" s="104">
        <f>'Mitglieder SwissVeteran'!AK366</f>
        <v>1</v>
      </c>
      <c r="AG366" s="57" t="str">
        <f>'Mitglieder SwissVeteran'!AL366</f>
        <v>01.01.2004</v>
      </c>
      <c r="AH366" s="65" t="str">
        <f>'Mitglieder SwissVeteran'!K366</f>
        <v>haefeli@kaktus.ch</v>
      </c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</row>
    <row r="367" spans="1:45" ht="15" customHeight="1" x14ac:dyDescent="0.25">
      <c r="A367" s="102" t="str">
        <f>'Mitglieder SwissVeteran'!AM367</f>
        <v>R 6</v>
      </c>
      <c r="B367" s="103" t="str">
        <f>'Mitglieder SwissVeteran'!P367</f>
        <v>Aesch FSG</v>
      </c>
      <c r="C367" s="103">
        <f>'Mitglieder SwissVeteran'!AN367</f>
        <v>0</v>
      </c>
      <c r="D367" s="104" t="str">
        <f>'Mitglieder SwissVeteran'!AP367</f>
        <v xml:space="preserve"> </v>
      </c>
      <c r="E367" s="103">
        <f>'Mitglieder SwissVeteran'!T367</f>
        <v>0</v>
      </c>
      <c r="F367" s="103">
        <f>'Mitglieder SwissVeteran'!A367</f>
        <v>99028450</v>
      </c>
      <c r="G367" s="103">
        <f>'Mitglieder SwissVeteran'!O367</f>
        <v>171397</v>
      </c>
      <c r="H367" s="103" t="str">
        <f>'Mitglieder SwissVeteran'!B367</f>
        <v>Häfeli</v>
      </c>
      <c r="I367" s="103" t="str">
        <f>'Mitglieder SwissVeteran'!C367</f>
        <v>Hans</v>
      </c>
      <c r="J367" s="56" t="str">
        <f t="shared" si="18"/>
        <v>Häfeli Hans</v>
      </c>
      <c r="K367" s="57" t="str">
        <f>'Mitglieder SwissVeteran'!H367</f>
        <v>05.02.1944</v>
      </c>
      <c r="L367" s="57" t="str">
        <f>'Mitglieder SwissVeteran'!H367</f>
        <v>05.02.1944</v>
      </c>
      <c r="M367" s="57" t="str">
        <f>'Mitglieder SwissVeteran'!R367</f>
        <v>01.01.2015</v>
      </c>
      <c r="N367" s="121" t="str">
        <f>'Mitglieder SwissVeteran'!D367</f>
        <v>Chaletweg</v>
      </c>
      <c r="O367" s="57" t="str">
        <f>'Mitglieder SwissVeteran'!E367</f>
        <v>2</v>
      </c>
      <c r="P367" s="57" t="str">
        <f>'Mitglieder SwissVeteran'!F367</f>
        <v>5616</v>
      </c>
      <c r="Q367" s="123" t="str">
        <f>'Mitglieder SwissVeteran'!G367</f>
        <v>Meisterschwanden</v>
      </c>
      <c r="R367" s="57"/>
      <c r="S367" s="10" t="str">
        <f t="shared" si="19"/>
        <v>Ja</v>
      </c>
      <c r="U367" s="57"/>
      <c r="V367" s="56" t="str">
        <f>'Mitglieder SwissVeteran'!AO367</f>
        <v>Herr</v>
      </c>
      <c r="W367" s="62" t="s">
        <v>3184</v>
      </c>
      <c r="X367" s="10" t="s">
        <v>794</v>
      </c>
      <c r="Y367" s="63">
        <f t="shared" si="20"/>
        <v>25</v>
      </c>
      <c r="Z367" s="57"/>
      <c r="AA367" s="57"/>
      <c r="AB367" s="57"/>
      <c r="AC367" s="57"/>
      <c r="AD367" s="57"/>
      <c r="AE367" s="57"/>
      <c r="AF367" s="104">
        <f>'Mitglieder SwissVeteran'!AK367</f>
        <v>0</v>
      </c>
      <c r="AG367" s="57">
        <f>'Mitglieder SwissVeteran'!AL367</f>
        <v>0</v>
      </c>
      <c r="AH367" s="65" t="str">
        <f>'Mitglieder SwissVeteran'!K367</f>
        <v>hans.haefeli@sunrise.ch</v>
      </c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</row>
    <row r="368" spans="1:45" ht="15" customHeight="1" x14ac:dyDescent="0.25">
      <c r="A368" s="102" t="str">
        <f>'Mitglieder SwissVeteran'!AM368</f>
        <v>R 9</v>
      </c>
      <c r="B368" s="103" t="str">
        <f>'Mitglieder SwissVeteran'!P368</f>
        <v>Rickenbach LU SG</v>
      </c>
      <c r="C368" s="103">
        <f>'Mitglieder SwissVeteran'!AN368</f>
        <v>0</v>
      </c>
      <c r="D368" s="104" t="str">
        <f>'Mitglieder SwissVeteran'!AP368</f>
        <v xml:space="preserve"> </v>
      </c>
      <c r="E368" s="103" t="str">
        <f>'Mitglieder SwissVeteran'!T368</f>
        <v>Sempach SG</v>
      </c>
      <c r="F368" s="103">
        <f>'Mitglieder SwissVeteran'!A368</f>
        <v>99043806</v>
      </c>
      <c r="G368" s="103">
        <f>'Mitglieder SwissVeteran'!O368</f>
        <v>176845</v>
      </c>
      <c r="H368" s="103" t="str">
        <f>'Mitglieder SwissVeteran'!B368</f>
        <v>Häfeli</v>
      </c>
      <c r="I368" s="103" t="str">
        <f>'Mitglieder SwissVeteran'!C368</f>
        <v>Urs</v>
      </c>
      <c r="J368" s="56" t="str">
        <f t="shared" si="18"/>
        <v>Häfeli Urs</v>
      </c>
      <c r="K368" s="57" t="str">
        <f>'Mitglieder SwissVeteran'!H368</f>
        <v>27.01.1963</v>
      </c>
      <c r="L368" s="57" t="str">
        <f>'Mitglieder SwissVeteran'!H368</f>
        <v>27.01.1963</v>
      </c>
      <c r="M368" s="57" t="str">
        <f>'Mitglieder SwissVeteran'!R368</f>
        <v>01.01.2023</v>
      </c>
      <c r="N368" s="121" t="str">
        <f>'Mitglieder SwissVeteran'!D368</f>
        <v>Im Wiberg</v>
      </c>
      <c r="O368" s="57" t="str">
        <f>'Mitglieder SwissVeteran'!E368</f>
        <v>6</v>
      </c>
      <c r="P368" s="57" t="str">
        <f>'Mitglieder SwissVeteran'!F368</f>
        <v>6212</v>
      </c>
      <c r="Q368" s="123" t="str">
        <f>'Mitglieder SwissVeteran'!G368</f>
        <v>St. Erhard</v>
      </c>
      <c r="R368" s="57"/>
      <c r="S368" s="10" t="str">
        <f t="shared" si="19"/>
        <v>Ja</v>
      </c>
      <c r="U368" s="57"/>
      <c r="V368" s="56" t="str">
        <f>'Mitglieder SwissVeteran'!AO368</f>
        <v>Herr</v>
      </c>
      <c r="W368" s="62" t="s">
        <v>3184</v>
      </c>
      <c r="X368" s="10" t="s">
        <v>794</v>
      </c>
      <c r="Y368" s="63">
        <f t="shared" si="20"/>
        <v>25</v>
      </c>
      <c r="Z368" s="57"/>
      <c r="AA368" s="57"/>
      <c r="AB368" s="57"/>
      <c r="AC368" s="57"/>
      <c r="AD368" s="57"/>
      <c r="AE368" s="57"/>
      <c r="AF368" s="104">
        <f>'Mitglieder SwissVeteran'!AK368</f>
        <v>0</v>
      </c>
      <c r="AG368" s="57">
        <f>'Mitglieder SwissVeteran'!AL368</f>
        <v>0</v>
      </c>
      <c r="AH368" s="65" t="str">
        <f>'Mitglieder SwissVeteran'!K368</f>
        <v>franz.haefeli@bluewin.ch</v>
      </c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</row>
    <row r="369" spans="1:45" ht="15" customHeight="1" x14ac:dyDescent="0.25">
      <c r="A369" s="102" t="str">
        <f>'Mitglieder SwissVeteran'!AM369</f>
        <v>R15</v>
      </c>
      <c r="B369" s="103" t="str">
        <f>'Mitglieder SwissVeteran'!P369</f>
        <v>Grossdietwil SV</v>
      </c>
      <c r="C369" s="103">
        <f>'Mitglieder SwissVeteran'!AN369</f>
        <v>0</v>
      </c>
      <c r="D369" s="104" t="str">
        <f>'Mitglieder SwissVeteran'!AP369</f>
        <v xml:space="preserve"> </v>
      </c>
      <c r="E369" s="103">
        <f>'Mitglieder SwissVeteran'!T369</f>
        <v>0</v>
      </c>
      <c r="F369" s="103">
        <f>'Mitglieder SwissVeteran'!A369</f>
        <v>99028451</v>
      </c>
      <c r="G369" s="103">
        <f>'Mitglieder SwissVeteran'!O369</f>
        <v>223442</v>
      </c>
      <c r="H369" s="103" t="str">
        <f>'Mitglieder SwissVeteran'!B369</f>
        <v>Häfliger</v>
      </c>
      <c r="I369" s="103" t="str">
        <f>'Mitglieder SwissVeteran'!C369</f>
        <v>Albert</v>
      </c>
      <c r="J369" s="56" t="str">
        <f t="shared" si="18"/>
        <v>Häfliger Albert</v>
      </c>
      <c r="K369" s="57" t="str">
        <f>'Mitglieder SwissVeteran'!H369</f>
        <v>13.03.1942</v>
      </c>
      <c r="L369" s="57" t="str">
        <f>'Mitglieder SwissVeteran'!H369</f>
        <v>13.03.1942</v>
      </c>
      <c r="M369" s="57" t="str">
        <f>'Mitglieder SwissVeteran'!R369</f>
        <v>01.01.2002</v>
      </c>
      <c r="N369" s="121" t="str">
        <f>'Mitglieder SwissVeteran'!D369</f>
        <v>Goldiswilerstrasse</v>
      </c>
      <c r="O369" s="57" t="str">
        <f>'Mitglieder SwissVeteran'!E369</f>
        <v>1B</v>
      </c>
      <c r="P369" s="57" t="str">
        <f>'Mitglieder SwissVeteran'!F369</f>
        <v>6146</v>
      </c>
      <c r="Q369" s="123" t="str">
        <f>'Mitglieder SwissVeteran'!G369</f>
        <v>Grossdietwil</v>
      </c>
      <c r="R369" s="57"/>
      <c r="S369" s="10" t="str">
        <f t="shared" si="19"/>
        <v>Ja</v>
      </c>
      <c r="U369" s="57"/>
      <c r="V369" s="56" t="str">
        <f>'Mitglieder SwissVeteran'!AO369</f>
        <v>Herr</v>
      </c>
      <c r="W369" s="62" t="s">
        <v>3184</v>
      </c>
      <c r="X369" s="10" t="s">
        <v>794</v>
      </c>
      <c r="Y369" s="63">
        <f t="shared" si="20"/>
        <v>25</v>
      </c>
      <c r="Z369" s="57"/>
      <c r="AA369" s="57"/>
      <c r="AB369" s="57"/>
      <c r="AC369" s="57"/>
      <c r="AD369" s="57"/>
      <c r="AE369" s="57"/>
      <c r="AF369" s="104">
        <f>'Mitglieder SwissVeteran'!AK369</f>
        <v>1</v>
      </c>
      <c r="AG369" s="57" t="str">
        <f>'Mitglieder SwissVeteran'!AL369</f>
        <v>10.10.2005</v>
      </c>
      <c r="AH369" s="65" t="str">
        <f>'Mitglieder SwissVeteran'!K369</f>
        <v>fam.a.haefliger@bluewin.ch</v>
      </c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</row>
    <row r="370" spans="1:45" ht="15" customHeight="1" x14ac:dyDescent="0.25">
      <c r="A370" s="102" t="str">
        <f>'Mitglieder SwissVeteran'!AM370</f>
        <v>R 3</v>
      </c>
      <c r="B370" s="103" t="str">
        <f>'Mitglieder SwissVeteran'!P370</f>
        <v>Schwarzenberg FSG</v>
      </c>
      <c r="C370" s="103">
        <f>'Mitglieder SwissVeteran'!AN370</f>
        <v>0</v>
      </c>
      <c r="D370" s="104" t="str">
        <f>'Mitglieder SwissVeteran'!AP370</f>
        <v xml:space="preserve"> </v>
      </c>
      <c r="E370" s="103">
        <f>'Mitglieder SwissVeteran'!T370</f>
        <v>0</v>
      </c>
      <c r="F370" s="103">
        <f>'Mitglieder SwissVeteran'!A370</f>
        <v>99028452</v>
      </c>
      <c r="G370" s="103">
        <f>'Mitglieder SwissVeteran'!O370</f>
        <v>237157</v>
      </c>
      <c r="H370" s="103" t="str">
        <f>'Mitglieder SwissVeteran'!B370</f>
        <v>Häfliger</v>
      </c>
      <c r="I370" s="103" t="str">
        <f>'Mitglieder SwissVeteran'!C370</f>
        <v>Alfred</v>
      </c>
      <c r="J370" s="56" t="str">
        <f t="shared" si="18"/>
        <v>Häfliger Alfred</v>
      </c>
      <c r="K370" s="57" t="str">
        <f>'Mitglieder SwissVeteran'!H370</f>
        <v>24.11.1941</v>
      </c>
      <c r="L370" s="57" t="str">
        <f>'Mitglieder SwissVeteran'!H370</f>
        <v>24.11.1941</v>
      </c>
      <c r="M370" s="57" t="str">
        <f>'Mitglieder SwissVeteran'!R370</f>
        <v>01.01.2001</v>
      </c>
      <c r="N370" s="121" t="str">
        <f>'Mitglieder SwissVeteran'!D370</f>
        <v>Liebetseggweid</v>
      </c>
      <c r="O370" s="57">
        <f>'Mitglieder SwissVeteran'!E370</f>
        <v>0</v>
      </c>
      <c r="P370" s="57" t="str">
        <f>'Mitglieder SwissVeteran'!F370</f>
        <v>6102</v>
      </c>
      <c r="Q370" s="123" t="str">
        <f>'Mitglieder SwissVeteran'!G370</f>
        <v>Malters</v>
      </c>
      <c r="R370" s="57"/>
      <c r="S370" s="10" t="str">
        <f t="shared" si="19"/>
        <v>Ja</v>
      </c>
      <c r="U370" s="57"/>
      <c r="V370" s="56" t="str">
        <f>'Mitglieder SwissVeteran'!AO370</f>
        <v>Herr</v>
      </c>
      <c r="W370" s="62" t="s">
        <v>3184</v>
      </c>
      <c r="X370" s="10" t="s">
        <v>794</v>
      </c>
      <c r="Y370" s="63">
        <f t="shared" si="20"/>
        <v>25</v>
      </c>
      <c r="Z370" s="57"/>
      <c r="AA370" s="57"/>
      <c r="AB370" s="57"/>
      <c r="AC370" s="57"/>
      <c r="AD370" s="57"/>
      <c r="AE370" s="57"/>
      <c r="AF370" s="104">
        <f>'Mitglieder SwissVeteran'!AK370</f>
        <v>0</v>
      </c>
      <c r="AG370" s="57">
        <f>'Mitglieder SwissVeteran'!AL370</f>
        <v>0</v>
      </c>
      <c r="AH370" s="65" t="str">
        <f>'Mitglieder SwissVeteran'!K370</f>
        <v>alice.haefliger@bluewin.ch</v>
      </c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</row>
    <row r="371" spans="1:45" ht="15" customHeight="1" x14ac:dyDescent="0.25">
      <c r="A371" s="102" t="str">
        <f>'Mitglieder SwissVeteran'!AM371</f>
        <v>R12</v>
      </c>
      <c r="B371" s="103" t="str">
        <f>'Mitglieder SwissVeteran'!P371</f>
        <v>Richenthal FSG</v>
      </c>
      <c r="C371" s="103">
        <f>'Mitglieder SwissVeteran'!AN371</f>
        <v>0</v>
      </c>
      <c r="D371" s="104" t="str">
        <f>'Mitglieder SwissVeteran'!AP371</f>
        <v xml:space="preserve"> </v>
      </c>
      <c r="E371" s="103">
        <f>'Mitglieder SwissVeteran'!T371</f>
        <v>0</v>
      </c>
      <c r="F371" s="103">
        <f>'Mitglieder SwissVeteran'!A371</f>
        <v>99028453</v>
      </c>
      <c r="G371" s="103">
        <f>'Mitglieder SwissVeteran'!O371</f>
        <v>170681</v>
      </c>
      <c r="H371" s="103" t="str">
        <f>'Mitglieder SwissVeteran'!B371</f>
        <v>Häfliger</v>
      </c>
      <c r="I371" s="103" t="str">
        <f>'Mitglieder SwissVeteran'!C371</f>
        <v>Alois</v>
      </c>
      <c r="J371" s="56" t="str">
        <f t="shared" si="18"/>
        <v>Häfliger Alois</v>
      </c>
      <c r="K371" s="57" t="str">
        <f>'Mitglieder SwissVeteran'!H371</f>
        <v>07.01.1937</v>
      </c>
      <c r="L371" s="57" t="str">
        <f>'Mitglieder SwissVeteran'!H371</f>
        <v>07.01.1937</v>
      </c>
      <c r="M371" s="57" t="str">
        <f>'Mitglieder SwissVeteran'!R371</f>
        <v>01.01.1997</v>
      </c>
      <c r="N371" s="121" t="str">
        <f>'Mitglieder SwissVeteran'!D371</f>
        <v>Käppelihof</v>
      </c>
      <c r="O371" s="57">
        <f>'Mitglieder SwissVeteran'!E371</f>
        <v>0</v>
      </c>
      <c r="P371" s="57" t="str">
        <f>'Mitglieder SwissVeteran'!F371</f>
        <v>6245</v>
      </c>
      <c r="Q371" s="123" t="str">
        <f>'Mitglieder SwissVeteran'!G371</f>
        <v>Ebersecken</v>
      </c>
      <c r="R371" s="57"/>
      <c r="S371" s="10" t="str">
        <f t="shared" si="19"/>
        <v>Ja</v>
      </c>
      <c r="U371" s="57"/>
      <c r="V371" s="56" t="str">
        <f>'Mitglieder SwissVeteran'!AO371</f>
        <v>Herr</v>
      </c>
      <c r="W371" s="62" t="s">
        <v>3184</v>
      </c>
      <c r="X371" s="10" t="s">
        <v>794</v>
      </c>
      <c r="Y371" s="63">
        <f t="shared" si="20"/>
        <v>25</v>
      </c>
      <c r="Z371" s="57"/>
      <c r="AA371" s="57"/>
      <c r="AB371" s="57"/>
      <c r="AC371" s="57"/>
      <c r="AD371" s="57"/>
      <c r="AE371" s="57"/>
      <c r="AF371" s="104">
        <f>'Mitglieder SwissVeteran'!AK371</f>
        <v>1</v>
      </c>
      <c r="AG371" s="57" t="str">
        <f>'Mitglieder SwissVeteran'!AL371</f>
        <v>10.10.1999</v>
      </c>
      <c r="AH371" s="65">
        <f>'Mitglieder SwissVeteran'!K371</f>
        <v>0</v>
      </c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</row>
    <row r="372" spans="1:45" ht="15" customHeight="1" x14ac:dyDescent="0.25">
      <c r="A372" s="102" t="str">
        <f>'Mitglieder SwissVeteran'!AM372</f>
        <v>R13</v>
      </c>
      <c r="B372" s="103" t="str">
        <f>'Mitglieder SwissVeteran'!P372</f>
        <v>Willisau-Land SV</v>
      </c>
      <c r="C372" s="103">
        <f>'Mitglieder SwissVeteran'!AN372</f>
        <v>0</v>
      </c>
      <c r="D372" s="104" t="str">
        <f>'Mitglieder SwissVeteran'!AP372</f>
        <v xml:space="preserve"> </v>
      </c>
      <c r="E372" s="103">
        <f>'Mitglieder SwissVeteran'!T372</f>
        <v>0</v>
      </c>
      <c r="F372" s="103">
        <f>'Mitglieder SwissVeteran'!A372</f>
        <v>99028471</v>
      </c>
      <c r="G372" s="103">
        <f>'Mitglieder SwissVeteran'!O372</f>
        <v>182864</v>
      </c>
      <c r="H372" s="103" t="str">
        <f>'Mitglieder SwissVeteran'!B372</f>
        <v>Häfliger</v>
      </c>
      <c r="I372" s="103" t="str">
        <f>'Mitglieder SwissVeteran'!C372</f>
        <v>Bernhard</v>
      </c>
      <c r="J372" s="56" t="str">
        <f t="shared" si="18"/>
        <v>Häfliger Bernhard</v>
      </c>
      <c r="K372" s="57" t="str">
        <f>'Mitglieder SwissVeteran'!H372</f>
        <v>28.05.1941</v>
      </c>
      <c r="L372" s="57" t="str">
        <f>'Mitglieder SwissVeteran'!H372</f>
        <v>28.05.1941</v>
      </c>
      <c r="M372" s="57" t="str">
        <f>'Mitglieder SwissVeteran'!R372</f>
        <v>01.01.2001</v>
      </c>
      <c r="N372" s="121" t="str">
        <f>'Mitglieder SwissVeteran'!D372</f>
        <v>Menzbergerstrasse</v>
      </c>
      <c r="O372" s="57" t="str">
        <f>'Mitglieder SwissVeteran'!E372</f>
        <v>23a</v>
      </c>
      <c r="P372" s="57" t="str">
        <f>'Mitglieder SwissVeteran'!F372</f>
        <v>6130</v>
      </c>
      <c r="Q372" s="123" t="str">
        <f>'Mitglieder SwissVeteran'!G372</f>
        <v>Willisau</v>
      </c>
      <c r="R372" s="57"/>
      <c r="S372" s="10" t="str">
        <f t="shared" si="19"/>
        <v>Ja</v>
      </c>
      <c r="U372" s="57"/>
      <c r="V372" s="56" t="str">
        <f>'Mitglieder SwissVeteran'!AO372</f>
        <v>Herr</v>
      </c>
      <c r="W372" s="62" t="s">
        <v>3184</v>
      </c>
      <c r="X372" s="10" t="s">
        <v>794</v>
      </c>
      <c r="Y372" s="63">
        <f t="shared" si="20"/>
        <v>25</v>
      </c>
      <c r="Z372" s="57"/>
      <c r="AA372" s="57"/>
      <c r="AB372" s="57"/>
      <c r="AC372" s="57"/>
      <c r="AD372" s="57"/>
      <c r="AE372" s="57"/>
      <c r="AF372" s="104">
        <f>'Mitglieder SwissVeteran'!AK372</f>
        <v>1</v>
      </c>
      <c r="AG372" s="57" t="str">
        <f>'Mitglieder SwissVeteran'!AL372</f>
        <v>10.10.2001</v>
      </c>
      <c r="AH372" s="65" t="str">
        <f>'Mitglieder SwissVeteran'!K372</f>
        <v>bernhardhaefliger@gmail.com</v>
      </c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</row>
    <row r="373" spans="1:45" ht="15" customHeight="1" x14ac:dyDescent="0.25">
      <c r="A373" s="102" t="str">
        <f>'Mitglieder SwissVeteran'!AM373</f>
        <v>R15</v>
      </c>
      <c r="B373" s="103" t="str">
        <f>'Mitglieder SwissVeteran'!P373</f>
        <v>St. Urban SG</v>
      </c>
      <c r="C373" s="103">
        <f>'Mitglieder SwissVeteran'!AN373</f>
        <v>0</v>
      </c>
      <c r="D373" s="104" t="str">
        <f>'Mitglieder SwissVeteran'!AP373</f>
        <v xml:space="preserve"> </v>
      </c>
      <c r="E373" s="103">
        <f>'Mitglieder SwissVeteran'!T373</f>
        <v>0</v>
      </c>
      <c r="F373" s="103">
        <f>'Mitglieder SwissVeteran'!A373</f>
        <v>99028363</v>
      </c>
      <c r="G373" s="103">
        <f>'Mitglieder SwissVeteran'!O373</f>
        <v>322973</v>
      </c>
      <c r="H373" s="103" t="str">
        <f>'Mitglieder SwissVeteran'!B373</f>
        <v>Häfliger</v>
      </c>
      <c r="I373" s="103" t="str">
        <f>'Mitglieder SwissVeteran'!C373</f>
        <v>Eduard</v>
      </c>
      <c r="J373" s="56" t="str">
        <f t="shared" si="18"/>
        <v>Häfliger Eduard</v>
      </c>
      <c r="K373" s="57" t="str">
        <f>'Mitglieder SwissVeteran'!H373</f>
        <v>16.04.1950</v>
      </c>
      <c r="L373" s="57" t="str">
        <f>'Mitglieder SwissVeteran'!H373</f>
        <v>16.04.1950</v>
      </c>
      <c r="M373" s="57" t="str">
        <f>'Mitglieder SwissVeteran'!R373</f>
        <v>01.01.2010</v>
      </c>
      <c r="N373" s="121" t="str">
        <f>'Mitglieder SwissVeteran'!D373</f>
        <v>Brüelweg</v>
      </c>
      <c r="O373" s="57" t="str">
        <f>'Mitglieder SwissVeteran'!E373</f>
        <v>7</v>
      </c>
      <c r="P373" s="57" t="str">
        <f>'Mitglieder SwissVeteran'!F373</f>
        <v>4915</v>
      </c>
      <c r="Q373" s="123" t="str">
        <f>'Mitglieder SwissVeteran'!G373</f>
        <v>St. Urban</v>
      </c>
      <c r="R373" s="57"/>
      <c r="S373" s="10" t="str">
        <f t="shared" si="19"/>
        <v>Ja</v>
      </c>
      <c r="U373" s="57"/>
      <c r="V373" s="56" t="str">
        <f>'Mitglieder SwissVeteran'!AO373</f>
        <v>Herr</v>
      </c>
      <c r="W373" s="62" t="s">
        <v>3184</v>
      </c>
      <c r="X373" s="10" t="s">
        <v>794</v>
      </c>
      <c r="Y373" s="63">
        <f t="shared" si="20"/>
        <v>25</v>
      </c>
      <c r="Z373" s="57"/>
      <c r="AA373" s="57"/>
      <c r="AB373" s="57"/>
      <c r="AC373" s="57"/>
      <c r="AD373" s="57"/>
      <c r="AE373" s="57"/>
      <c r="AF373" s="104">
        <f>'Mitglieder SwissVeteran'!AK373</f>
        <v>0</v>
      </c>
      <c r="AG373" s="57">
        <f>'Mitglieder SwissVeteran'!AL373</f>
        <v>0</v>
      </c>
      <c r="AH373" s="65" t="str">
        <f>'Mitglieder SwissVeteran'!K373</f>
        <v>eduard.haefliger@besonet.ch</v>
      </c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</row>
    <row r="374" spans="1:45" ht="15" customHeight="1" x14ac:dyDescent="0.25">
      <c r="A374" s="102" t="str">
        <f>'Mitglieder SwissVeteran'!AM374</f>
        <v>R 8</v>
      </c>
      <c r="B374" s="103">
        <f>'Mitglieder SwissVeteran'!P374</f>
        <v>0</v>
      </c>
      <c r="C374" s="103">
        <f>'Mitglieder SwissVeteran'!AN374</f>
        <v>0</v>
      </c>
      <c r="D374" s="104" t="str">
        <f>'Mitglieder SwissVeteran'!AP374</f>
        <v xml:space="preserve"> </v>
      </c>
      <c r="E374" s="103" t="str">
        <f>'Mitglieder SwissVeteran'!T374</f>
        <v>Rothenburg SG</v>
      </c>
      <c r="F374" s="103">
        <f>'Mitglieder SwissVeteran'!A374</f>
        <v>99028346</v>
      </c>
      <c r="G374" s="103">
        <f>'Mitglieder SwissVeteran'!O374</f>
        <v>0</v>
      </c>
      <c r="H374" s="103" t="str">
        <f>'Mitglieder SwissVeteran'!B374</f>
        <v>Häfliger</v>
      </c>
      <c r="I374" s="103" t="str">
        <f>'Mitglieder SwissVeteran'!C374</f>
        <v>Hans</v>
      </c>
      <c r="J374" s="56" t="str">
        <f t="shared" si="18"/>
        <v>Häfliger Hans</v>
      </c>
      <c r="K374" s="57" t="str">
        <f>'Mitglieder SwissVeteran'!H374</f>
        <v>13.03.1937</v>
      </c>
      <c r="L374" s="57" t="str">
        <f>'Mitglieder SwissVeteran'!H374</f>
        <v>13.03.1937</v>
      </c>
      <c r="M374" s="57" t="str">
        <f>'Mitglieder SwissVeteran'!R374</f>
        <v>01.01.1997</v>
      </c>
      <c r="N374" s="121" t="str">
        <f>'Mitglieder SwissVeteran'!D374</f>
        <v>Stationsstrasse</v>
      </c>
      <c r="O374" s="57" t="str">
        <f>'Mitglieder SwissVeteran'!E374</f>
        <v>21</v>
      </c>
      <c r="P374" s="57" t="str">
        <f>'Mitglieder SwissVeteran'!F374</f>
        <v>6023</v>
      </c>
      <c r="Q374" s="123" t="str">
        <f>'Mitglieder SwissVeteran'!G374</f>
        <v>Rothenburg</v>
      </c>
      <c r="R374" s="57"/>
      <c r="S374" s="10" t="str">
        <f t="shared" si="19"/>
        <v>Ja</v>
      </c>
      <c r="U374" s="57"/>
      <c r="V374" s="56" t="str">
        <f>'Mitglieder SwissVeteran'!AO374</f>
        <v>Herr</v>
      </c>
      <c r="W374" s="62" t="s">
        <v>3184</v>
      </c>
      <c r="X374" s="10" t="s">
        <v>794</v>
      </c>
      <c r="Y374" s="63">
        <f t="shared" si="20"/>
        <v>25</v>
      </c>
      <c r="Z374" s="57"/>
      <c r="AA374" s="57"/>
      <c r="AB374" s="57"/>
      <c r="AC374" s="57"/>
      <c r="AD374" s="57"/>
      <c r="AE374" s="57"/>
      <c r="AF374" s="104">
        <f>'Mitglieder SwissVeteran'!AK374</f>
        <v>1</v>
      </c>
      <c r="AG374" s="57" t="str">
        <f>'Mitglieder SwissVeteran'!AL374</f>
        <v>10.10.2005</v>
      </c>
      <c r="AH374" s="65" t="str">
        <f>'Mitglieder SwissVeteran'!K374</f>
        <v>haefliger.h@bluewin.ch</v>
      </c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</row>
    <row r="375" spans="1:45" ht="15" customHeight="1" x14ac:dyDescent="0.25">
      <c r="A375" s="102" t="str">
        <f>'Mitglieder SwissVeteran'!AM375</f>
        <v>R13</v>
      </c>
      <c r="B375" s="103" t="str">
        <f>'Mitglieder SwissVeteran'!P375</f>
        <v>Ettiswil FS</v>
      </c>
      <c r="C375" s="103">
        <f>'Mitglieder SwissVeteran'!AN375</f>
        <v>0</v>
      </c>
      <c r="D375" s="104" t="str">
        <f>'Mitglieder SwissVeteran'!AP375</f>
        <v xml:space="preserve"> </v>
      </c>
      <c r="E375" s="103">
        <f>'Mitglieder SwissVeteran'!T375</f>
        <v>0</v>
      </c>
      <c r="F375" s="103">
        <f>'Mitglieder SwissVeteran'!A375</f>
        <v>99028272</v>
      </c>
      <c r="G375" s="103">
        <f>'Mitglieder SwissVeteran'!O375</f>
        <v>103691</v>
      </c>
      <c r="H375" s="103" t="str">
        <f>'Mitglieder SwissVeteran'!B375</f>
        <v>Häfliger</v>
      </c>
      <c r="I375" s="103" t="str">
        <f>'Mitglieder SwissVeteran'!C375</f>
        <v>Walter</v>
      </c>
      <c r="J375" s="56" t="str">
        <f t="shared" si="18"/>
        <v>Häfliger Walter</v>
      </c>
      <c r="K375" s="57" t="str">
        <f>'Mitglieder SwissVeteran'!H375</f>
        <v>20.06.1958</v>
      </c>
      <c r="L375" s="57" t="str">
        <f>'Mitglieder SwissVeteran'!H375</f>
        <v>20.06.1958</v>
      </c>
      <c r="M375" s="57" t="str">
        <f>'Mitglieder SwissVeteran'!R375</f>
        <v>01.01.2018</v>
      </c>
      <c r="N375" s="121" t="str">
        <f>'Mitglieder SwissVeteran'!D375</f>
        <v>Dorf</v>
      </c>
      <c r="O375" s="57" t="str">
        <f>'Mitglieder SwissVeteran'!E375</f>
        <v>6</v>
      </c>
      <c r="P375" s="57" t="str">
        <f>'Mitglieder SwissVeteran'!F375</f>
        <v>6218</v>
      </c>
      <c r="Q375" s="123" t="str">
        <f>'Mitglieder SwissVeteran'!G375</f>
        <v>Ettiswil</v>
      </c>
      <c r="R375" s="57"/>
      <c r="S375" s="10" t="str">
        <f t="shared" si="19"/>
        <v>Ja</v>
      </c>
      <c r="U375" s="57"/>
      <c r="V375" s="56" t="str">
        <f>'Mitglieder SwissVeteran'!AO375</f>
        <v>Herr</v>
      </c>
      <c r="W375" s="62" t="s">
        <v>3184</v>
      </c>
      <c r="X375" s="10" t="s">
        <v>794</v>
      </c>
      <c r="Y375" s="63">
        <f t="shared" si="20"/>
        <v>25</v>
      </c>
      <c r="Z375" s="57"/>
      <c r="AA375" s="57"/>
      <c r="AB375" s="57"/>
      <c r="AC375" s="57"/>
      <c r="AD375" s="57"/>
      <c r="AE375" s="57"/>
      <c r="AF375" s="104">
        <f>'Mitglieder SwissVeteran'!AK375</f>
        <v>1</v>
      </c>
      <c r="AG375" s="57" t="str">
        <f>'Mitglieder SwissVeteran'!AL375</f>
        <v>16.12.2022</v>
      </c>
      <c r="AH375" s="65" t="str">
        <f>'Mitglieder SwissVeteran'!K375</f>
        <v>wdhlauda@bluewin.ch</v>
      </c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</row>
    <row r="376" spans="1:45" ht="15" customHeight="1" x14ac:dyDescent="0.25">
      <c r="A376" s="102" t="str">
        <f>'Mitglieder SwissVeteran'!AM376</f>
        <v>R17</v>
      </c>
      <c r="B376" s="103" t="str">
        <f>'Mitglieder SwissVeteran'!P376</f>
        <v>Hasle LU FSG</v>
      </c>
      <c r="C376" s="103">
        <f>'Mitglieder SwissVeteran'!AN376</f>
        <v>0</v>
      </c>
      <c r="D376" s="104" t="str">
        <f>'Mitglieder SwissVeteran'!AP376</f>
        <v xml:space="preserve"> </v>
      </c>
      <c r="E376" s="103">
        <f>'Mitglieder SwissVeteran'!T376</f>
        <v>0</v>
      </c>
      <c r="F376" s="103">
        <f>'Mitglieder SwissVeteran'!A376</f>
        <v>99028273</v>
      </c>
      <c r="G376" s="103">
        <f>'Mitglieder SwissVeteran'!O376</f>
        <v>610394</v>
      </c>
      <c r="H376" s="103" t="str">
        <f>'Mitglieder SwissVeteran'!B376</f>
        <v>Hafner</v>
      </c>
      <c r="I376" s="103" t="str">
        <f>'Mitglieder SwissVeteran'!C376</f>
        <v>Ludwig</v>
      </c>
      <c r="J376" s="56" t="str">
        <f t="shared" si="18"/>
        <v>Hafner Ludwig</v>
      </c>
      <c r="K376" s="57" t="str">
        <f>'Mitglieder SwissVeteran'!H376</f>
        <v>01.05.1960</v>
      </c>
      <c r="L376" s="57" t="str">
        <f>'Mitglieder SwissVeteran'!H376</f>
        <v>01.05.1960</v>
      </c>
      <c r="M376" s="57" t="str">
        <f>'Mitglieder SwissVeteran'!R376</f>
        <v>01.01.2020</v>
      </c>
      <c r="N376" s="121" t="str">
        <f>'Mitglieder SwissVeteran'!D376</f>
        <v>Oberdorf</v>
      </c>
      <c r="O376" s="57" t="str">
        <f>'Mitglieder SwissVeteran'!E376</f>
        <v>15</v>
      </c>
      <c r="P376" s="57" t="str">
        <f>'Mitglieder SwissVeteran'!F376</f>
        <v>6166</v>
      </c>
      <c r="Q376" s="123" t="str">
        <f>'Mitglieder SwissVeteran'!G376</f>
        <v>Hasle</v>
      </c>
      <c r="R376" s="57"/>
      <c r="S376" s="10" t="str">
        <f t="shared" si="19"/>
        <v>Ja</v>
      </c>
      <c r="U376" s="57"/>
      <c r="V376" s="56" t="str">
        <f>'Mitglieder SwissVeteran'!AO376</f>
        <v>Herr</v>
      </c>
      <c r="W376" s="62" t="s">
        <v>3184</v>
      </c>
      <c r="X376" s="10" t="s">
        <v>794</v>
      </c>
      <c r="Y376" s="63">
        <f t="shared" si="20"/>
        <v>25</v>
      </c>
      <c r="Z376" s="57"/>
      <c r="AA376" s="57"/>
      <c r="AB376" s="57"/>
      <c r="AC376" s="57"/>
      <c r="AD376" s="57"/>
      <c r="AE376" s="57"/>
      <c r="AF376" s="104">
        <f>'Mitglieder SwissVeteran'!AK376</f>
        <v>0</v>
      </c>
      <c r="AG376" s="57">
        <f>'Mitglieder SwissVeteran'!AL376</f>
        <v>0</v>
      </c>
      <c r="AH376" s="65">
        <f>'Mitglieder SwissVeteran'!K376</f>
        <v>0</v>
      </c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</row>
    <row r="377" spans="1:45" ht="15" customHeight="1" x14ac:dyDescent="0.25">
      <c r="A377" s="102" t="str">
        <f>'Mitglieder SwissVeteran'!AM377</f>
        <v>R17</v>
      </c>
      <c r="B377" s="103" t="str">
        <f>'Mitglieder SwissVeteran'!P377</f>
        <v>Hasle LU FSG</v>
      </c>
      <c r="C377" s="103">
        <f>'Mitglieder SwissVeteran'!AN377</f>
        <v>0</v>
      </c>
      <c r="D377" s="104" t="str">
        <f>'Mitglieder SwissVeteran'!AP377</f>
        <v xml:space="preserve"> </v>
      </c>
      <c r="E377" s="103">
        <f>'Mitglieder SwissVeteran'!T377</f>
        <v>0</v>
      </c>
      <c r="F377" s="103">
        <f>'Mitglieder SwissVeteran'!A377</f>
        <v>99028274</v>
      </c>
      <c r="G377" s="103">
        <f>'Mitglieder SwissVeteran'!O377</f>
        <v>167416</v>
      </c>
      <c r="H377" s="103" t="str">
        <f>'Mitglieder SwissVeteran'!B377</f>
        <v>Hafner</v>
      </c>
      <c r="I377" s="103" t="str">
        <f>'Mitglieder SwissVeteran'!C377</f>
        <v>Theo</v>
      </c>
      <c r="J377" s="56" t="str">
        <f t="shared" si="18"/>
        <v>Hafner Theo</v>
      </c>
      <c r="K377" s="57" t="str">
        <f>'Mitglieder SwissVeteran'!H377</f>
        <v>28.04.1952</v>
      </c>
      <c r="L377" s="57" t="str">
        <f>'Mitglieder SwissVeteran'!H377</f>
        <v>28.04.1952</v>
      </c>
      <c r="M377" s="57" t="str">
        <f>'Mitglieder SwissVeteran'!R377</f>
        <v>01.01.2012</v>
      </c>
      <c r="N377" s="121" t="str">
        <f>'Mitglieder SwissVeteran'!D377</f>
        <v>Emmenschachen</v>
      </c>
      <c r="O377" s="57">
        <f>'Mitglieder SwissVeteran'!E377</f>
        <v>0</v>
      </c>
      <c r="P377" s="57" t="str">
        <f>'Mitglieder SwissVeteran'!F377</f>
        <v>6166</v>
      </c>
      <c r="Q377" s="123" t="str">
        <f>'Mitglieder SwissVeteran'!G377</f>
        <v>Hasle</v>
      </c>
      <c r="R377" s="57"/>
      <c r="S377" s="10" t="str">
        <f t="shared" si="19"/>
        <v>Ja</v>
      </c>
      <c r="U377" s="57"/>
      <c r="V377" s="56" t="str">
        <f>'Mitglieder SwissVeteran'!AO377</f>
        <v>Herr</v>
      </c>
      <c r="W377" s="62" t="s">
        <v>3184</v>
      </c>
      <c r="X377" s="10" t="s">
        <v>794</v>
      </c>
      <c r="Y377" s="63">
        <f t="shared" si="20"/>
        <v>25</v>
      </c>
      <c r="Z377" s="57"/>
      <c r="AA377" s="57"/>
      <c r="AB377" s="57"/>
      <c r="AC377" s="57"/>
      <c r="AD377" s="57"/>
      <c r="AE377" s="57"/>
      <c r="AF377" s="104">
        <f>'Mitglieder SwissVeteran'!AK377</f>
        <v>1</v>
      </c>
      <c r="AG377" s="57" t="str">
        <f>'Mitglieder SwissVeteran'!AL377</f>
        <v>10.10.2018</v>
      </c>
      <c r="AH377" s="65">
        <f>'Mitglieder SwissVeteran'!K377</f>
        <v>0</v>
      </c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</row>
    <row r="378" spans="1:45" ht="15" customHeight="1" x14ac:dyDescent="0.25">
      <c r="A378" s="102" t="str">
        <f>'Mitglieder SwissVeteran'!AM378</f>
        <v>R 9</v>
      </c>
      <c r="B378" s="103" t="str">
        <f>'Mitglieder SwissVeteran'!P378</f>
        <v>Neudorf LU FSG</v>
      </c>
      <c r="C378" s="103">
        <f>'Mitglieder SwissVeteran'!AN378</f>
        <v>0</v>
      </c>
      <c r="D378" s="104" t="str">
        <f>'Mitglieder SwissVeteran'!AP378</f>
        <v xml:space="preserve"> </v>
      </c>
      <c r="E378" s="103">
        <f>'Mitglieder SwissVeteran'!T378</f>
        <v>0</v>
      </c>
      <c r="F378" s="103">
        <f>'Mitglieder SwissVeteran'!A378</f>
        <v>99028275</v>
      </c>
      <c r="G378" s="103">
        <f>'Mitglieder SwissVeteran'!O378</f>
        <v>129212</v>
      </c>
      <c r="H378" s="103" t="str">
        <f>'Mitglieder SwissVeteran'!B378</f>
        <v>Haradinay</v>
      </c>
      <c r="I378" s="103" t="str">
        <f>'Mitglieder SwissVeteran'!C378</f>
        <v>Meti</v>
      </c>
      <c r="J378" s="56" t="str">
        <f t="shared" si="18"/>
        <v>Haradinay Meti</v>
      </c>
      <c r="K378" s="57" t="str">
        <f>'Mitglieder SwissVeteran'!H378</f>
        <v>14.06.1958</v>
      </c>
      <c r="L378" s="57" t="str">
        <f>'Mitglieder SwissVeteran'!H378</f>
        <v>14.06.1958</v>
      </c>
      <c r="M378" s="57" t="str">
        <f>'Mitglieder SwissVeteran'!R378</f>
        <v>01.01.2018</v>
      </c>
      <c r="N378" s="121" t="str">
        <f>'Mitglieder SwissVeteran'!D378</f>
        <v>Ahornweg</v>
      </c>
      <c r="O378" s="57" t="str">
        <f>'Mitglieder SwissVeteran'!E378</f>
        <v>2</v>
      </c>
      <c r="P378" s="57" t="str">
        <f>'Mitglieder SwissVeteran'!F378</f>
        <v>6222</v>
      </c>
      <c r="Q378" s="123" t="str">
        <f>'Mitglieder SwissVeteran'!G378</f>
        <v>Gunzwil</v>
      </c>
      <c r="R378" s="57"/>
      <c r="S378" s="10" t="str">
        <f t="shared" si="19"/>
        <v>Ja</v>
      </c>
      <c r="U378" s="57"/>
      <c r="V378" s="56" t="str">
        <f>'Mitglieder SwissVeteran'!AO378</f>
        <v>Herr</v>
      </c>
      <c r="W378" s="62" t="s">
        <v>3184</v>
      </c>
      <c r="X378" s="10" t="s">
        <v>794</v>
      </c>
      <c r="Y378" s="63">
        <f t="shared" si="20"/>
        <v>25</v>
      </c>
      <c r="Z378" s="57"/>
      <c r="AA378" s="57"/>
      <c r="AB378" s="57"/>
      <c r="AC378" s="57"/>
      <c r="AD378" s="57"/>
      <c r="AE378" s="57"/>
      <c r="AF378" s="104">
        <f>'Mitglieder SwissVeteran'!AK378</f>
        <v>1</v>
      </c>
      <c r="AG378" s="57" t="str">
        <f>'Mitglieder SwissVeteran'!AL378</f>
        <v>09.12.2022</v>
      </c>
      <c r="AH378" s="65" t="str">
        <f>'Mitglieder SwissVeteran'!K378</f>
        <v>metiharadinaj@hotmail.com</v>
      </c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</row>
    <row r="379" spans="1:45" ht="15" customHeight="1" x14ac:dyDescent="0.25">
      <c r="A379" s="102" t="str">
        <f>'Mitglieder SwissVeteran'!AM379</f>
        <v>R 3</v>
      </c>
      <c r="B379" s="103">
        <f>'Mitglieder SwissVeteran'!P379</f>
        <v>0</v>
      </c>
      <c r="C379" s="103">
        <f>'Mitglieder SwissVeteran'!AN379</f>
        <v>0</v>
      </c>
      <c r="D379" s="104" t="str">
        <f>'Mitglieder SwissVeteran'!AP379</f>
        <v xml:space="preserve"> </v>
      </c>
      <c r="E379" s="103" t="str">
        <f>'Mitglieder SwissVeteran'!T379</f>
        <v>Luzern FSV</v>
      </c>
      <c r="F379" s="103">
        <f>'Mitglieder SwissVeteran'!A379</f>
        <v>99028276</v>
      </c>
      <c r="G379" s="103">
        <f>'Mitglieder SwissVeteran'!O379</f>
        <v>117293</v>
      </c>
      <c r="H379" s="103" t="str">
        <f>'Mitglieder SwissVeteran'!B379</f>
        <v>Häring</v>
      </c>
      <c r="I379" s="103" t="str">
        <f>'Mitglieder SwissVeteran'!C379</f>
        <v>Rolf</v>
      </c>
      <c r="J379" s="56" t="str">
        <f t="shared" si="18"/>
        <v>Häring Rolf</v>
      </c>
      <c r="K379" s="57" t="str">
        <f>'Mitglieder SwissVeteran'!H379</f>
        <v>07.12.1955</v>
      </c>
      <c r="L379" s="57" t="str">
        <f>'Mitglieder SwissVeteran'!H379</f>
        <v>07.12.1955</v>
      </c>
      <c r="M379" s="57" t="str">
        <f>'Mitglieder SwissVeteran'!R379</f>
        <v>01.01.2015</v>
      </c>
      <c r="N379" s="121" t="str">
        <f>'Mitglieder SwissVeteran'!D379</f>
        <v>Sonnefeld</v>
      </c>
      <c r="O379" s="57" t="str">
        <f>'Mitglieder SwissVeteran'!E379</f>
        <v>33</v>
      </c>
      <c r="P379" s="57" t="str">
        <f>'Mitglieder SwissVeteran'!F379</f>
        <v>6012</v>
      </c>
      <c r="Q379" s="123" t="str">
        <f>'Mitglieder SwissVeteran'!G379</f>
        <v>Obernau</v>
      </c>
      <c r="R379" s="57"/>
      <c r="S379" s="10" t="str">
        <f t="shared" si="19"/>
        <v>Ja</v>
      </c>
      <c r="U379" s="57"/>
      <c r="V379" s="56" t="str">
        <f>'Mitglieder SwissVeteran'!AO379</f>
        <v>Herr</v>
      </c>
      <c r="W379" s="62" t="s">
        <v>3184</v>
      </c>
      <c r="X379" s="10" t="s">
        <v>794</v>
      </c>
      <c r="Y379" s="63">
        <f t="shared" si="20"/>
        <v>25</v>
      </c>
      <c r="Z379" s="57"/>
      <c r="AA379" s="57"/>
      <c r="AB379" s="57"/>
      <c r="AC379" s="57"/>
      <c r="AD379" s="57"/>
      <c r="AE379" s="57"/>
      <c r="AF379" s="104">
        <f>'Mitglieder SwissVeteran'!AK379</f>
        <v>0</v>
      </c>
      <c r="AG379" s="57">
        <f>'Mitglieder SwissVeteran'!AL379</f>
        <v>0</v>
      </c>
      <c r="AH379" s="65" t="str">
        <f>'Mitglieder SwissVeteran'!K379</f>
        <v>monika.haering@bluewin.ch</v>
      </c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</row>
    <row r="380" spans="1:45" ht="15" customHeight="1" x14ac:dyDescent="0.25">
      <c r="A380" s="102" t="str">
        <f>'Mitglieder SwissVeteran'!AM380</f>
        <v>R 2</v>
      </c>
      <c r="B380" s="103">
        <f>'Mitglieder SwissVeteran'!P380</f>
        <v>0</v>
      </c>
      <c r="C380" s="103">
        <f>'Mitglieder SwissVeteran'!AN380</f>
        <v>0</v>
      </c>
      <c r="D380" s="104" t="str">
        <f>'Mitglieder SwissVeteran'!AP380</f>
        <v xml:space="preserve"> </v>
      </c>
      <c r="E380" s="103" t="str">
        <f>'Mitglieder SwissVeteran'!T380</f>
        <v>Luzern SG der Stadt</v>
      </c>
      <c r="F380" s="103">
        <f>'Mitglieder SwissVeteran'!A380</f>
        <v>99028277</v>
      </c>
      <c r="G380" s="103">
        <f>'Mitglieder SwissVeteran'!O380</f>
        <v>800695</v>
      </c>
      <c r="H380" s="103" t="str">
        <f>'Mitglieder SwissVeteran'!B380</f>
        <v>Hartmann</v>
      </c>
      <c r="I380" s="103" t="str">
        <f>'Mitglieder SwissVeteran'!C380</f>
        <v>Alois</v>
      </c>
      <c r="J380" s="56" t="str">
        <f t="shared" si="18"/>
        <v>Hartmann Alois</v>
      </c>
      <c r="K380" s="57" t="str">
        <f>'Mitglieder SwissVeteran'!H380</f>
        <v>24.10.1936</v>
      </c>
      <c r="L380" s="57" t="str">
        <f>'Mitglieder SwissVeteran'!H380</f>
        <v>24.10.1936</v>
      </c>
      <c r="M380" s="57" t="str">
        <f>'Mitglieder SwissVeteran'!R380</f>
        <v>01.01.1996</v>
      </c>
      <c r="N380" s="121" t="str">
        <f>'Mitglieder SwissVeteran'!D380</f>
        <v>Konstanz</v>
      </c>
      <c r="O380" s="57" t="str">
        <f>'Mitglieder SwissVeteran'!E380</f>
        <v>8</v>
      </c>
      <c r="P380" s="57" t="str">
        <f>'Mitglieder SwissVeteran'!F380</f>
        <v>6023</v>
      </c>
      <c r="Q380" s="123" t="str">
        <f>'Mitglieder SwissVeteran'!G380</f>
        <v>Rothenburg</v>
      </c>
      <c r="R380" s="57"/>
      <c r="S380" s="10" t="str">
        <f t="shared" si="19"/>
        <v>Ja</v>
      </c>
      <c r="U380" s="57"/>
      <c r="V380" s="56" t="str">
        <f>'Mitglieder SwissVeteran'!AO380</f>
        <v>Herr</v>
      </c>
      <c r="W380" s="62" t="s">
        <v>3184</v>
      </c>
      <c r="X380" s="10" t="s">
        <v>794</v>
      </c>
      <c r="Y380" s="63">
        <f t="shared" si="20"/>
        <v>25</v>
      </c>
      <c r="Z380" s="57"/>
      <c r="AA380" s="57"/>
      <c r="AB380" s="57"/>
      <c r="AC380" s="57"/>
      <c r="AD380" s="57"/>
      <c r="AE380" s="57"/>
      <c r="AF380" s="104">
        <f>'Mitglieder SwissVeteran'!AK380</f>
        <v>0</v>
      </c>
      <c r="AG380" s="57">
        <f>'Mitglieder SwissVeteran'!AL380</f>
        <v>0</v>
      </c>
      <c r="AH380" s="65">
        <f>'Mitglieder SwissVeteran'!K380</f>
        <v>0</v>
      </c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</row>
    <row r="381" spans="1:45" ht="15" customHeight="1" x14ac:dyDescent="0.25">
      <c r="A381" s="102" t="str">
        <f>'Mitglieder SwissVeteran'!AM381</f>
        <v>R 6</v>
      </c>
      <c r="B381" s="103" t="str">
        <f>'Mitglieder SwissVeteran'!P381</f>
        <v>Hitzkirch SV</v>
      </c>
      <c r="C381" s="103" t="str">
        <f>'Mitglieder SwissVeteran'!AN381</f>
        <v>RO</v>
      </c>
      <c r="D381" s="104" t="str">
        <f>'Mitglieder SwissVeteran'!AP381</f>
        <v>VV</v>
      </c>
      <c r="E381" s="103">
        <f>'Mitglieder SwissVeteran'!T381</f>
        <v>0</v>
      </c>
      <c r="F381" s="103">
        <f>'Mitglieder SwissVeteran'!A381</f>
        <v>99028278</v>
      </c>
      <c r="G381" s="103">
        <f>'Mitglieder SwissVeteran'!O381</f>
        <v>100341</v>
      </c>
      <c r="H381" s="103" t="str">
        <f>'Mitglieder SwissVeteran'!B381</f>
        <v>Hartmann</v>
      </c>
      <c r="I381" s="103" t="str">
        <f>'Mitglieder SwissVeteran'!C381</f>
        <v>Herbert</v>
      </c>
      <c r="J381" s="56" t="str">
        <f t="shared" si="18"/>
        <v>Hartmann Herbert</v>
      </c>
      <c r="K381" s="57" t="str">
        <f>'Mitglieder SwissVeteran'!H381</f>
        <v>26.01.1944</v>
      </c>
      <c r="L381" s="57" t="str">
        <f>'Mitglieder SwissVeteran'!H381</f>
        <v>26.01.1944</v>
      </c>
      <c r="M381" s="57" t="str">
        <f>'Mitglieder SwissVeteran'!R381</f>
        <v>01.01.2005</v>
      </c>
      <c r="N381" s="121" t="str">
        <f>'Mitglieder SwissVeteran'!D381</f>
        <v>Oberdorf</v>
      </c>
      <c r="O381" s="57" t="str">
        <f>'Mitglieder SwissVeteran'!E381</f>
        <v>1</v>
      </c>
      <c r="P381" s="57" t="str">
        <f>'Mitglieder SwissVeteran'!F381</f>
        <v>6286</v>
      </c>
      <c r="Q381" s="123" t="str">
        <f>'Mitglieder SwissVeteran'!G381</f>
        <v>Altwis</v>
      </c>
      <c r="R381" s="57"/>
      <c r="S381" s="10" t="str">
        <f t="shared" si="19"/>
        <v>Ja</v>
      </c>
      <c r="U381" s="57"/>
      <c r="V381" s="56" t="str">
        <f>'Mitglieder SwissVeteran'!AO381</f>
        <v>Herr</v>
      </c>
      <c r="W381" s="62" t="s">
        <v>3184</v>
      </c>
      <c r="X381" s="10" t="s">
        <v>794</v>
      </c>
      <c r="Y381" s="63">
        <f t="shared" si="20"/>
        <v>25</v>
      </c>
      <c r="Z381" s="57"/>
      <c r="AA381" s="57"/>
      <c r="AB381" s="57"/>
      <c r="AC381" s="57"/>
      <c r="AD381" s="57"/>
      <c r="AE381" s="57"/>
      <c r="AF381" s="104">
        <f>'Mitglieder SwissVeteran'!AK381</f>
        <v>1</v>
      </c>
      <c r="AG381" s="57" t="str">
        <f>'Mitglieder SwissVeteran'!AL381</f>
        <v>10.10.2007</v>
      </c>
      <c r="AH381" s="65" t="str">
        <f>'Mitglieder SwissVeteran'!K381</f>
        <v>hartmannramirez@gmx.ch</v>
      </c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</row>
    <row r="382" spans="1:45" ht="15" customHeight="1" x14ac:dyDescent="0.25">
      <c r="A382" s="102" t="str">
        <f>'Mitglieder SwissVeteran'!AM382</f>
        <v>R 1</v>
      </c>
      <c r="B382" s="103">
        <f>'Mitglieder SwissVeteran'!P382</f>
        <v>0</v>
      </c>
      <c r="C382" s="103">
        <f>'Mitglieder SwissVeteran'!AN382</f>
        <v>0</v>
      </c>
      <c r="D382" s="104" t="str">
        <f>'Mitglieder SwissVeteran'!AP382</f>
        <v xml:space="preserve"> </v>
      </c>
      <c r="E382" s="103">
        <f>'Mitglieder SwissVeteran'!T382</f>
        <v>0</v>
      </c>
      <c r="F382" s="103">
        <f>'Mitglieder SwissVeteran'!A382</f>
        <v>99028279</v>
      </c>
      <c r="G382" s="103">
        <f>'Mitglieder SwissVeteran'!O382</f>
        <v>100175</v>
      </c>
      <c r="H382" s="103" t="str">
        <f>'Mitglieder SwissVeteran'!B382</f>
        <v>Hasler</v>
      </c>
      <c r="I382" s="103" t="str">
        <f>'Mitglieder SwissVeteran'!C382</f>
        <v>Hans-Rudolf</v>
      </c>
      <c r="J382" s="56" t="str">
        <f t="shared" si="18"/>
        <v>Hasler Hans-Rudolf</v>
      </c>
      <c r="K382" s="57" t="str">
        <f>'Mitglieder SwissVeteran'!H382</f>
        <v>24.01.1939</v>
      </c>
      <c r="L382" s="57" t="str">
        <f>'Mitglieder SwissVeteran'!H382</f>
        <v>24.01.1939</v>
      </c>
      <c r="M382" s="57" t="str">
        <f>'Mitglieder SwissVeteran'!R382</f>
        <v>01.01.1999</v>
      </c>
      <c r="N382" s="121" t="str">
        <f>'Mitglieder SwissVeteran'!D382</f>
        <v>Sonnenbergstrasse</v>
      </c>
      <c r="O382" s="57" t="str">
        <f>'Mitglieder SwissVeteran'!E382</f>
        <v>62</v>
      </c>
      <c r="P382" s="57" t="str">
        <f>'Mitglieder SwissVeteran'!F382</f>
        <v>6005</v>
      </c>
      <c r="Q382" s="123" t="str">
        <f>'Mitglieder SwissVeteran'!G382</f>
        <v>Luzern</v>
      </c>
      <c r="R382" s="57"/>
      <c r="S382" s="10" t="str">
        <f t="shared" si="19"/>
        <v>Ja</v>
      </c>
      <c r="U382" s="57"/>
      <c r="V382" s="56" t="str">
        <f>'Mitglieder SwissVeteran'!AO382</f>
        <v>Herr</v>
      </c>
      <c r="W382" s="62" t="s">
        <v>3184</v>
      </c>
      <c r="X382" s="10" t="s">
        <v>794</v>
      </c>
      <c r="Y382" s="63">
        <f t="shared" si="20"/>
        <v>25</v>
      </c>
      <c r="Z382" s="57"/>
      <c r="AA382" s="57"/>
      <c r="AB382" s="57"/>
      <c r="AC382" s="57"/>
      <c r="AD382" s="57"/>
      <c r="AE382" s="57"/>
      <c r="AF382" s="104">
        <f>'Mitglieder SwissVeteran'!AK382</f>
        <v>1</v>
      </c>
      <c r="AG382" s="57" t="str">
        <f>'Mitglieder SwissVeteran'!AL382</f>
        <v>10.10.2005</v>
      </c>
      <c r="AH382" s="65" t="str">
        <f>'Mitglieder SwissVeteran'!K382</f>
        <v>hr.hasler@bluewin.ch</v>
      </c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</row>
    <row r="383" spans="1:45" ht="15" customHeight="1" x14ac:dyDescent="0.25">
      <c r="A383" s="102" t="str">
        <f>'Mitglieder SwissVeteran'!AM383</f>
        <v>R 8</v>
      </c>
      <c r="B383" s="103" t="str">
        <f>'Mitglieder SwissVeteran'!P383</f>
        <v>Emmen SG</v>
      </c>
      <c r="C383" s="103">
        <f>'Mitglieder SwissVeteran'!AN383</f>
        <v>0</v>
      </c>
      <c r="D383" s="104" t="str">
        <f>'Mitglieder SwissVeteran'!AP383</f>
        <v xml:space="preserve"> </v>
      </c>
      <c r="E383" s="103">
        <f>'Mitglieder SwissVeteran'!T383</f>
        <v>0</v>
      </c>
      <c r="F383" s="103">
        <f>'Mitglieder SwissVeteran'!A383</f>
        <v>99028280</v>
      </c>
      <c r="G383" s="103">
        <f>'Mitglieder SwissVeteran'!O383</f>
        <v>100065</v>
      </c>
      <c r="H383" s="103" t="str">
        <f>'Mitglieder SwissVeteran'!B383</f>
        <v>Hauser</v>
      </c>
      <c r="I383" s="103" t="str">
        <f>'Mitglieder SwissVeteran'!C383</f>
        <v>Walter</v>
      </c>
      <c r="J383" s="56" t="str">
        <f t="shared" si="18"/>
        <v>Hauser Walter</v>
      </c>
      <c r="K383" s="57" t="str">
        <f>'Mitglieder SwissVeteran'!H383</f>
        <v>08.12.1947</v>
      </c>
      <c r="L383" s="57" t="str">
        <f>'Mitglieder SwissVeteran'!H383</f>
        <v>08.12.1947</v>
      </c>
      <c r="M383" s="57" t="str">
        <f>'Mitglieder SwissVeteran'!R383</f>
        <v>01.01.2007</v>
      </c>
      <c r="N383" s="121" t="str">
        <f>'Mitglieder SwissVeteran'!D383</f>
        <v>Obere Wiese</v>
      </c>
      <c r="O383" s="57" t="str">
        <f>'Mitglieder SwissVeteran'!E383</f>
        <v>13</v>
      </c>
      <c r="P383" s="57" t="str">
        <f>'Mitglieder SwissVeteran'!F383</f>
        <v>6020</v>
      </c>
      <c r="Q383" s="123" t="str">
        <f>'Mitglieder SwissVeteran'!G383</f>
        <v>Emmenbrücke</v>
      </c>
      <c r="R383" s="57"/>
      <c r="S383" s="10" t="str">
        <f t="shared" si="19"/>
        <v>Ja</v>
      </c>
      <c r="U383" s="57"/>
      <c r="V383" s="56" t="str">
        <f>'Mitglieder SwissVeteran'!AO383</f>
        <v>Herr</v>
      </c>
      <c r="W383" s="62" t="s">
        <v>3184</v>
      </c>
      <c r="X383" s="10" t="s">
        <v>794</v>
      </c>
      <c r="Y383" s="63">
        <f t="shared" si="20"/>
        <v>25</v>
      </c>
      <c r="Z383" s="57"/>
      <c r="AA383" s="57"/>
      <c r="AB383" s="57"/>
      <c r="AC383" s="57"/>
      <c r="AD383" s="57"/>
      <c r="AE383" s="57"/>
      <c r="AF383" s="104">
        <f>'Mitglieder SwissVeteran'!AK383</f>
        <v>1</v>
      </c>
      <c r="AG383" s="57" t="str">
        <f>'Mitglieder SwissVeteran'!AL383</f>
        <v>10.10.2007</v>
      </c>
      <c r="AH383" s="65" t="str">
        <f>'Mitglieder SwissVeteran'!K383</f>
        <v>w.h@sg-emmen.ch</v>
      </c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</row>
    <row r="384" spans="1:45" ht="15" customHeight="1" x14ac:dyDescent="0.25">
      <c r="A384" s="102" t="str">
        <f>'Mitglieder SwissVeteran'!AM384</f>
        <v>R 8</v>
      </c>
      <c r="B384" s="103" t="str">
        <f>'Mitglieder SwissVeteran'!P384</f>
        <v>Root SG</v>
      </c>
      <c r="C384" s="103">
        <f>'Mitglieder SwissVeteran'!AN384</f>
        <v>0</v>
      </c>
      <c r="D384" s="104" t="str">
        <f>'Mitglieder SwissVeteran'!AP384</f>
        <v xml:space="preserve"> </v>
      </c>
      <c r="E384" s="103">
        <f>'Mitglieder SwissVeteran'!T384</f>
        <v>0</v>
      </c>
      <c r="F384" s="103">
        <f>'Mitglieder SwissVeteran'!A384</f>
        <v>99028281</v>
      </c>
      <c r="G384" s="103">
        <f>'Mitglieder SwissVeteran'!O384</f>
        <v>121214</v>
      </c>
      <c r="H384" s="103" t="str">
        <f>'Mitglieder SwissVeteran'!B384</f>
        <v>Hediger</v>
      </c>
      <c r="I384" s="103" t="str">
        <f>'Mitglieder SwissVeteran'!C384</f>
        <v>Gottfried</v>
      </c>
      <c r="J384" s="56" t="str">
        <f t="shared" si="18"/>
        <v>Hediger Gottfried</v>
      </c>
      <c r="K384" s="57" t="str">
        <f>'Mitglieder SwissVeteran'!H384</f>
        <v>21.02.1957</v>
      </c>
      <c r="L384" s="57" t="str">
        <f>'Mitglieder SwissVeteran'!H384</f>
        <v>21.02.1957</v>
      </c>
      <c r="M384" s="57" t="str">
        <f>'Mitglieder SwissVeteran'!R384</f>
        <v>01.01.2017</v>
      </c>
      <c r="N384" s="121" t="str">
        <f>'Mitglieder SwissVeteran'!D384</f>
        <v>Würzenbachstrasse</v>
      </c>
      <c r="O384" s="57" t="str">
        <f>'Mitglieder SwissVeteran'!E384</f>
        <v>49</v>
      </c>
      <c r="P384" s="57" t="str">
        <f>'Mitglieder SwissVeteran'!F384</f>
        <v>6006</v>
      </c>
      <c r="Q384" s="123" t="str">
        <f>'Mitglieder SwissVeteran'!G384</f>
        <v>Luzern</v>
      </c>
      <c r="R384" s="57"/>
      <c r="S384" s="10" t="str">
        <f t="shared" si="19"/>
        <v>Ja</v>
      </c>
      <c r="U384" s="57"/>
      <c r="V384" s="56" t="str">
        <f>'Mitglieder SwissVeteran'!AO384</f>
        <v>Herr</v>
      </c>
      <c r="W384" s="62" t="s">
        <v>3184</v>
      </c>
      <c r="X384" s="10" t="s">
        <v>794</v>
      </c>
      <c r="Y384" s="63">
        <f t="shared" si="20"/>
        <v>25</v>
      </c>
      <c r="Z384" s="57"/>
      <c r="AA384" s="57"/>
      <c r="AB384" s="57"/>
      <c r="AC384" s="57"/>
      <c r="AD384" s="57"/>
      <c r="AE384" s="57"/>
      <c r="AF384" s="104">
        <f>'Mitglieder SwissVeteran'!AK384</f>
        <v>1</v>
      </c>
      <c r="AG384" s="57" t="str">
        <f>'Mitglieder SwissVeteran'!AL384</f>
        <v>10.10.2019</v>
      </c>
      <c r="AH384" s="65">
        <f>'Mitglieder SwissVeteran'!K384</f>
        <v>0</v>
      </c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</row>
    <row r="385" spans="1:45" ht="15" customHeight="1" x14ac:dyDescent="0.25">
      <c r="A385" s="102" t="str">
        <f>'Mitglieder SwissVeteran'!AM385</f>
        <v>R 6</v>
      </c>
      <c r="B385" s="103">
        <f>'Mitglieder SwissVeteran'!P385</f>
        <v>0</v>
      </c>
      <c r="C385" s="103">
        <f>'Mitglieder SwissVeteran'!AN385</f>
        <v>0</v>
      </c>
      <c r="D385" s="104" t="str">
        <f>'Mitglieder SwissVeteran'!AP385</f>
        <v xml:space="preserve"> </v>
      </c>
      <c r="E385" s="103" t="str">
        <f>'Mitglieder SwissVeteran'!T385</f>
        <v>Hitzkirchertal PC</v>
      </c>
      <c r="F385" s="103">
        <f>'Mitglieder SwissVeteran'!A385</f>
        <v>99028282</v>
      </c>
      <c r="G385" s="103">
        <f>'Mitglieder SwissVeteran'!O385</f>
        <v>122447</v>
      </c>
      <c r="H385" s="103" t="str">
        <f>'Mitglieder SwissVeteran'!B385</f>
        <v>Heer</v>
      </c>
      <c r="I385" s="103" t="str">
        <f>'Mitglieder SwissVeteran'!C385</f>
        <v>Markus</v>
      </c>
      <c r="J385" s="56" t="str">
        <f t="shared" si="18"/>
        <v>Heer Markus</v>
      </c>
      <c r="K385" s="57" t="str">
        <f>'Mitglieder SwissVeteran'!H385</f>
        <v>03.08.1961</v>
      </c>
      <c r="L385" s="57" t="str">
        <f>'Mitglieder SwissVeteran'!H385</f>
        <v>03.08.1961</v>
      </c>
      <c r="M385" s="57" t="str">
        <f>'Mitglieder SwissVeteran'!R385</f>
        <v>01.01.2021</v>
      </c>
      <c r="N385" s="121" t="str">
        <f>'Mitglieder SwissVeteran'!D385</f>
        <v>Bergstrasse</v>
      </c>
      <c r="O385" s="57" t="str">
        <f>'Mitglieder SwissVeteran'!E385</f>
        <v>3</v>
      </c>
      <c r="P385" s="57" t="str">
        <f>'Mitglieder SwissVeteran'!F385</f>
        <v>6277</v>
      </c>
      <c r="Q385" s="123" t="str">
        <f>'Mitglieder SwissVeteran'!G385</f>
        <v>Lieli</v>
      </c>
      <c r="R385" s="57"/>
      <c r="S385" s="10" t="str">
        <f t="shared" si="19"/>
        <v>Ja</v>
      </c>
      <c r="U385" s="57"/>
      <c r="V385" s="56" t="str">
        <f>'Mitglieder SwissVeteran'!AO385</f>
        <v>Herr</v>
      </c>
      <c r="W385" s="62" t="s">
        <v>3184</v>
      </c>
      <c r="X385" s="10" t="s">
        <v>794</v>
      </c>
      <c r="Y385" s="63">
        <f t="shared" si="20"/>
        <v>25</v>
      </c>
      <c r="Z385" s="57"/>
      <c r="AA385" s="57"/>
      <c r="AB385" s="57"/>
      <c r="AC385" s="57"/>
      <c r="AD385" s="57"/>
      <c r="AE385" s="57"/>
      <c r="AF385" s="104">
        <f>'Mitglieder SwissVeteran'!AK385</f>
        <v>0</v>
      </c>
      <c r="AG385" s="57">
        <f>'Mitglieder SwissVeteran'!AL385</f>
        <v>0</v>
      </c>
      <c r="AH385" s="65" t="str">
        <f>'Mitglieder SwissVeteran'!K385</f>
        <v>mherzog@gmx.net</v>
      </c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</row>
    <row r="386" spans="1:45" ht="15" customHeight="1" x14ac:dyDescent="0.25">
      <c r="A386" s="102" t="str">
        <f>'Mitglieder SwissVeteran'!AM386</f>
        <v>R 3</v>
      </c>
      <c r="B386" s="103" t="str">
        <f>'Mitglieder SwissVeteran'!P386</f>
        <v>Kriens SG</v>
      </c>
      <c r="C386" s="103">
        <f>'Mitglieder SwissVeteran'!AN386</f>
        <v>0</v>
      </c>
      <c r="D386" s="104" t="str">
        <f>'Mitglieder SwissVeteran'!AP386</f>
        <v xml:space="preserve"> </v>
      </c>
      <c r="E386" s="103" t="str">
        <f>'Mitglieder SwissVeteran'!T386</f>
        <v>Kriens SG</v>
      </c>
      <c r="F386" s="103">
        <f>'Mitglieder SwissVeteran'!A386</f>
        <v>99028283</v>
      </c>
      <c r="G386" s="103">
        <f>'Mitglieder SwissVeteran'!O386</f>
        <v>112345</v>
      </c>
      <c r="H386" s="103" t="str">
        <f>'Mitglieder SwissVeteran'!B386</f>
        <v>Heggendorn</v>
      </c>
      <c r="I386" s="103" t="str">
        <f>'Mitglieder SwissVeteran'!C386</f>
        <v>Eliane</v>
      </c>
      <c r="J386" s="56" t="str">
        <f t="shared" si="18"/>
        <v>Heggendorn Eliane</v>
      </c>
      <c r="K386" s="57" t="str">
        <f>'Mitglieder SwissVeteran'!H386</f>
        <v>07.02.1954</v>
      </c>
      <c r="L386" s="57" t="str">
        <f>'Mitglieder SwissVeteran'!H386</f>
        <v>07.02.1954</v>
      </c>
      <c r="M386" s="57" t="str">
        <f>'Mitglieder SwissVeteran'!R386</f>
        <v>01.01.2014</v>
      </c>
      <c r="N386" s="121" t="str">
        <f>'Mitglieder SwissVeteran'!D386</f>
        <v>Holenwegstrasse</v>
      </c>
      <c r="O386" s="57" t="str">
        <f>'Mitglieder SwissVeteran'!E386</f>
        <v>6</v>
      </c>
      <c r="P386" s="57" t="str">
        <f>'Mitglieder SwissVeteran'!F386</f>
        <v>5734</v>
      </c>
      <c r="Q386" s="123" t="str">
        <f>'Mitglieder SwissVeteran'!G386</f>
        <v>Reinach AG</v>
      </c>
      <c r="R386" s="57"/>
      <c r="S386" s="10" t="str">
        <f t="shared" si="19"/>
        <v>Ja</v>
      </c>
      <c r="U386" s="57"/>
      <c r="V386" s="56" t="str">
        <f>'Mitglieder SwissVeteran'!AO386</f>
        <v>Frau</v>
      </c>
      <c r="W386" s="62" t="s">
        <v>3184</v>
      </c>
      <c r="X386" s="10" t="s">
        <v>794</v>
      </c>
      <c r="Y386" s="63">
        <f t="shared" si="20"/>
        <v>25</v>
      </c>
      <c r="Z386" s="57"/>
      <c r="AA386" s="57"/>
      <c r="AB386" s="57"/>
      <c r="AC386" s="57"/>
      <c r="AD386" s="57"/>
      <c r="AE386" s="57"/>
      <c r="AF386" s="104">
        <f>'Mitglieder SwissVeteran'!AK386</f>
        <v>1</v>
      </c>
      <c r="AG386" s="57" t="str">
        <f>'Mitglieder SwissVeteran'!AL386</f>
        <v>16.12.2022</v>
      </c>
      <c r="AH386" s="65" t="str">
        <f>'Mitglieder SwissVeteran'!K386</f>
        <v>eliane.heggendorn@quickline.ch</v>
      </c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</row>
    <row r="387" spans="1:45" ht="15" customHeight="1" x14ac:dyDescent="0.25">
      <c r="A387" s="102" t="str">
        <f>'Mitglieder SwissVeteran'!AM387</f>
        <v>R 3</v>
      </c>
      <c r="B387" s="103" t="str">
        <f>'Mitglieder SwissVeteran'!P387</f>
        <v>Kriens SG</v>
      </c>
      <c r="C387" s="103">
        <f>'Mitglieder SwissVeteran'!AN387</f>
        <v>0</v>
      </c>
      <c r="D387" s="104" t="str">
        <f>'Mitglieder SwissVeteran'!AP387</f>
        <v xml:space="preserve"> </v>
      </c>
      <c r="E387" s="103" t="str">
        <f>'Mitglieder SwissVeteran'!T387</f>
        <v>Kriens SG</v>
      </c>
      <c r="F387" s="103">
        <f>'Mitglieder SwissVeteran'!A387</f>
        <v>99028284</v>
      </c>
      <c r="G387" s="103">
        <f>'Mitglieder SwissVeteran'!O387</f>
        <v>112369</v>
      </c>
      <c r="H387" s="103" t="str">
        <f>'Mitglieder SwissVeteran'!B387</f>
        <v>Heggendorn</v>
      </c>
      <c r="I387" s="103" t="str">
        <f>'Mitglieder SwissVeteran'!C387</f>
        <v>Niklaus</v>
      </c>
      <c r="J387" s="56" t="str">
        <f t="shared" ref="J387:J450" si="21">CONCATENATE(H387," ",I387)</f>
        <v>Heggendorn Niklaus</v>
      </c>
      <c r="K387" s="57" t="str">
        <f>'Mitglieder SwissVeteran'!H387</f>
        <v>05.08.1962</v>
      </c>
      <c r="L387" s="57" t="str">
        <f>'Mitglieder SwissVeteran'!H387</f>
        <v>05.08.1962</v>
      </c>
      <c r="M387" s="57" t="str">
        <f>'Mitglieder SwissVeteran'!R387</f>
        <v>01.01.2022</v>
      </c>
      <c r="N387" s="121" t="str">
        <f>'Mitglieder SwissVeteran'!D387</f>
        <v>Holenwegstrasse</v>
      </c>
      <c r="O387" s="57" t="str">
        <f>'Mitglieder SwissVeteran'!E387</f>
        <v>6</v>
      </c>
      <c r="P387" s="57" t="str">
        <f>'Mitglieder SwissVeteran'!F387</f>
        <v>5734</v>
      </c>
      <c r="Q387" s="123" t="str">
        <f>'Mitglieder SwissVeteran'!G387</f>
        <v>Reinach AG</v>
      </c>
      <c r="R387" s="57"/>
      <c r="S387" s="10" t="str">
        <f t="shared" ref="S387:S450" si="22">IF(R387+T387&gt;0,"Nein","Ja")</f>
        <v>Ja</v>
      </c>
      <c r="U387" s="57"/>
      <c r="V387" s="56" t="str">
        <f>'Mitglieder SwissVeteran'!AO387</f>
        <v>Herr</v>
      </c>
      <c r="W387" s="62" t="s">
        <v>3184</v>
      </c>
      <c r="X387" s="10" t="s">
        <v>794</v>
      </c>
      <c r="Y387" s="63">
        <f t="shared" ref="Y387:Y450" si="23">IF(X387="RE",25,0)</f>
        <v>25</v>
      </c>
      <c r="Z387" s="57"/>
      <c r="AA387" s="57"/>
      <c r="AB387" s="57"/>
      <c r="AC387" s="57"/>
      <c r="AD387" s="57"/>
      <c r="AE387" s="57"/>
      <c r="AF387" s="104">
        <f>'Mitglieder SwissVeteran'!AK387</f>
        <v>1</v>
      </c>
      <c r="AG387" s="57" t="str">
        <f>'Mitglieder SwissVeteran'!AL387</f>
        <v>16.12.2022</v>
      </c>
      <c r="AH387" s="65" t="str">
        <f>'Mitglieder SwissVeteran'!K387</f>
        <v>niklaus.heggendorn@quickline.ch</v>
      </c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</row>
    <row r="388" spans="1:45" ht="15" customHeight="1" x14ac:dyDescent="0.25">
      <c r="A388" s="102" t="str">
        <f>'Mitglieder SwissVeteran'!AM388</f>
        <v>R11</v>
      </c>
      <c r="B388" s="103" t="str">
        <f>'Mitglieder SwissVeteran'!P388</f>
        <v>Ruswil SV</v>
      </c>
      <c r="C388" s="103">
        <f>'Mitglieder SwissVeteran'!AN388</f>
        <v>0</v>
      </c>
      <c r="D388" s="104" t="str">
        <f>'Mitglieder SwissVeteran'!AP388</f>
        <v xml:space="preserve"> </v>
      </c>
      <c r="E388" s="103">
        <f>'Mitglieder SwissVeteran'!T388</f>
        <v>0</v>
      </c>
      <c r="F388" s="103">
        <f>'Mitglieder SwissVeteran'!A388</f>
        <v>99028285</v>
      </c>
      <c r="G388" s="103">
        <f>'Mitglieder SwissVeteran'!O388</f>
        <v>144871</v>
      </c>
      <c r="H388" s="103" t="str">
        <f>'Mitglieder SwissVeteran'!B388</f>
        <v>Heini</v>
      </c>
      <c r="I388" s="103" t="str">
        <f>'Mitglieder SwissVeteran'!C388</f>
        <v>Beat</v>
      </c>
      <c r="J388" s="56" t="str">
        <f t="shared" si="21"/>
        <v>Heini Beat</v>
      </c>
      <c r="K388" s="57" t="str">
        <f>'Mitglieder SwissVeteran'!H388</f>
        <v>07.03.1959</v>
      </c>
      <c r="L388" s="57" t="str">
        <f>'Mitglieder SwissVeteran'!H388</f>
        <v>07.03.1959</v>
      </c>
      <c r="M388" s="57" t="str">
        <f>'Mitglieder SwissVeteran'!R388</f>
        <v>01.01.2019</v>
      </c>
      <c r="N388" s="121" t="str">
        <f>'Mitglieder SwissVeteran'!D388</f>
        <v>Bärghof</v>
      </c>
      <c r="O388" s="57" t="str">
        <f>'Mitglieder SwissVeteran'!E388</f>
        <v>1</v>
      </c>
      <c r="P388" s="57" t="str">
        <f>'Mitglieder SwissVeteran'!F388</f>
        <v>6017</v>
      </c>
      <c r="Q388" s="123" t="str">
        <f>'Mitglieder SwissVeteran'!G388</f>
        <v>Ruswil</v>
      </c>
      <c r="R388" s="57"/>
      <c r="S388" s="10" t="str">
        <f t="shared" si="22"/>
        <v>Ja</v>
      </c>
      <c r="U388" s="57"/>
      <c r="V388" s="56" t="str">
        <f>'Mitglieder SwissVeteran'!AO388</f>
        <v>Herr</v>
      </c>
      <c r="W388" s="62" t="s">
        <v>3184</v>
      </c>
      <c r="X388" s="10" t="s">
        <v>794</v>
      </c>
      <c r="Y388" s="63">
        <f t="shared" si="23"/>
        <v>25</v>
      </c>
      <c r="Z388" s="57"/>
      <c r="AA388" s="57"/>
      <c r="AB388" s="57"/>
      <c r="AC388" s="57"/>
      <c r="AD388" s="57"/>
      <c r="AE388" s="57"/>
      <c r="AF388" s="104">
        <f>'Mitglieder SwissVeteran'!AK388</f>
        <v>0</v>
      </c>
      <c r="AG388" s="57">
        <f>'Mitglieder SwissVeteran'!AL388</f>
        <v>0</v>
      </c>
      <c r="AH388" s="65" t="str">
        <f>'Mitglieder SwissVeteran'!K388</f>
        <v>beat-heini@bluewin.ch</v>
      </c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</row>
    <row r="389" spans="1:45" ht="15" customHeight="1" x14ac:dyDescent="0.25">
      <c r="A389" s="102" t="str">
        <f>'Mitglieder SwissVeteran'!AM389</f>
        <v>R 3</v>
      </c>
      <c r="B389" s="103">
        <f>'Mitglieder SwissVeteran'!P389</f>
        <v>0</v>
      </c>
      <c r="C389" s="103" t="str">
        <f>'Mitglieder SwissVeteran'!AN389</f>
        <v>keine post</v>
      </c>
      <c r="D389" s="104" t="str">
        <f>'Mitglieder SwissVeteran'!AP389</f>
        <v xml:space="preserve"> </v>
      </c>
      <c r="E389" s="103" t="str">
        <f>'Mitglieder SwissVeteran'!T389</f>
        <v>Kriens SG</v>
      </c>
      <c r="F389" s="103">
        <f>'Mitglieder SwissVeteran'!A389</f>
        <v>99028286</v>
      </c>
      <c r="G389" s="103">
        <f>'Mitglieder SwissVeteran'!O389</f>
        <v>112370</v>
      </c>
      <c r="H389" s="103" t="str">
        <f>'Mitglieder SwissVeteran'!B389</f>
        <v>Heini</v>
      </c>
      <c r="I389" s="103" t="str">
        <f>'Mitglieder SwissVeteran'!C389</f>
        <v>Franz</v>
      </c>
      <c r="J389" s="56" t="str">
        <f t="shared" si="21"/>
        <v>Heini Franz</v>
      </c>
      <c r="K389" s="57" t="str">
        <f>'Mitglieder SwissVeteran'!H389</f>
        <v>20.11.1937</v>
      </c>
      <c r="L389" s="57" t="str">
        <f>'Mitglieder SwissVeteran'!H389</f>
        <v>20.11.1937</v>
      </c>
      <c r="M389" s="57" t="str">
        <f>'Mitglieder SwissVeteran'!R389</f>
        <v>01.01.1997</v>
      </c>
      <c r="N389" s="121" t="str">
        <f>'Mitglieder SwissVeteran'!D389</f>
        <v>Eigenheimweg</v>
      </c>
      <c r="O389" s="57" t="str">
        <f>'Mitglieder SwissVeteran'!E389</f>
        <v>2</v>
      </c>
      <c r="P389" s="57" t="str">
        <f>'Mitglieder SwissVeteran'!F389</f>
        <v>6010</v>
      </c>
      <c r="Q389" s="123" t="str">
        <f>'Mitglieder SwissVeteran'!G389</f>
        <v>Kriens</v>
      </c>
      <c r="R389" s="57"/>
      <c r="S389" s="10" t="str">
        <f t="shared" si="22"/>
        <v>Ja</v>
      </c>
      <c r="U389" s="57"/>
      <c r="V389" s="56" t="str">
        <f>'Mitglieder SwissVeteran'!AO389</f>
        <v>Herr</v>
      </c>
      <c r="W389" s="62" t="s">
        <v>3184</v>
      </c>
      <c r="X389" s="10" t="s">
        <v>794</v>
      </c>
      <c r="Y389" s="63">
        <f t="shared" si="23"/>
        <v>25</v>
      </c>
      <c r="Z389" s="57"/>
      <c r="AA389" s="57"/>
      <c r="AB389" s="57"/>
      <c r="AC389" s="57"/>
      <c r="AD389" s="57"/>
      <c r="AE389" s="57"/>
      <c r="AF389" s="104">
        <f>'Mitglieder SwissVeteran'!AK389</f>
        <v>1</v>
      </c>
      <c r="AG389" s="57" t="str">
        <f>'Mitglieder SwissVeteran'!AL389</f>
        <v>01.01.1999</v>
      </c>
      <c r="AH389" s="65">
        <f>'Mitglieder SwissVeteran'!K389</f>
        <v>0</v>
      </c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</row>
    <row r="390" spans="1:45" ht="15" customHeight="1" x14ac:dyDescent="0.25">
      <c r="A390" s="102" t="str">
        <f>'Mitglieder SwissVeteran'!AM390</f>
        <v>R 9</v>
      </c>
      <c r="B390" s="103" t="str">
        <f>'Mitglieder SwissVeteran'!P390</f>
        <v>Sempach SG</v>
      </c>
      <c r="C390" s="103">
        <f>'Mitglieder SwissVeteran'!AN390</f>
        <v>0</v>
      </c>
      <c r="D390" s="104" t="str">
        <f>'Mitglieder SwissVeteran'!AP390</f>
        <v xml:space="preserve"> </v>
      </c>
      <c r="E390" s="103">
        <f>'Mitglieder SwissVeteran'!T390</f>
        <v>0</v>
      </c>
      <c r="F390" s="103">
        <f>'Mitglieder SwissVeteran'!A390</f>
        <v>99028287</v>
      </c>
      <c r="G390" s="103">
        <f>'Mitglieder SwissVeteran'!O390</f>
        <v>100256</v>
      </c>
      <c r="H390" s="103" t="str">
        <f>'Mitglieder SwissVeteran'!B390</f>
        <v>Helfenstein</v>
      </c>
      <c r="I390" s="103" t="str">
        <f>'Mitglieder SwissVeteran'!C390</f>
        <v>Hans</v>
      </c>
      <c r="J390" s="56" t="str">
        <f t="shared" si="21"/>
        <v>Helfenstein Hans</v>
      </c>
      <c r="K390" s="57" t="str">
        <f>'Mitglieder SwissVeteran'!H390</f>
        <v>13.11.1932</v>
      </c>
      <c r="L390" s="57" t="str">
        <f>'Mitglieder SwissVeteran'!H390</f>
        <v>13.11.1932</v>
      </c>
      <c r="M390" s="57" t="str">
        <f>'Mitglieder SwissVeteran'!R390</f>
        <v>01.01.1992</v>
      </c>
      <c r="N390" s="121" t="str">
        <f>'Mitglieder SwissVeteran'!D390</f>
        <v>AWH Meierhöfli Eichstrasse</v>
      </c>
      <c r="O390" s="57" t="str">
        <f>'Mitglieder SwissVeteran'!E390</f>
        <v>21</v>
      </c>
      <c r="P390" s="57" t="str">
        <f>'Mitglieder SwissVeteran'!F390</f>
        <v>6204</v>
      </c>
      <c r="Q390" s="123" t="str">
        <f>'Mitglieder SwissVeteran'!G390</f>
        <v>Sempach</v>
      </c>
      <c r="R390" s="57"/>
      <c r="S390" s="10" t="str">
        <f t="shared" si="22"/>
        <v>Ja</v>
      </c>
      <c r="U390" s="57"/>
      <c r="V390" s="56" t="str">
        <f>'Mitglieder SwissVeteran'!AO390</f>
        <v>Herr</v>
      </c>
      <c r="W390" s="62" t="s">
        <v>3184</v>
      </c>
      <c r="X390" s="10" t="s">
        <v>794</v>
      </c>
      <c r="Y390" s="63">
        <f t="shared" si="23"/>
        <v>25</v>
      </c>
      <c r="Z390" s="57"/>
      <c r="AA390" s="57"/>
      <c r="AB390" s="57"/>
      <c r="AC390" s="57"/>
      <c r="AD390" s="57"/>
      <c r="AE390" s="57"/>
      <c r="AF390" s="104">
        <f>'Mitglieder SwissVeteran'!AK390</f>
        <v>1</v>
      </c>
      <c r="AG390" s="57" t="str">
        <f>'Mitglieder SwissVeteran'!AL390</f>
        <v>01.01.2011</v>
      </c>
      <c r="AH390" s="65">
        <f>'Mitglieder SwissVeteran'!K390</f>
        <v>0</v>
      </c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</row>
    <row r="391" spans="1:45" ht="15" customHeight="1" x14ac:dyDescent="0.25">
      <c r="A391" s="102" t="str">
        <f>'Mitglieder SwissVeteran'!AM391</f>
        <v>R 8</v>
      </c>
      <c r="B391" s="103">
        <f>'Mitglieder SwissVeteran'!P391</f>
        <v>0</v>
      </c>
      <c r="C391" s="103">
        <f>'Mitglieder SwissVeteran'!AN391</f>
        <v>0</v>
      </c>
      <c r="D391" s="104" t="str">
        <f>'Mitglieder SwissVeteran'!AP391</f>
        <v xml:space="preserve"> </v>
      </c>
      <c r="E391" s="103" t="str">
        <f>'Mitglieder SwissVeteran'!T391</f>
        <v>Emmen FS PC</v>
      </c>
      <c r="F391" s="103">
        <f>'Mitglieder SwissVeteran'!A391</f>
        <v>99028288</v>
      </c>
      <c r="G391" s="103">
        <f>'Mitglieder SwissVeteran'!O391</f>
        <v>170508</v>
      </c>
      <c r="H391" s="103" t="str">
        <f>'Mitglieder SwissVeteran'!B391</f>
        <v>Heller</v>
      </c>
      <c r="I391" s="103" t="str">
        <f>'Mitglieder SwissVeteran'!C391</f>
        <v>Marcel</v>
      </c>
      <c r="J391" s="56" t="str">
        <f t="shared" si="21"/>
        <v>Heller Marcel</v>
      </c>
      <c r="K391" s="57" t="str">
        <f>'Mitglieder SwissVeteran'!H391</f>
        <v>13.05.1959</v>
      </c>
      <c r="L391" s="57" t="str">
        <f>'Mitglieder SwissVeteran'!H391</f>
        <v>13.05.1959</v>
      </c>
      <c r="M391" s="57" t="str">
        <f>'Mitglieder SwissVeteran'!R391</f>
        <v>01.01.2019</v>
      </c>
      <c r="N391" s="121" t="str">
        <f>'Mitglieder SwissVeteran'!D391</f>
        <v>Meggenhornstrasse</v>
      </c>
      <c r="O391" s="57" t="str">
        <f>'Mitglieder SwissVeteran'!E391</f>
        <v>5</v>
      </c>
      <c r="P391" s="57" t="str">
        <f>'Mitglieder SwissVeteran'!F391</f>
        <v>6045</v>
      </c>
      <c r="Q391" s="123" t="str">
        <f>'Mitglieder SwissVeteran'!G391</f>
        <v>Meggen</v>
      </c>
      <c r="R391" s="57"/>
      <c r="S391" s="10" t="str">
        <f t="shared" si="22"/>
        <v>Ja</v>
      </c>
      <c r="U391" s="57"/>
      <c r="V391" s="56" t="str">
        <f>'Mitglieder SwissVeteran'!AO391</f>
        <v>Herr</v>
      </c>
      <c r="W391" s="62" t="s">
        <v>3184</v>
      </c>
      <c r="X391" s="10" t="s">
        <v>794</v>
      </c>
      <c r="Y391" s="63">
        <f t="shared" si="23"/>
        <v>25</v>
      </c>
      <c r="Z391" s="57"/>
      <c r="AA391" s="57"/>
      <c r="AB391" s="57"/>
      <c r="AC391" s="57"/>
      <c r="AD391" s="57"/>
      <c r="AE391" s="57"/>
      <c r="AF391" s="104">
        <f>'Mitglieder SwissVeteran'!AK391</f>
        <v>0</v>
      </c>
      <c r="AG391" s="57">
        <f>'Mitglieder SwissVeteran'!AL391</f>
        <v>0</v>
      </c>
      <c r="AH391" s="65" t="str">
        <f>'Mitglieder SwissVeteran'!K391</f>
        <v>hellermeggen@bluewin.ch</v>
      </c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</row>
    <row r="392" spans="1:45" ht="15" customHeight="1" x14ac:dyDescent="0.25">
      <c r="A392" s="102" t="str">
        <f>'Mitglieder SwissVeteran'!AM392</f>
        <v>R11</v>
      </c>
      <c r="B392" s="103" t="str">
        <f>'Mitglieder SwissVeteran'!P392</f>
        <v>Oberkirch SG</v>
      </c>
      <c r="C392" s="103">
        <f>'Mitglieder SwissVeteran'!AN392</f>
        <v>0</v>
      </c>
      <c r="D392" s="104" t="str">
        <f>'Mitglieder SwissVeteran'!AP392</f>
        <v>VV</v>
      </c>
      <c r="E392" s="103">
        <f>'Mitglieder SwissVeteran'!T392</f>
        <v>0</v>
      </c>
      <c r="F392" s="103">
        <f>'Mitglieder SwissVeteran'!A392</f>
        <v>99028289</v>
      </c>
      <c r="G392" s="103">
        <f>'Mitglieder SwissVeteran'!O392</f>
        <v>121313</v>
      </c>
      <c r="H392" s="103" t="str">
        <f>'Mitglieder SwissVeteran'!B392</f>
        <v>Hellmüller</v>
      </c>
      <c r="I392" s="103" t="str">
        <f>'Mitglieder SwissVeteran'!C392</f>
        <v>Hanspeter</v>
      </c>
      <c r="J392" s="56" t="str">
        <f t="shared" si="21"/>
        <v>Hellmüller Hanspeter</v>
      </c>
      <c r="K392" s="57" t="str">
        <f>'Mitglieder SwissVeteran'!H392</f>
        <v>17.05.1953</v>
      </c>
      <c r="L392" s="57" t="str">
        <f>'Mitglieder SwissVeteran'!H392</f>
        <v>17.05.1953</v>
      </c>
      <c r="M392" s="57" t="str">
        <f>'Mitglieder SwissVeteran'!R392</f>
        <v>01.01.2013</v>
      </c>
      <c r="N392" s="121" t="str">
        <f>'Mitglieder SwissVeteran'!D392</f>
        <v>Bahnstrasse</v>
      </c>
      <c r="O392" s="57" t="str">
        <f>'Mitglieder SwissVeteran'!E392</f>
        <v>26</v>
      </c>
      <c r="P392" s="57" t="str">
        <f>'Mitglieder SwissVeteran'!F392</f>
        <v>6208</v>
      </c>
      <c r="Q392" s="123" t="str">
        <f>'Mitglieder SwissVeteran'!G392</f>
        <v>Oberkirch</v>
      </c>
      <c r="R392" s="57"/>
      <c r="S392" s="10" t="str">
        <f t="shared" si="22"/>
        <v>Ja</v>
      </c>
      <c r="U392" s="57"/>
      <c r="V392" s="56" t="str">
        <f>'Mitglieder SwissVeteran'!AO392</f>
        <v>Herr</v>
      </c>
      <c r="W392" s="62" t="s">
        <v>3184</v>
      </c>
      <c r="X392" s="10" t="s">
        <v>794</v>
      </c>
      <c r="Y392" s="63">
        <f t="shared" si="23"/>
        <v>25</v>
      </c>
      <c r="Z392" s="57"/>
      <c r="AA392" s="57"/>
      <c r="AB392" s="57"/>
      <c r="AC392" s="57"/>
      <c r="AD392" s="57"/>
      <c r="AE392" s="57"/>
      <c r="AF392" s="104">
        <f>'Mitglieder SwissVeteran'!AK392</f>
        <v>1</v>
      </c>
      <c r="AG392" s="57" t="str">
        <f>'Mitglieder SwissVeteran'!AL392</f>
        <v>10.10.2016</v>
      </c>
      <c r="AH392" s="65" t="str">
        <f>'Mitglieder SwissVeteran'!K392</f>
        <v>habi.hellmueller@bluewin.ch</v>
      </c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</row>
    <row r="393" spans="1:45" ht="15" customHeight="1" x14ac:dyDescent="0.25">
      <c r="A393" s="102" t="str">
        <f>'Mitglieder SwissVeteran'!AM393</f>
        <v>R 8</v>
      </c>
      <c r="B393" s="103">
        <f>'Mitglieder SwissVeteran'!P393</f>
        <v>0</v>
      </c>
      <c r="C393" s="103">
        <f>'Mitglieder SwissVeteran'!AN393</f>
        <v>0</v>
      </c>
      <c r="D393" s="104" t="str">
        <f>'Mitglieder SwissVeteran'!AP393</f>
        <v xml:space="preserve"> </v>
      </c>
      <c r="E393" s="103" t="str">
        <f>'Mitglieder SwissVeteran'!T393</f>
        <v>Emmen FS PC</v>
      </c>
      <c r="F393" s="103">
        <f>'Mitglieder SwissVeteran'!A393</f>
        <v>99028290</v>
      </c>
      <c r="G393" s="103">
        <f>'Mitglieder SwissVeteran'!O393</f>
        <v>205200</v>
      </c>
      <c r="H393" s="103" t="str">
        <f>'Mitglieder SwissVeteran'!B393</f>
        <v>Hengemühl</v>
      </c>
      <c r="I393" s="103" t="str">
        <f>'Mitglieder SwissVeteran'!C393</f>
        <v>Bruno</v>
      </c>
      <c r="J393" s="56" t="str">
        <f t="shared" si="21"/>
        <v>Hengemühl Bruno</v>
      </c>
      <c r="K393" s="57" t="str">
        <f>'Mitglieder SwissVeteran'!H393</f>
        <v>23.12.1957</v>
      </c>
      <c r="L393" s="57" t="str">
        <f>'Mitglieder SwissVeteran'!H393</f>
        <v>23.12.1957</v>
      </c>
      <c r="M393" s="57" t="str">
        <f>'Mitglieder SwissVeteran'!R393</f>
        <v>01.01.2017</v>
      </c>
      <c r="N393" s="121" t="str">
        <f>'Mitglieder SwissVeteran'!D393</f>
        <v>Zentralstrasse</v>
      </c>
      <c r="O393" s="57" t="str">
        <f>'Mitglieder SwissVeteran'!E393</f>
        <v>42</v>
      </c>
      <c r="P393" s="57" t="str">
        <f>'Mitglieder SwissVeteran'!F393</f>
        <v>6036</v>
      </c>
      <c r="Q393" s="123" t="str">
        <f>'Mitglieder SwissVeteran'!G393</f>
        <v>Dierikon</v>
      </c>
      <c r="R393" s="57"/>
      <c r="S393" s="10" t="str">
        <f t="shared" si="22"/>
        <v>Ja</v>
      </c>
      <c r="U393" s="57"/>
      <c r="V393" s="56" t="str">
        <f>'Mitglieder SwissVeteran'!AO393</f>
        <v>Herr</v>
      </c>
      <c r="W393" s="62" t="s">
        <v>3184</v>
      </c>
      <c r="X393" s="10" t="s">
        <v>794</v>
      </c>
      <c r="Y393" s="63">
        <f t="shared" si="23"/>
        <v>25</v>
      </c>
      <c r="Z393" s="57"/>
      <c r="AA393" s="57"/>
      <c r="AB393" s="57"/>
      <c r="AC393" s="57"/>
      <c r="AD393" s="57"/>
      <c r="AE393" s="57"/>
      <c r="AF393" s="104">
        <f>'Mitglieder SwissVeteran'!AK393</f>
        <v>0</v>
      </c>
      <c r="AG393" s="57">
        <f>'Mitglieder SwissVeteran'!AL393</f>
        <v>0</v>
      </c>
      <c r="AH393" s="65" t="str">
        <f>'Mitglieder SwissVeteran'!K393</f>
        <v>bruno.hengemuehl@bluewin.ch</v>
      </c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</row>
    <row r="394" spans="1:45" ht="15" customHeight="1" x14ac:dyDescent="0.25">
      <c r="A394" s="102" t="str">
        <f>'Mitglieder SwissVeteran'!AM394</f>
        <v>R 2</v>
      </c>
      <c r="B394" s="103" t="str">
        <f>'Mitglieder SwissVeteran'!P394</f>
        <v>Luzern AV</v>
      </c>
      <c r="C394" s="103">
        <f>'Mitglieder SwissVeteran'!AN394</f>
        <v>0</v>
      </c>
      <c r="D394" s="104" t="str">
        <f>'Mitglieder SwissVeteran'!AP394</f>
        <v xml:space="preserve"> </v>
      </c>
      <c r="E394" s="103">
        <f>'Mitglieder SwissVeteran'!T394</f>
        <v>0</v>
      </c>
      <c r="F394" s="103">
        <f>'Mitglieder SwissVeteran'!A394</f>
        <v>99028291</v>
      </c>
      <c r="G394" s="103">
        <f>'Mitglieder SwissVeteran'!O394</f>
        <v>136071</v>
      </c>
      <c r="H394" s="103" t="str">
        <f>'Mitglieder SwissVeteran'!B394</f>
        <v>Henseler</v>
      </c>
      <c r="I394" s="103" t="str">
        <f>'Mitglieder SwissVeteran'!C394</f>
        <v>Josef</v>
      </c>
      <c r="J394" s="56" t="str">
        <f t="shared" si="21"/>
        <v>Henseler Josef</v>
      </c>
      <c r="K394" s="57" t="str">
        <f>'Mitglieder SwissVeteran'!H394</f>
        <v>19.05.1933</v>
      </c>
      <c r="L394" s="57" t="str">
        <f>'Mitglieder SwissVeteran'!H394</f>
        <v>19.05.1933</v>
      </c>
      <c r="M394" s="57" t="str">
        <f>'Mitglieder SwissVeteran'!R394</f>
        <v>01.01.1993</v>
      </c>
      <c r="N394" s="121" t="str">
        <f>'Mitglieder SwissVeteran'!D394</f>
        <v>Taubenhausstrasse</v>
      </c>
      <c r="O394" s="57" t="str">
        <f>'Mitglieder SwissVeteran'!E394</f>
        <v>14</v>
      </c>
      <c r="P394" s="57" t="str">
        <f>'Mitglieder SwissVeteran'!F394</f>
        <v>6005</v>
      </c>
      <c r="Q394" s="123" t="str">
        <f>'Mitglieder SwissVeteran'!G394</f>
        <v>Luzern</v>
      </c>
      <c r="R394" s="57"/>
      <c r="S394" s="10" t="str">
        <f t="shared" si="22"/>
        <v>Ja</v>
      </c>
      <c r="U394" s="57"/>
      <c r="V394" s="56" t="str">
        <f>'Mitglieder SwissVeteran'!AO394</f>
        <v>Herr</v>
      </c>
      <c r="W394" s="62" t="s">
        <v>3184</v>
      </c>
      <c r="X394" s="10" t="s">
        <v>794</v>
      </c>
      <c r="Y394" s="63">
        <f t="shared" si="23"/>
        <v>25</v>
      </c>
      <c r="Z394" s="57"/>
      <c r="AA394" s="57"/>
      <c r="AB394" s="57"/>
      <c r="AC394" s="57"/>
      <c r="AD394" s="57"/>
      <c r="AE394" s="57"/>
      <c r="AF394" s="104">
        <f>'Mitglieder SwissVeteran'!AK394</f>
        <v>1</v>
      </c>
      <c r="AG394" s="57" t="str">
        <f>'Mitglieder SwissVeteran'!AL394</f>
        <v>01.01.1993</v>
      </c>
      <c r="AH394" s="65">
        <f>'Mitglieder SwissVeteran'!K394</f>
        <v>0</v>
      </c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</row>
    <row r="395" spans="1:45" ht="15" customHeight="1" x14ac:dyDescent="0.25">
      <c r="A395" s="102" t="str">
        <f>'Mitglieder SwissVeteran'!AM395</f>
        <v>R 2</v>
      </c>
      <c r="B395" s="103" t="str">
        <f>'Mitglieder SwissVeteran'!P395</f>
        <v>Luzern SG der Stadt</v>
      </c>
      <c r="C395" s="103">
        <f>'Mitglieder SwissVeteran'!AN395</f>
        <v>0</v>
      </c>
      <c r="D395" s="104" t="str">
        <f>'Mitglieder SwissVeteran'!AP395</f>
        <v xml:space="preserve"> </v>
      </c>
      <c r="E395" s="103">
        <f>'Mitglieder SwissVeteran'!T395</f>
        <v>0</v>
      </c>
      <c r="F395" s="103">
        <f>'Mitglieder SwissVeteran'!A395</f>
        <v>99028292</v>
      </c>
      <c r="G395" s="103">
        <f>'Mitglieder SwissVeteran'!O395</f>
        <v>100755</v>
      </c>
      <c r="H395" s="103" t="str">
        <f>'Mitglieder SwissVeteran'!B395</f>
        <v>Hess</v>
      </c>
      <c r="I395" s="103" t="str">
        <f>'Mitglieder SwissVeteran'!C395</f>
        <v>Theo</v>
      </c>
      <c r="J395" s="56" t="str">
        <f t="shared" si="21"/>
        <v>Hess Theo</v>
      </c>
      <c r="K395" s="57" t="str">
        <f>'Mitglieder SwissVeteran'!H395</f>
        <v>11.05.1943</v>
      </c>
      <c r="L395" s="57" t="str">
        <f>'Mitglieder SwissVeteran'!H395</f>
        <v>11.05.1943</v>
      </c>
      <c r="M395" s="57" t="str">
        <f>'Mitglieder SwissVeteran'!R395</f>
        <v>01.01.2003</v>
      </c>
      <c r="N395" s="121" t="str">
        <f>'Mitglieder SwissVeteran'!D395</f>
        <v>Allmendstrasse</v>
      </c>
      <c r="O395" s="57" t="str">
        <f>'Mitglieder SwissVeteran'!E395</f>
        <v>14</v>
      </c>
      <c r="P395" s="57" t="str">
        <f>'Mitglieder SwissVeteran'!F395</f>
        <v>6048</v>
      </c>
      <c r="Q395" s="123" t="str">
        <f>'Mitglieder SwissVeteran'!G395</f>
        <v>Horw</v>
      </c>
      <c r="R395" s="57"/>
      <c r="S395" s="10" t="str">
        <f t="shared" si="22"/>
        <v>Ja</v>
      </c>
      <c r="U395" s="57"/>
      <c r="V395" s="56" t="str">
        <f>'Mitglieder SwissVeteran'!AO395</f>
        <v>Herr</v>
      </c>
      <c r="W395" s="62" t="s">
        <v>3184</v>
      </c>
      <c r="X395" s="10" t="s">
        <v>794</v>
      </c>
      <c r="Y395" s="63">
        <f t="shared" si="23"/>
        <v>25</v>
      </c>
      <c r="Z395" s="57"/>
      <c r="AA395" s="57"/>
      <c r="AB395" s="57"/>
      <c r="AC395" s="57"/>
      <c r="AD395" s="57"/>
      <c r="AE395" s="57"/>
      <c r="AF395" s="104">
        <f>'Mitglieder SwissVeteran'!AK395</f>
        <v>1</v>
      </c>
      <c r="AG395" s="57" t="str">
        <f>'Mitglieder SwissVeteran'!AL395</f>
        <v>10.10.2010</v>
      </c>
      <c r="AH395" s="65" t="str">
        <f>'Mitglieder SwissVeteran'!K395</f>
        <v>hess_theo@outlook.com</v>
      </c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</row>
    <row r="396" spans="1:45" ht="15" customHeight="1" x14ac:dyDescent="0.25">
      <c r="A396" s="102" t="str">
        <f>'Mitglieder SwissVeteran'!AM396</f>
        <v>R15</v>
      </c>
      <c r="B396" s="103" t="str">
        <f>'Mitglieder SwissVeteran'!P396</f>
        <v>Roggliswil-Pfaffnau FSG</v>
      </c>
      <c r="C396" s="103">
        <f>'Mitglieder SwissVeteran'!AN396</f>
        <v>0</v>
      </c>
      <c r="D396" s="104" t="str">
        <f>'Mitglieder SwissVeteran'!AP396</f>
        <v xml:space="preserve"> </v>
      </c>
      <c r="E396" s="103">
        <f>'Mitglieder SwissVeteran'!T396</f>
        <v>0</v>
      </c>
      <c r="F396" s="103">
        <f>'Mitglieder SwissVeteran'!A396</f>
        <v>99028293</v>
      </c>
      <c r="G396" s="103">
        <f>'Mitglieder SwissVeteran'!O396</f>
        <v>173913</v>
      </c>
      <c r="H396" s="103" t="str">
        <f>'Mitglieder SwissVeteran'!B396</f>
        <v>Hirsiger</v>
      </c>
      <c r="I396" s="103" t="str">
        <f>'Mitglieder SwissVeteran'!C396</f>
        <v>Vinzenz</v>
      </c>
      <c r="J396" s="56" t="str">
        <f t="shared" si="21"/>
        <v>Hirsiger Vinzenz</v>
      </c>
      <c r="K396" s="57" t="str">
        <f>'Mitglieder SwissVeteran'!H396</f>
        <v>07.09.1954</v>
      </c>
      <c r="L396" s="57" t="str">
        <f>'Mitglieder SwissVeteran'!H396</f>
        <v>07.09.1954</v>
      </c>
      <c r="M396" s="57" t="str">
        <f>'Mitglieder SwissVeteran'!R396</f>
        <v>01.01.2014</v>
      </c>
      <c r="N396" s="121" t="str">
        <f>'Mitglieder SwissVeteran'!D396</f>
        <v>Hohriedstrasse</v>
      </c>
      <c r="O396" s="57" t="str">
        <f>'Mitglieder SwissVeteran'!E396</f>
        <v>9</v>
      </c>
      <c r="P396" s="57" t="str">
        <f>'Mitglieder SwissVeteran'!F396</f>
        <v>6264</v>
      </c>
      <c r="Q396" s="123" t="str">
        <f>'Mitglieder SwissVeteran'!G396</f>
        <v>Pfaffnau</v>
      </c>
      <c r="R396" s="57"/>
      <c r="S396" s="10" t="str">
        <f t="shared" si="22"/>
        <v>Ja</v>
      </c>
      <c r="U396" s="57"/>
      <c r="V396" s="56" t="str">
        <f>'Mitglieder SwissVeteran'!AO396</f>
        <v>Herr</v>
      </c>
      <c r="W396" s="62" t="s">
        <v>3184</v>
      </c>
      <c r="X396" s="10" t="s">
        <v>794</v>
      </c>
      <c r="Y396" s="63">
        <f t="shared" si="23"/>
        <v>25</v>
      </c>
      <c r="Z396" s="57"/>
      <c r="AA396" s="57"/>
      <c r="AB396" s="57"/>
      <c r="AC396" s="57"/>
      <c r="AD396" s="57"/>
      <c r="AE396" s="57"/>
      <c r="AF396" s="104">
        <f>'Mitglieder SwissVeteran'!AK396</f>
        <v>1</v>
      </c>
      <c r="AG396" s="57" t="str">
        <f>'Mitglieder SwissVeteran'!AL396</f>
        <v>10.10.2015</v>
      </c>
      <c r="AH396" s="65" t="str">
        <f>'Mitglieder SwissVeteran'!K396</f>
        <v>hohried73@bluewin.ch</v>
      </c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</row>
    <row r="397" spans="1:45" ht="15" customHeight="1" x14ac:dyDescent="0.25">
      <c r="A397" s="102" t="str">
        <f>'Mitglieder SwissVeteran'!AM397</f>
        <v>R13</v>
      </c>
      <c r="B397" s="103" t="str">
        <f>'Mitglieder SwissVeteran'!P397</f>
        <v>Menznau SG</v>
      </c>
      <c r="C397" s="103">
        <f>'Mitglieder SwissVeteran'!AN397</f>
        <v>0</v>
      </c>
      <c r="D397" s="104" t="str">
        <f>'Mitglieder SwissVeteran'!AP397</f>
        <v xml:space="preserve"> </v>
      </c>
      <c r="E397" s="103" t="str">
        <f>'Mitglieder SwissVeteran'!T397</f>
        <v>Menznau SG</v>
      </c>
      <c r="F397" s="103">
        <f>'Mitglieder SwissVeteran'!A397</f>
        <v>99028294</v>
      </c>
      <c r="G397" s="103">
        <f>'Mitglieder SwissVeteran'!O397</f>
        <v>132200</v>
      </c>
      <c r="H397" s="103" t="str">
        <f>'Mitglieder SwissVeteran'!B397</f>
        <v>Hocher</v>
      </c>
      <c r="I397" s="103" t="str">
        <f>'Mitglieder SwissVeteran'!C397</f>
        <v>Fritz</v>
      </c>
      <c r="J397" s="56" t="str">
        <f t="shared" si="21"/>
        <v>Hocher Fritz</v>
      </c>
      <c r="K397" s="57" t="str">
        <f>'Mitglieder SwissVeteran'!H397</f>
        <v>06.02.1943</v>
      </c>
      <c r="L397" s="57" t="str">
        <f>'Mitglieder SwissVeteran'!H397</f>
        <v>06.02.1943</v>
      </c>
      <c r="M397" s="57" t="str">
        <f>'Mitglieder SwissVeteran'!R397</f>
        <v>01.01.2003</v>
      </c>
      <c r="N397" s="121" t="str">
        <f>'Mitglieder SwissVeteran'!D397</f>
        <v>Seestrasse</v>
      </c>
      <c r="O397" s="57" t="str">
        <f>'Mitglieder SwissVeteran'!E397</f>
        <v>4</v>
      </c>
      <c r="P397" s="57" t="str">
        <f>'Mitglieder SwissVeteran'!F397</f>
        <v>6123</v>
      </c>
      <c r="Q397" s="123" t="str">
        <f>'Mitglieder SwissVeteran'!G397</f>
        <v>Geiss</v>
      </c>
      <c r="R397" s="57"/>
      <c r="S397" s="10" t="str">
        <f t="shared" si="22"/>
        <v>Ja</v>
      </c>
      <c r="U397" s="57"/>
      <c r="V397" s="56" t="str">
        <f>'Mitglieder SwissVeteran'!AO397</f>
        <v>Herr</v>
      </c>
      <c r="W397" s="62" t="s">
        <v>3184</v>
      </c>
      <c r="X397" s="10" t="s">
        <v>794</v>
      </c>
      <c r="Y397" s="63">
        <f t="shared" si="23"/>
        <v>25</v>
      </c>
      <c r="Z397" s="57"/>
      <c r="AA397" s="57"/>
      <c r="AB397" s="57"/>
      <c r="AC397" s="57"/>
      <c r="AD397" s="57"/>
      <c r="AE397" s="57"/>
      <c r="AF397" s="104">
        <f>'Mitglieder SwissVeteran'!AK397</f>
        <v>1</v>
      </c>
      <c r="AG397" s="57" t="str">
        <f>'Mitglieder SwissVeteran'!AL397</f>
        <v>01.01.2003</v>
      </c>
      <c r="AH397" s="65" t="str">
        <f>'Mitglieder SwissVeteran'!K397</f>
        <v>fam.hocher@gmx.ch</v>
      </c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</row>
    <row r="398" spans="1:45" ht="15" customHeight="1" x14ac:dyDescent="0.25">
      <c r="A398" s="102" t="str">
        <f>'Mitglieder SwissVeteran'!AM398</f>
        <v>R 8</v>
      </c>
      <c r="B398" s="103" t="str">
        <f>'Mitglieder SwissVeteran'!P398</f>
        <v>Ebikon WV</v>
      </c>
      <c r="C398" s="103">
        <f>'Mitglieder SwissVeteran'!AN398</f>
        <v>0</v>
      </c>
      <c r="D398" s="104" t="str">
        <f>'Mitglieder SwissVeteran'!AP398</f>
        <v xml:space="preserve"> </v>
      </c>
      <c r="E398" s="103" t="str">
        <f>'Mitglieder SwissVeteran'!T398</f>
        <v>Ebikon PS</v>
      </c>
      <c r="F398" s="103">
        <f>'Mitglieder SwissVeteran'!A398</f>
        <v>99028295</v>
      </c>
      <c r="G398" s="103">
        <f>'Mitglieder SwissVeteran'!O398</f>
        <v>201414</v>
      </c>
      <c r="H398" s="103" t="str">
        <f>'Mitglieder SwissVeteran'!B398</f>
        <v>Hocher</v>
      </c>
      <c r="I398" s="103" t="str">
        <f>'Mitglieder SwissVeteran'!C398</f>
        <v>Jakob</v>
      </c>
      <c r="J398" s="56" t="str">
        <f t="shared" si="21"/>
        <v>Hocher Jakob</v>
      </c>
      <c r="K398" s="57" t="str">
        <f>'Mitglieder SwissVeteran'!H398</f>
        <v>30.08.1953</v>
      </c>
      <c r="L398" s="57" t="str">
        <f>'Mitglieder SwissVeteran'!H398</f>
        <v>30.08.1953</v>
      </c>
      <c r="M398" s="57" t="str">
        <f>'Mitglieder SwissVeteran'!R398</f>
        <v>01.01.2013</v>
      </c>
      <c r="N398" s="121" t="str">
        <f>'Mitglieder SwissVeteran'!D398</f>
        <v>Ottigenbühlstrassr</v>
      </c>
      <c r="O398" s="57" t="str">
        <f>'Mitglieder SwissVeteran'!E398</f>
        <v>62</v>
      </c>
      <c r="P398" s="57" t="str">
        <f>'Mitglieder SwissVeteran'!F398</f>
        <v>6030</v>
      </c>
      <c r="Q398" s="123" t="str">
        <f>'Mitglieder SwissVeteran'!G398</f>
        <v>Ebikon</v>
      </c>
      <c r="R398" s="57"/>
      <c r="S398" s="10" t="str">
        <f t="shared" si="22"/>
        <v>Ja</v>
      </c>
      <c r="U398" s="57"/>
      <c r="V398" s="56" t="str">
        <f>'Mitglieder SwissVeteran'!AO398</f>
        <v>Herr</v>
      </c>
      <c r="W398" s="62" t="s">
        <v>3184</v>
      </c>
      <c r="X398" s="10" t="s">
        <v>794</v>
      </c>
      <c r="Y398" s="63">
        <f t="shared" si="23"/>
        <v>25</v>
      </c>
      <c r="Z398" s="57"/>
      <c r="AA398" s="57"/>
      <c r="AB398" s="57"/>
      <c r="AC398" s="57"/>
      <c r="AD398" s="57"/>
      <c r="AE398" s="57"/>
      <c r="AF398" s="104">
        <f>'Mitglieder SwissVeteran'!AK398</f>
        <v>0</v>
      </c>
      <c r="AG398" s="57">
        <f>'Mitglieder SwissVeteran'!AL398</f>
        <v>0</v>
      </c>
      <c r="AH398" s="65" t="str">
        <f>'Mitglieder SwissVeteran'!K398</f>
        <v>jakob.hocher@bluewin.ch</v>
      </c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</row>
    <row r="399" spans="1:45" ht="15" customHeight="1" x14ac:dyDescent="0.25">
      <c r="A399" s="102" t="str">
        <f>'Mitglieder SwissVeteran'!AM399</f>
        <v>R 8</v>
      </c>
      <c r="B399" s="103" t="str">
        <f>'Mitglieder SwissVeteran'!P399</f>
        <v>Rothenburg SG</v>
      </c>
      <c r="C399" s="103">
        <f>'Mitglieder SwissVeteran'!AN399</f>
        <v>0</v>
      </c>
      <c r="D399" s="104" t="str">
        <f>'Mitglieder SwissVeteran'!AP399</f>
        <v xml:space="preserve"> </v>
      </c>
      <c r="E399" s="103">
        <f>'Mitglieder SwissVeteran'!T399</f>
        <v>0</v>
      </c>
      <c r="F399" s="103">
        <f>'Mitglieder SwissVeteran'!A399</f>
        <v>99028296</v>
      </c>
      <c r="G399" s="103">
        <f>'Mitglieder SwissVeteran'!O399</f>
        <v>167853</v>
      </c>
      <c r="H399" s="103" t="str">
        <f>'Mitglieder SwissVeteran'!B399</f>
        <v>Hodel</v>
      </c>
      <c r="I399" s="103" t="str">
        <f>'Mitglieder SwissVeteran'!C399</f>
        <v>Erwin</v>
      </c>
      <c r="J399" s="56" t="str">
        <f t="shared" si="21"/>
        <v>Hodel Erwin</v>
      </c>
      <c r="K399" s="57" t="str">
        <f>'Mitglieder SwissVeteran'!H399</f>
        <v>15.04.1956</v>
      </c>
      <c r="L399" s="57" t="str">
        <f>'Mitglieder SwissVeteran'!H399</f>
        <v>15.04.1956</v>
      </c>
      <c r="M399" s="57" t="str">
        <f>'Mitglieder SwissVeteran'!R399</f>
        <v>01.01.2016</v>
      </c>
      <c r="N399" s="121" t="str">
        <f>'Mitglieder SwissVeteran'!D399</f>
        <v>Eichenstrasse</v>
      </c>
      <c r="O399" s="57" t="str">
        <f>'Mitglieder SwissVeteran'!E399</f>
        <v>32</v>
      </c>
      <c r="P399" s="57" t="str">
        <f>'Mitglieder SwissVeteran'!F399</f>
        <v>6015</v>
      </c>
      <c r="Q399" s="123" t="str">
        <f>'Mitglieder SwissVeteran'!G399</f>
        <v>Luzern</v>
      </c>
      <c r="R399" s="57"/>
      <c r="S399" s="10" t="str">
        <f t="shared" si="22"/>
        <v>Ja</v>
      </c>
      <c r="U399" s="57"/>
      <c r="V399" s="56" t="str">
        <f>'Mitglieder SwissVeteran'!AO399</f>
        <v>Herr</v>
      </c>
      <c r="W399" s="62" t="s">
        <v>3184</v>
      </c>
      <c r="X399" s="10" t="s">
        <v>794</v>
      </c>
      <c r="Y399" s="63">
        <f t="shared" si="23"/>
        <v>25</v>
      </c>
      <c r="Z399" s="57"/>
      <c r="AA399" s="57"/>
      <c r="AB399" s="57"/>
      <c r="AC399" s="57"/>
      <c r="AD399" s="57"/>
      <c r="AE399" s="57"/>
      <c r="AF399" s="104">
        <f>'Mitglieder SwissVeteran'!AK399</f>
        <v>0</v>
      </c>
      <c r="AG399" s="57">
        <f>'Mitglieder SwissVeteran'!AL399</f>
        <v>0</v>
      </c>
      <c r="AH399" s="65" t="str">
        <f>'Mitglieder SwissVeteran'!K399</f>
        <v>e.hodel@hispeed.ch</v>
      </c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</row>
    <row r="400" spans="1:45" ht="15" customHeight="1" x14ac:dyDescent="0.25">
      <c r="A400" s="102" t="str">
        <f>'Mitglieder SwissVeteran'!AM400</f>
        <v>R10</v>
      </c>
      <c r="B400" s="103" t="str">
        <f>'Mitglieder SwissVeteran'!P400</f>
        <v>Winikon-Triengen SV</v>
      </c>
      <c r="C400" s="103">
        <f>'Mitglieder SwissVeteran'!AN400</f>
        <v>0</v>
      </c>
      <c r="D400" s="104" t="str">
        <f>'Mitglieder SwissVeteran'!AP400</f>
        <v xml:space="preserve"> </v>
      </c>
      <c r="E400" s="103">
        <f>'Mitglieder SwissVeteran'!T400</f>
        <v>0</v>
      </c>
      <c r="F400" s="103">
        <f>'Mitglieder SwissVeteran'!A400</f>
        <v>99028297</v>
      </c>
      <c r="G400" s="103">
        <f>'Mitglieder SwissVeteran'!O400</f>
        <v>163365</v>
      </c>
      <c r="H400" s="103" t="str">
        <f>'Mitglieder SwissVeteran'!B400</f>
        <v>Hodel</v>
      </c>
      <c r="I400" s="103" t="str">
        <f>'Mitglieder SwissVeteran'!C400</f>
        <v>Fritz</v>
      </c>
      <c r="J400" s="56" t="str">
        <f t="shared" si="21"/>
        <v>Hodel Fritz</v>
      </c>
      <c r="K400" s="57" t="str">
        <f>'Mitglieder SwissVeteran'!H400</f>
        <v>06.11.1951</v>
      </c>
      <c r="L400" s="57" t="str">
        <f>'Mitglieder SwissVeteran'!H400</f>
        <v>06.11.1951</v>
      </c>
      <c r="M400" s="57" t="str">
        <f>'Mitglieder SwissVeteran'!R400</f>
        <v>01.01.2011</v>
      </c>
      <c r="N400" s="121" t="str">
        <f>'Mitglieder SwissVeteran'!D400</f>
        <v>Rütihofstrasse</v>
      </c>
      <c r="O400" s="57" t="str">
        <f>'Mitglieder SwissVeteran'!E400</f>
        <v>33</v>
      </c>
      <c r="P400" s="57" t="str">
        <f>'Mitglieder SwissVeteran'!F400</f>
        <v>6234</v>
      </c>
      <c r="Q400" s="123" t="str">
        <f>'Mitglieder SwissVeteran'!G400</f>
        <v>Triengen</v>
      </c>
      <c r="R400" s="57"/>
      <c r="S400" s="10" t="str">
        <f t="shared" si="22"/>
        <v>Ja</v>
      </c>
      <c r="U400" s="57"/>
      <c r="V400" s="56" t="str">
        <f>'Mitglieder SwissVeteran'!AO400</f>
        <v>Herr</v>
      </c>
      <c r="W400" s="62" t="s">
        <v>3184</v>
      </c>
      <c r="X400" s="10" t="s">
        <v>794</v>
      </c>
      <c r="Y400" s="63">
        <f t="shared" si="23"/>
        <v>25</v>
      </c>
      <c r="Z400" s="57"/>
      <c r="AA400" s="57"/>
      <c r="AB400" s="57"/>
      <c r="AC400" s="57"/>
      <c r="AD400" s="57"/>
      <c r="AE400" s="57"/>
      <c r="AF400" s="104">
        <f>'Mitglieder SwissVeteran'!AK400</f>
        <v>1</v>
      </c>
      <c r="AG400" s="57" t="str">
        <f>'Mitglieder SwissVeteran'!AL400</f>
        <v>10.10.2013</v>
      </c>
      <c r="AH400" s="65" t="str">
        <f>'Mitglieder SwissVeteran'!K400</f>
        <v>hodelfritz@bluewin.ch</v>
      </c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</row>
    <row r="401" spans="1:45" ht="15" customHeight="1" x14ac:dyDescent="0.25">
      <c r="A401" s="102" t="str">
        <f>'Mitglieder SwissVeteran'!AM401</f>
        <v>R 8</v>
      </c>
      <c r="B401" s="103" t="str">
        <f>'Mitglieder SwissVeteran'!P401</f>
        <v>Rothenburg SG</v>
      </c>
      <c r="C401" s="103">
        <f>'Mitglieder SwissVeteran'!AN401</f>
        <v>0</v>
      </c>
      <c r="D401" s="104" t="str">
        <f>'Mitglieder SwissVeteran'!AP401</f>
        <v xml:space="preserve"> </v>
      </c>
      <c r="E401" s="103">
        <f>'Mitglieder SwissVeteran'!T401</f>
        <v>0</v>
      </c>
      <c r="F401" s="103">
        <f>'Mitglieder SwissVeteran'!A401</f>
        <v>99028270</v>
      </c>
      <c r="G401" s="103">
        <f>'Mitglieder SwissVeteran'!O401</f>
        <v>0</v>
      </c>
      <c r="H401" s="103" t="str">
        <f>'Mitglieder SwissVeteran'!B401</f>
        <v>Hodel</v>
      </c>
      <c r="I401" s="103" t="str">
        <f>'Mitglieder SwissVeteran'!C401</f>
        <v>Josef</v>
      </c>
      <c r="J401" s="56" t="str">
        <f t="shared" si="21"/>
        <v>Hodel Josef</v>
      </c>
      <c r="K401" s="57" t="str">
        <f>'Mitglieder SwissVeteran'!H401</f>
        <v>16.02.1958</v>
      </c>
      <c r="L401" s="57" t="str">
        <f>'Mitglieder SwissVeteran'!H401</f>
        <v>16.02.1958</v>
      </c>
      <c r="M401" s="57" t="str">
        <f>'Mitglieder SwissVeteran'!R401</f>
        <v>01.01.2021</v>
      </c>
      <c r="N401" s="121" t="str">
        <f>'Mitglieder SwissVeteran'!D401</f>
        <v>Tulpenstrasse</v>
      </c>
      <c r="O401" s="57" t="str">
        <f>'Mitglieder SwissVeteran'!E401</f>
        <v>1</v>
      </c>
      <c r="P401" s="57" t="str">
        <f>'Mitglieder SwissVeteran'!F401</f>
        <v>6023</v>
      </c>
      <c r="Q401" s="123" t="str">
        <f>'Mitglieder SwissVeteran'!G401</f>
        <v>Rothenburg</v>
      </c>
      <c r="R401" s="57"/>
      <c r="S401" s="10" t="str">
        <f t="shared" si="22"/>
        <v>Ja</v>
      </c>
      <c r="U401" s="57"/>
      <c r="V401" s="56" t="str">
        <f>'Mitglieder SwissVeteran'!AO401</f>
        <v>Herr</v>
      </c>
      <c r="W401" s="62" t="s">
        <v>3184</v>
      </c>
      <c r="X401" s="10" t="s">
        <v>794</v>
      </c>
      <c r="Y401" s="63">
        <f t="shared" si="23"/>
        <v>25</v>
      </c>
      <c r="Z401" s="57"/>
      <c r="AA401" s="57"/>
      <c r="AB401" s="57"/>
      <c r="AC401" s="57"/>
      <c r="AD401" s="57"/>
      <c r="AE401" s="57"/>
      <c r="AF401" s="104">
        <f>'Mitglieder SwissVeteran'!AK401</f>
        <v>0</v>
      </c>
      <c r="AG401" s="57">
        <f>'Mitglieder SwissVeteran'!AL401</f>
        <v>0</v>
      </c>
      <c r="AH401" s="65">
        <f>'Mitglieder SwissVeteran'!K401</f>
        <v>0</v>
      </c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</row>
    <row r="402" spans="1:45" ht="15" customHeight="1" x14ac:dyDescent="0.25">
      <c r="A402" s="102" t="str">
        <f>'Mitglieder SwissVeteran'!AM402</f>
        <v>R15</v>
      </c>
      <c r="B402" s="103" t="str">
        <f>'Mitglieder SwissVeteran'!P402</f>
        <v>Luthern SG</v>
      </c>
      <c r="C402" s="103">
        <f>'Mitglieder SwissVeteran'!AN402</f>
        <v>0</v>
      </c>
      <c r="D402" s="104" t="str">
        <f>'Mitglieder SwissVeteran'!AP402</f>
        <v xml:space="preserve"> </v>
      </c>
      <c r="E402" s="103">
        <f>'Mitglieder SwissVeteran'!T402</f>
        <v>0</v>
      </c>
      <c r="F402" s="103">
        <f>'Mitglieder SwissVeteran'!A402</f>
        <v>99028298</v>
      </c>
      <c r="G402" s="103">
        <f>'Mitglieder SwissVeteran'!O402</f>
        <v>100398</v>
      </c>
      <c r="H402" s="103" t="str">
        <f>'Mitglieder SwissVeteran'!B402</f>
        <v>Hodel</v>
      </c>
      <c r="I402" s="103" t="str">
        <f>'Mitglieder SwissVeteran'!C402</f>
        <v>Josef</v>
      </c>
      <c r="J402" s="56" t="str">
        <f t="shared" si="21"/>
        <v>Hodel Josef</v>
      </c>
      <c r="K402" s="57" t="str">
        <f>'Mitglieder SwissVeteran'!H402</f>
        <v>04.08.1962</v>
      </c>
      <c r="L402" s="57" t="str">
        <f>'Mitglieder SwissVeteran'!H402</f>
        <v>04.08.1962</v>
      </c>
      <c r="M402" s="57" t="str">
        <f>'Mitglieder SwissVeteran'!R402</f>
        <v>01.01.2022</v>
      </c>
      <c r="N402" s="121" t="str">
        <f>'Mitglieder SwissVeteran'!D402</f>
        <v>Dorfstrasse</v>
      </c>
      <c r="O402" s="57" t="str">
        <f>'Mitglieder SwissVeteran'!E402</f>
        <v>7</v>
      </c>
      <c r="P402" s="57" t="str">
        <f>'Mitglieder SwissVeteran'!F402</f>
        <v>6154</v>
      </c>
      <c r="Q402" s="123" t="str">
        <f>'Mitglieder SwissVeteran'!G402</f>
        <v>Luthern</v>
      </c>
      <c r="R402" s="57"/>
      <c r="S402" s="10" t="str">
        <f t="shared" si="22"/>
        <v>Ja</v>
      </c>
      <c r="U402" s="57"/>
      <c r="V402" s="56" t="str">
        <f>'Mitglieder SwissVeteran'!AO402</f>
        <v>Herr</v>
      </c>
      <c r="W402" s="62" t="s">
        <v>3184</v>
      </c>
      <c r="X402" s="10" t="s">
        <v>794</v>
      </c>
      <c r="Y402" s="63">
        <f t="shared" si="23"/>
        <v>25</v>
      </c>
      <c r="Z402" s="57"/>
      <c r="AA402" s="57"/>
      <c r="AB402" s="57"/>
      <c r="AC402" s="57"/>
      <c r="AD402" s="57"/>
      <c r="AE402" s="57"/>
      <c r="AF402" s="104">
        <f>'Mitglieder SwissVeteran'!AK402</f>
        <v>1</v>
      </c>
      <c r="AG402" s="57" t="str">
        <f>'Mitglieder SwissVeteran'!AL402</f>
        <v>16.12.2022</v>
      </c>
      <c r="AH402" s="65" t="str">
        <f>'Mitglieder SwissVeteran'!K402</f>
        <v>jhodelbeck@bluewin.ch</v>
      </c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</row>
    <row r="403" spans="1:45" ht="15" customHeight="1" x14ac:dyDescent="0.25">
      <c r="A403" s="102" t="str">
        <f>'Mitglieder SwissVeteran'!AM403</f>
        <v>R13</v>
      </c>
      <c r="B403" s="103" t="str">
        <f>'Mitglieder SwissVeteran'!P403</f>
        <v>Santenberg SV</v>
      </c>
      <c r="C403" s="103">
        <f>'Mitglieder SwissVeteran'!AN403</f>
        <v>0</v>
      </c>
      <c r="D403" s="104" t="str">
        <f>'Mitglieder SwissVeteran'!AP403</f>
        <v xml:space="preserve"> </v>
      </c>
      <c r="E403" s="103">
        <f>'Mitglieder SwissVeteran'!T403</f>
        <v>0</v>
      </c>
      <c r="F403" s="103">
        <f>'Mitglieder SwissVeteran'!A403</f>
        <v>99028269</v>
      </c>
      <c r="G403" s="103">
        <f>'Mitglieder SwissVeteran'!O403</f>
        <v>140296</v>
      </c>
      <c r="H403" s="103" t="str">
        <f>'Mitglieder SwissVeteran'!B403</f>
        <v>Hodel</v>
      </c>
      <c r="I403" s="103" t="str">
        <f>'Mitglieder SwissVeteran'!C403</f>
        <v>Leo</v>
      </c>
      <c r="J403" s="56" t="str">
        <f t="shared" si="21"/>
        <v>Hodel Leo</v>
      </c>
      <c r="K403" s="57" t="str">
        <f>'Mitglieder SwissVeteran'!H403</f>
        <v>04.12.1959</v>
      </c>
      <c r="L403" s="57" t="str">
        <f>'Mitglieder SwissVeteran'!H403</f>
        <v>04.12.1959</v>
      </c>
      <c r="M403" s="57" t="str">
        <f>'Mitglieder SwissVeteran'!R403</f>
        <v>01.01.2019</v>
      </c>
      <c r="N403" s="121" t="str">
        <f>'Mitglieder SwissVeteran'!D403</f>
        <v>Büelenhof</v>
      </c>
      <c r="O403" s="57" t="str">
        <f>'Mitglieder SwissVeteran'!E403</f>
        <v>1</v>
      </c>
      <c r="P403" s="57" t="str">
        <f>'Mitglieder SwissVeteran'!F403</f>
        <v>6243</v>
      </c>
      <c r="Q403" s="123" t="str">
        <f>'Mitglieder SwissVeteran'!G403</f>
        <v>Egolzwil</v>
      </c>
      <c r="R403" s="57"/>
      <c r="S403" s="10" t="str">
        <f t="shared" si="22"/>
        <v>Ja</v>
      </c>
      <c r="U403" s="57"/>
      <c r="V403" s="56" t="str">
        <f>'Mitglieder SwissVeteran'!AO403</f>
        <v>Herr</v>
      </c>
      <c r="W403" s="62" t="s">
        <v>3184</v>
      </c>
      <c r="X403" s="10" t="s">
        <v>794</v>
      </c>
      <c r="Y403" s="63">
        <f t="shared" si="23"/>
        <v>25</v>
      </c>
      <c r="Z403" s="57"/>
      <c r="AA403" s="57"/>
      <c r="AB403" s="57"/>
      <c r="AC403" s="57"/>
      <c r="AD403" s="57"/>
      <c r="AE403" s="57"/>
      <c r="AF403" s="104">
        <f>'Mitglieder SwissVeteran'!AK403</f>
        <v>1</v>
      </c>
      <c r="AG403" s="57" t="str">
        <f>'Mitglieder SwissVeteran'!AL403</f>
        <v>10.10.2019</v>
      </c>
      <c r="AH403" s="65" t="str">
        <f>'Mitglieder SwissVeteran'!K403</f>
        <v>leo.hodel@bluewin.ch</v>
      </c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</row>
    <row r="404" spans="1:45" ht="15" customHeight="1" x14ac:dyDescent="0.25">
      <c r="A404" s="102" t="str">
        <f>'Mitglieder SwissVeteran'!AM404</f>
        <v>R12</v>
      </c>
      <c r="B404" s="103" t="str">
        <f>'Mitglieder SwissVeteran'!P404</f>
        <v>Richenthal FSG</v>
      </c>
      <c r="C404" s="103">
        <f>'Mitglieder SwissVeteran'!AN404</f>
        <v>0</v>
      </c>
      <c r="D404" s="104" t="str">
        <f>'Mitglieder SwissVeteran'!AP404</f>
        <v xml:space="preserve"> </v>
      </c>
      <c r="E404" s="103">
        <f>'Mitglieder SwissVeteran'!T404</f>
        <v>0</v>
      </c>
      <c r="F404" s="103">
        <f>'Mitglieder SwissVeteran'!A404</f>
        <v>99028267</v>
      </c>
      <c r="G404" s="103">
        <f>'Mitglieder SwissVeteran'!O404</f>
        <v>152533</v>
      </c>
      <c r="H404" s="103" t="str">
        <f>'Mitglieder SwissVeteran'!B404</f>
        <v>Hodel</v>
      </c>
      <c r="I404" s="103" t="str">
        <f>'Mitglieder SwissVeteran'!C404</f>
        <v>Werner</v>
      </c>
      <c r="J404" s="56" t="str">
        <f t="shared" si="21"/>
        <v>Hodel Werner</v>
      </c>
      <c r="K404" s="57" t="str">
        <f>'Mitglieder SwissVeteran'!H404</f>
        <v>16.04.1933</v>
      </c>
      <c r="L404" s="57" t="str">
        <f>'Mitglieder SwissVeteran'!H404</f>
        <v>16.04.1933</v>
      </c>
      <c r="M404" s="57" t="str">
        <f>'Mitglieder SwissVeteran'!R404</f>
        <v>01.01.1993</v>
      </c>
      <c r="N404" s="121" t="str">
        <f>'Mitglieder SwissVeteran'!D404</f>
        <v>Gässlistrasse</v>
      </c>
      <c r="O404" s="57" t="str">
        <f>'Mitglieder SwissVeteran'!E404</f>
        <v>10B</v>
      </c>
      <c r="P404" s="57" t="str">
        <f>'Mitglieder SwissVeteran'!F404</f>
        <v>6260</v>
      </c>
      <c r="Q404" s="123" t="str">
        <f>'Mitglieder SwissVeteran'!G404</f>
        <v>Reiden</v>
      </c>
      <c r="R404" s="57"/>
      <c r="S404" s="10" t="str">
        <f t="shared" si="22"/>
        <v>Ja</v>
      </c>
      <c r="U404" s="57"/>
      <c r="V404" s="56" t="str">
        <f>'Mitglieder SwissVeteran'!AO404</f>
        <v>Herr</v>
      </c>
      <c r="W404" s="62" t="s">
        <v>3184</v>
      </c>
      <c r="X404" s="10" t="s">
        <v>794</v>
      </c>
      <c r="Y404" s="63">
        <f t="shared" si="23"/>
        <v>25</v>
      </c>
      <c r="Z404" s="57"/>
      <c r="AA404" s="57"/>
      <c r="AB404" s="57"/>
      <c r="AC404" s="57"/>
      <c r="AD404" s="57"/>
      <c r="AE404" s="57"/>
      <c r="AF404" s="104">
        <f>'Mitglieder SwissVeteran'!AK404</f>
        <v>1</v>
      </c>
      <c r="AG404" s="57" t="str">
        <f>'Mitglieder SwissVeteran'!AL404</f>
        <v>01.01.1995</v>
      </c>
      <c r="AH404" s="65">
        <f>'Mitglieder SwissVeteran'!K404</f>
        <v>0</v>
      </c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</row>
    <row r="405" spans="1:45" ht="15" customHeight="1" x14ac:dyDescent="0.25">
      <c r="A405" s="102" t="str">
        <f>'Mitglieder SwissVeteran'!AM405</f>
        <v>R 2</v>
      </c>
      <c r="B405" s="103">
        <f>'Mitglieder SwissVeteran'!P405</f>
        <v>0</v>
      </c>
      <c r="C405" s="103">
        <f>'Mitglieder SwissVeteran'!AN405</f>
        <v>0</v>
      </c>
      <c r="D405" s="104" t="str">
        <f>'Mitglieder SwissVeteran'!AP405</f>
        <v xml:space="preserve"> </v>
      </c>
      <c r="E405" s="103" t="str">
        <f>'Mitglieder SwissVeteran'!T405</f>
        <v>Luzern SG Pilatus</v>
      </c>
      <c r="F405" s="103">
        <f>'Mitglieder SwissVeteran'!A405</f>
        <v>99028241</v>
      </c>
      <c r="G405" s="103">
        <f>'Mitglieder SwissVeteran'!O405</f>
        <v>201646</v>
      </c>
      <c r="H405" s="103" t="str">
        <f>'Mitglieder SwissVeteran'!B405</f>
        <v>Hofmann</v>
      </c>
      <c r="I405" s="103" t="str">
        <f>'Mitglieder SwissVeteran'!C405</f>
        <v>Otto</v>
      </c>
      <c r="J405" s="56" t="str">
        <f t="shared" si="21"/>
        <v>Hofmann Otto</v>
      </c>
      <c r="K405" s="57" t="str">
        <f>'Mitglieder SwissVeteran'!H405</f>
        <v>01.12.1946</v>
      </c>
      <c r="L405" s="57" t="str">
        <f>'Mitglieder SwissVeteran'!H405</f>
        <v>01.12.1946</v>
      </c>
      <c r="M405" s="57" t="str">
        <f>'Mitglieder SwissVeteran'!R405</f>
        <v>01.01.2006</v>
      </c>
      <c r="N405" s="121" t="str">
        <f>'Mitglieder SwissVeteran'!D405</f>
        <v>Allmendstrasse</v>
      </c>
      <c r="O405" s="57" t="str">
        <f>'Mitglieder SwissVeteran'!E405</f>
        <v>8</v>
      </c>
      <c r="P405" s="57" t="str">
        <f>'Mitglieder SwissVeteran'!F405</f>
        <v>6048</v>
      </c>
      <c r="Q405" s="123" t="str">
        <f>'Mitglieder SwissVeteran'!G405</f>
        <v>Horw</v>
      </c>
      <c r="R405" s="57"/>
      <c r="S405" s="10" t="str">
        <f t="shared" si="22"/>
        <v>Ja</v>
      </c>
      <c r="U405" s="57"/>
      <c r="V405" s="56" t="str">
        <f>'Mitglieder SwissVeteran'!AO405</f>
        <v>Herr</v>
      </c>
      <c r="W405" s="62" t="s">
        <v>3184</v>
      </c>
      <c r="X405" s="10" t="s">
        <v>794</v>
      </c>
      <c r="Y405" s="63">
        <f t="shared" si="23"/>
        <v>25</v>
      </c>
      <c r="Z405" s="57"/>
      <c r="AA405" s="57"/>
      <c r="AB405" s="57"/>
      <c r="AC405" s="57"/>
      <c r="AD405" s="57"/>
      <c r="AE405" s="57"/>
      <c r="AF405" s="104">
        <f>'Mitglieder SwissVeteran'!AK405</f>
        <v>1</v>
      </c>
      <c r="AG405" s="57" t="str">
        <f>'Mitglieder SwissVeteran'!AL405</f>
        <v>10.10.2010</v>
      </c>
      <c r="AH405" s="65" t="str">
        <f>'Mitglieder SwissVeteran'!K405</f>
        <v>ottoerna.hofmann@bluewin.ch</v>
      </c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</row>
    <row r="406" spans="1:45" ht="15" customHeight="1" x14ac:dyDescent="0.25">
      <c r="A406" s="102" t="str">
        <f>'Mitglieder SwissVeteran'!AM406</f>
        <v>R16</v>
      </c>
      <c r="B406" s="103" t="str">
        <f>'Mitglieder SwissVeteran'!P406</f>
        <v>Schachen SG</v>
      </c>
      <c r="C406" s="103">
        <f>'Mitglieder SwissVeteran'!AN406</f>
        <v>0</v>
      </c>
      <c r="D406" s="104" t="str">
        <f>'Mitglieder SwissVeteran'!AP406</f>
        <v xml:space="preserve"> </v>
      </c>
      <c r="E406" s="103">
        <f>'Mitglieder SwissVeteran'!T406</f>
        <v>0</v>
      </c>
      <c r="F406" s="103">
        <f>'Mitglieder SwissVeteran'!A406</f>
        <v>99028242</v>
      </c>
      <c r="G406" s="103">
        <f>'Mitglieder SwissVeteran'!O406</f>
        <v>100421</v>
      </c>
      <c r="H406" s="103" t="str">
        <f>'Mitglieder SwissVeteran'!B406</f>
        <v>Hofstetter</v>
      </c>
      <c r="I406" s="103" t="str">
        <f>'Mitglieder SwissVeteran'!C406</f>
        <v>Josef</v>
      </c>
      <c r="J406" s="56" t="str">
        <f t="shared" si="21"/>
        <v>Hofstetter Josef</v>
      </c>
      <c r="K406" s="57" t="str">
        <f>'Mitglieder SwissVeteran'!H406</f>
        <v>01.10.1947</v>
      </c>
      <c r="L406" s="57" t="str">
        <f>'Mitglieder SwissVeteran'!H406</f>
        <v>01.10.1947</v>
      </c>
      <c r="M406" s="57" t="str">
        <f>'Mitglieder SwissVeteran'!R406</f>
        <v>01.01.2007</v>
      </c>
      <c r="N406" s="121" t="str">
        <f>'Mitglieder SwissVeteran'!D406</f>
        <v>Langnau</v>
      </c>
      <c r="O406" s="57" t="str">
        <f>'Mitglieder SwissVeteran'!E406</f>
        <v>3</v>
      </c>
      <c r="P406" s="57" t="str">
        <f>'Mitglieder SwissVeteran'!F406</f>
        <v>6105</v>
      </c>
      <c r="Q406" s="123" t="str">
        <f>'Mitglieder SwissVeteran'!G406</f>
        <v>Schachen</v>
      </c>
      <c r="R406" s="57"/>
      <c r="S406" s="10" t="str">
        <f t="shared" si="22"/>
        <v>Ja</v>
      </c>
      <c r="U406" s="57"/>
      <c r="V406" s="56" t="str">
        <f>'Mitglieder SwissVeteran'!AO406</f>
        <v>Herr</v>
      </c>
      <c r="W406" s="62" t="s">
        <v>3184</v>
      </c>
      <c r="X406" s="10" t="s">
        <v>794</v>
      </c>
      <c r="Y406" s="63">
        <f t="shared" si="23"/>
        <v>25</v>
      </c>
      <c r="Z406" s="57"/>
      <c r="AA406" s="57"/>
      <c r="AB406" s="57"/>
      <c r="AC406" s="57"/>
      <c r="AD406" s="57"/>
      <c r="AE406" s="57"/>
      <c r="AF406" s="104">
        <f>'Mitglieder SwissVeteran'!AK406</f>
        <v>1</v>
      </c>
      <c r="AG406" s="57" t="str">
        <f>'Mitglieder SwissVeteran'!AL406</f>
        <v>10.10.2007</v>
      </c>
      <c r="AH406" s="65" t="str">
        <f>'Mitglieder SwissVeteran'!K406</f>
        <v>jm_hofstetter@hotmail.com</v>
      </c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</row>
    <row r="407" spans="1:45" ht="15" customHeight="1" x14ac:dyDescent="0.25">
      <c r="A407" s="102" t="str">
        <f>'Mitglieder SwissVeteran'!AM407</f>
        <v>R 8</v>
      </c>
      <c r="B407" s="103" t="str">
        <f>'Mitglieder SwissVeteran'!P407</f>
        <v>Root SG</v>
      </c>
      <c r="C407" s="103">
        <f>'Mitglieder SwissVeteran'!AN407</f>
        <v>0</v>
      </c>
      <c r="D407" s="104" t="str">
        <f>'Mitglieder SwissVeteran'!AP407</f>
        <v xml:space="preserve"> </v>
      </c>
      <c r="E407" s="103">
        <f>'Mitglieder SwissVeteran'!T407</f>
        <v>0</v>
      </c>
      <c r="F407" s="103">
        <f>'Mitglieder SwissVeteran'!A407</f>
        <v>99028243</v>
      </c>
      <c r="G407" s="103">
        <f>'Mitglieder SwissVeteran'!O407</f>
        <v>107194</v>
      </c>
      <c r="H407" s="103" t="str">
        <f>'Mitglieder SwissVeteran'!B407</f>
        <v>Holenstein</v>
      </c>
      <c r="I407" s="103" t="str">
        <f>'Mitglieder SwissVeteran'!C407</f>
        <v>Christian</v>
      </c>
      <c r="J407" s="56" t="str">
        <f t="shared" si="21"/>
        <v>Holenstein Christian</v>
      </c>
      <c r="K407" s="57" t="str">
        <f>'Mitglieder SwissVeteran'!H407</f>
        <v>27.06.1940</v>
      </c>
      <c r="L407" s="57" t="str">
        <f>'Mitglieder SwissVeteran'!H407</f>
        <v>27.06.1940</v>
      </c>
      <c r="M407" s="57" t="str">
        <f>'Mitglieder SwissVeteran'!R407</f>
        <v>01.01.2000</v>
      </c>
      <c r="N407" s="121" t="str">
        <f>'Mitglieder SwissVeteran'!D407</f>
        <v>Neue Perlenstrasse</v>
      </c>
      <c r="O407" s="57" t="str">
        <f>'Mitglieder SwissVeteran'!E407</f>
        <v>1</v>
      </c>
      <c r="P407" s="57" t="str">
        <f>'Mitglieder SwissVeteran'!F407</f>
        <v>6037</v>
      </c>
      <c r="Q407" s="123" t="str">
        <f>'Mitglieder SwissVeteran'!G407</f>
        <v>Root</v>
      </c>
      <c r="R407" s="57"/>
      <c r="S407" s="10" t="str">
        <f t="shared" si="22"/>
        <v>Ja</v>
      </c>
      <c r="U407" s="57"/>
      <c r="V407" s="56" t="str">
        <f>'Mitglieder SwissVeteran'!AO407</f>
        <v>Herr</v>
      </c>
      <c r="W407" s="62" t="s">
        <v>3184</v>
      </c>
      <c r="X407" s="10" t="s">
        <v>794</v>
      </c>
      <c r="Y407" s="63">
        <f t="shared" si="23"/>
        <v>25</v>
      </c>
      <c r="Z407" s="57"/>
      <c r="AA407" s="57"/>
      <c r="AB407" s="57"/>
      <c r="AC407" s="57"/>
      <c r="AD407" s="57"/>
      <c r="AE407" s="57"/>
      <c r="AF407" s="104">
        <f>'Mitglieder SwissVeteran'!AK407</f>
        <v>0</v>
      </c>
      <c r="AG407" s="57">
        <f>'Mitglieder SwissVeteran'!AL407</f>
        <v>0</v>
      </c>
      <c r="AH407" s="65">
        <f>'Mitglieder SwissVeteran'!K407</f>
        <v>0</v>
      </c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</row>
    <row r="408" spans="1:45" ht="15" customHeight="1" x14ac:dyDescent="0.25">
      <c r="A408" s="102" t="str">
        <f>'Mitglieder SwissVeteran'!AM408</f>
        <v>R 6</v>
      </c>
      <c r="B408" s="103" t="str">
        <f>'Mitglieder SwissVeteran'!P408</f>
        <v>Hohenrain BS</v>
      </c>
      <c r="C408" s="103">
        <f>'Mitglieder SwissVeteran'!AN408</f>
        <v>0</v>
      </c>
      <c r="D408" s="104" t="str">
        <f>'Mitglieder SwissVeteran'!AP408</f>
        <v xml:space="preserve"> </v>
      </c>
      <c r="E408" s="103" t="str">
        <f>'Mitglieder SwissVeteran'!T408</f>
        <v>Emmen FS PC</v>
      </c>
      <c r="F408" s="103">
        <f>'Mitglieder SwissVeteran'!A408</f>
        <v>99028244</v>
      </c>
      <c r="G408" s="103">
        <f>'Mitglieder SwissVeteran'!O408</f>
        <v>166882</v>
      </c>
      <c r="H408" s="103" t="str">
        <f>'Mitglieder SwissVeteran'!B408</f>
        <v>Huber</v>
      </c>
      <c r="I408" s="103" t="str">
        <f>'Mitglieder SwissVeteran'!C408</f>
        <v>Bernhard</v>
      </c>
      <c r="J408" s="56" t="str">
        <f t="shared" si="21"/>
        <v>Huber Bernhard</v>
      </c>
      <c r="K408" s="57" t="str">
        <f>'Mitglieder SwissVeteran'!H408</f>
        <v>26.06.1960</v>
      </c>
      <c r="L408" s="57" t="str">
        <f>'Mitglieder SwissVeteran'!H408</f>
        <v>26.06.1960</v>
      </c>
      <c r="M408" s="57" t="str">
        <f>'Mitglieder SwissVeteran'!R408</f>
        <v>01.01.2020</v>
      </c>
      <c r="N408" s="121" t="str">
        <f>'Mitglieder SwissVeteran'!D408</f>
        <v>Ferrenstrasse</v>
      </c>
      <c r="O408" s="57" t="str">
        <f>'Mitglieder SwissVeteran'!E408</f>
        <v>23</v>
      </c>
      <c r="P408" s="57" t="str">
        <f>'Mitglieder SwissVeteran'!F408</f>
        <v>6277</v>
      </c>
      <c r="Q408" s="123" t="str">
        <f>'Mitglieder SwissVeteran'!G408</f>
        <v>Kleinwangen</v>
      </c>
      <c r="R408" s="57"/>
      <c r="S408" s="10" t="str">
        <f t="shared" si="22"/>
        <v>Ja</v>
      </c>
      <c r="U408" s="57"/>
      <c r="V408" s="56" t="str">
        <f>'Mitglieder SwissVeteran'!AO408</f>
        <v>Herr</v>
      </c>
      <c r="W408" s="62" t="s">
        <v>3184</v>
      </c>
      <c r="X408" s="10" t="s">
        <v>794</v>
      </c>
      <c r="Y408" s="63">
        <f t="shared" si="23"/>
        <v>25</v>
      </c>
      <c r="Z408" s="57"/>
      <c r="AA408" s="57"/>
      <c r="AB408" s="57"/>
      <c r="AC408" s="57"/>
      <c r="AD408" s="57"/>
      <c r="AE408" s="57"/>
      <c r="AF408" s="104">
        <f>'Mitglieder SwissVeteran'!AK408</f>
        <v>0</v>
      </c>
      <c r="AG408" s="57">
        <f>'Mitglieder SwissVeteran'!AL408</f>
        <v>0</v>
      </c>
      <c r="AH408" s="65" t="str">
        <f>'Mitglieder SwissVeteran'!K408</f>
        <v>huber-odermatt@bluewin.ch</v>
      </c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</row>
    <row r="409" spans="1:45" ht="15" customHeight="1" x14ac:dyDescent="0.25">
      <c r="A409" s="102" t="str">
        <f>'Mitglieder SwissVeteran'!AM409</f>
        <v>R11</v>
      </c>
      <c r="B409" s="103">
        <f>'Mitglieder SwissVeteran'!P409</f>
        <v>0</v>
      </c>
      <c r="C409" s="103">
        <f>'Mitglieder SwissVeteran'!AN409</f>
        <v>0</v>
      </c>
      <c r="D409" s="104" t="str">
        <f>'Mitglieder SwissVeteran'!AP409</f>
        <v xml:space="preserve"> </v>
      </c>
      <c r="E409" s="103" t="str">
        <f>'Mitglieder SwissVeteran'!T409</f>
        <v>Grosswangen uU PS</v>
      </c>
      <c r="F409" s="103">
        <f>'Mitglieder SwissVeteran'!A409</f>
        <v>99028245</v>
      </c>
      <c r="G409" s="103">
        <f>'Mitglieder SwissVeteran'!O409</f>
        <v>105780</v>
      </c>
      <c r="H409" s="103" t="str">
        <f>'Mitglieder SwissVeteran'!B409</f>
        <v>Huber</v>
      </c>
      <c r="I409" s="103" t="str">
        <f>'Mitglieder SwissVeteran'!C409</f>
        <v>Franz</v>
      </c>
      <c r="J409" s="56" t="str">
        <f t="shared" si="21"/>
        <v>Huber Franz</v>
      </c>
      <c r="K409" s="57" t="str">
        <f>'Mitglieder SwissVeteran'!H409</f>
        <v>05.01.1945</v>
      </c>
      <c r="L409" s="57" t="str">
        <f>'Mitglieder SwissVeteran'!H409</f>
        <v>05.01.1945</v>
      </c>
      <c r="M409" s="57" t="str">
        <f>'Mitglieder SwissVeteran'!R409</f>
        <v>01.01.2005</v>
      </c>
      <c r="N409" s="121" t="str">
        <f>'Mitglieder SwissVeteran'!D409</f>
        <v>Ziegelmatte</v>
      </c>
      <c r="O409" s="57" t="str">
        <f>'Mitglieder SwissVeteran'!E409</f>
        <v>5</v>
      </c>
      <c r="P409" s="57" t="str">
        <f>'Mitglieder SwissVeteran'!F409</f>
        <v>6022</v>
      </c>
      <c r="Q409" s="123" t="str">
        <f>'Mitglieder SwissVeteran'!G409</f>
        <v>Grosswangen</v>
      </c>
      <c r="R409" s="57"/>
      <c r="S409" s="10" t="str">
        <f t="shared" si="22"/>
        <v>Ja</v>
      </c>
      <c r="U409" s="57"/>
      <c r="V409" s="56" t="str">
        <f>'Mitglieder SwissVeteran'!AO409</f>
        <v>Herr</v>
      </c>
      <c r="W409" s="62" t="s">
        <v>3184</v>
      </c>
      <c r="X409" s="10" t="s">
        <v>794</v>
      </c>
      <c r="Y409" s="63">
        <f t="shared" si="23"/>
        <v>25</v>
      </c>
      <c r="Z409" s="57"/>
      <c r="AA409" s="57"/>
      <c r="AB409" s="57"/>
      <c r="AC409" s="57"/>
      <c r="AD409" s="57"/>
      <c r="AE409" s="57"/>
      <c r="AF409" s="104">
        <f>'Mitglieder SwissVeteran'!AK409</f>
        <v>0</v>
      </c>
      <c r="AG409" s="57">
        <f>'Mitglieder SwissVeteran'!AL409</f>
        <v>0</v>
      </c>
      <c r="AH409" s="65">
        <f>'Mitglieder SwissVeteran'!K409</f>
        <v>0</v>
      </c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</row>
    <row r="410" spans="1:45" ht="15" customHeight="1" x14ac:dyDescent="0.25">
      <c r="A410" s="102" t="str">
        <f>'Mitglieder SwissVeteran'!AM410</f>
        <v>R11</v>
      </c>
      <c r="B410" s="103">
        <f>'Mitglieder SwissVeteran'!P410</f>
        <v>0</v>
      </c>
      <c r="C410" s="103">
        <f>'Mitglieder SwissVeteran'!AN410</f>
        <v>0</v>
      </c>
      <c r="D410" s="104" t="str">
        <f>'Mitglieder SwissVeteran'!AP410</f>
        <v xml:space="preserve"> </v>
      </c>
      <c r="E410" s="103" t="str">
        <f>'Mitglieder SwissVeteran'!T410</f>
        <v>Grosswangen uU PS</v>
      </c>
      <c r="F410" s="103">
        <f>'Mitglieder SwissVeteran'!A410</f>
        <v>99028246</v>
      </c>
      <c r="G410" s="103">
        <f>'Mitglieder SwissVeteran'!O410</f>
        <v>105778</v>
      </c>
      <c r="H410" s="103" t="str">
        <f>'Mitglieder SwissVeteran'!B410</f>
        <v>Huber-Wiederkehr</v>
      </c>
      <c r="I410" s="103" t="str">
        <f>'Mitglieder SwissVeteran'!C410</f>
        <v>Berta</v>
      </c>
      <c r="J410" s="56" t="str">
        <f t="shared" si="21"/>
        <v>Huber-Wiederkehr Berta</v>
      </c>
      <c r="K410" s="57" t="str">
        <f>'Mitglieder SwissVeteran'!H410</f>
        <v>06.02.1955</v>
      </c>
      <c r="L410" s="57" t="str">
        <f>'Mitglieder SwissVeteran'!H410</f>
        <v>06.02.1955</v>
      </c>
      <c r="M410" s="57" t="str">
        <f>'Mitglieder SwissVeteran'!R410</f>
        <v>01.01.2017</v>
      </c>
      <c r="N410" s="121" t="str">
        <f>'Mitglieder SwissVeteran'!D410</f>
        <v>Schutz</v>
      </c>
      <c r="O410" s="57" t="str">
        <f>'Mitglieder SwissVeteran'!E410</f>
        <v>36</v>
      </c>
      <c r="P410" s="57" t="str">
        <f>'Mitglieder SwissVeteran'!F410</f>
        <v>6022</v>
      </c>
      <c r="Q410" s="123" t="str">
        <f>'Mitglieder SwissVeteran'!G410</f>
        <v>Grosswangen</v>
      </c>
      <c r="R410" s="57"/>
      <c r="S410" s="10" t="str">
        <f t="shared" si="22"/>
        <v>Ja</v>
      </c>
      <c r="U410" s="57"/>
      <c r="V410" s="56" t="str">
        <f>'Mitglieder SwissVeteran'!AO410</f>
        <v>Frau</v>
      </c>
      <c r="W410" s="62" t="s">
        <v>3184</v>
      </c>
      <c r="X410" s="10" t="s">
        <v>794</v>
      </c>
      <c r="Y410" s="63">
        <f t="shared" si="23"/>
        <v>25</v>
      </c>
      <c r="Z410" s="57"/>
      <c r="AA410" s="57"/>
      <c r="AB410" s="57"/>
      <c r="AC410" s="57"/>
      <c r="AD410" s="57"/>
      <c r="AE410" s="57"/>
      <c r="AF410" s="104">
        <f>'Mitglieder SwissVeteran'!AK410</f>
        <v>0</v>
      </c>
      <c r="AG410" s="57">
        <f>'Mitglieder SwissVeteran'!AL410</f>
        <v>0</v>
      </c>
      <c r="AH410" s="65" t="str">
        <f>'Mitglieder SwissVeteran'!K410</f>
        <v>bhuber@starnet.ch</v>
      </c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</row>
    <row r="411" spans="1:45" ht="15" customHeight="1" x14ac:dyDescent="0.25">
      <c r="A411" s="102" t="str">
        <f>'Mitglieder SwissVeteran'!AM411</f>
        <v>R12</v>
      </c>
      <c r="B411" s="103" t="str">
        <f>'Mitglieder SwissVeteran'!P411</f>
        <v>Altishofen-Nebikon MSV</v>
      </c>
      <c r="C411" s="103">
        <f>'Mitglieder SwissVeteran'!AN411</f>
        <v>0</v>
      </c>
      <c r="D411" s="104" t="str">
        <f>'Mitglieder SwissVeteran'!AP411</f>
        <v xml:space="preserve"> </v>
      </c>
      <c r="E411" s="103">
        <f>'Mitglieder SwissVeteran'!T411</f>
        <v>0</v>
      </c>
      <c r="F411" s="103">
        <f>'Mitglieder SwissVeteran'!A411</f>
        <v>99028247</v>
      </c>
      <c r="G411" s="103">
        <f>'Mitglieder SwissVeteran'!O411</f>
        <v>107697</v>
      </c>
      <c r="H411" s="103" t="str">
        <f>'Mitglieder SwissVeteran'!B411</f>
        <v>Hunkeler</v>
      </c>
      <c r="I411" s="103" t="str">
        <f>'Mitglieder SwissVeteran'!C411</f>
        <v>Franz</v>
      </c>
      <c r="J411" s="56" t="str">
        <f t="shared" si="21"/>
        <v>Hunkeler Franz</v>
      </c>
      <c r="K411" s="57" t="str">
        <f>'Mitglieder SwissVeteran'!H411</f>
        <v>02.08.1943</v>
      </c>
      <c r="L411" s="57" t="str">
        <f>'Mitglieder SwissVeteran'!H411</f>
        <v>02.08.1943</v>
      </c>
      <c r="M411" s="57" t="str">
        <f>'Mitglieder SwissVeteran'!R411</f>
        <v>01.01.2003</v>
      </c>
      <c r="N411" s="121" t="str">
        <f>'Mitglieder SwissVeteran'!D411</f>
        <v>Feld</v>
      </c>
      <c r="O411" s="57" t="str">
        <f>'Mitglieder SwissVeteran'!E411</f>
        <v>2</v>
      </c>
      <c r="P411" s="57" t="str">
        <f>'Mitglieder SwissVeteran'!F411</f>
        <v>6247</v>
      </c>
      <c r="Q411" s="123" t="str">
        <f>'Mitglieder SwissVeteran'!G411</f>
        <v>Schötz</v>
      </c>
      <c r="R411" s="57"/>
      <c r="S411" s="10" t="str">
        <f t="shared" si="22"/>
        <v>Ja</v>
      </c>
      <c r="U411" s="57"/>
      <c r="V411" s="56" t="str">
        <f>'Mitglieder SwissVeteran'!AO411</f>
        <v>Herr</v>
      </c>
      <c r="W411" s="62" t="s">
        <v>3184</v>
      </c>
      <c r="X411" s="10" t="s">
        <v>794</v>
      </c>
      <c r="Y411" s="63">
        <f t="shared" si="23"/>
        <v>25</v>
      </c>
      <c r="Z411" s="57"/>
      <c r="AA411" s="57"/>
      <c r="AB411" s="57"/>
      <c r="AC411" s="57"/>
      <c r="AD411" s="57"/>
      <c r="AE411" s="57"/>
      <c r="AF411" s="104">
        <f>'Mitglieder SwissVeteran'!AK411</f>
        <v>1</v>
      </c>
      <c r="AG411" s="57" t="str">
        <f>'Mitglieder SwissVeteran'!AL411</f>
        <v>10.10.2003</v>
      </c>
      <c r="AH411" s="65">
        <f>'Mitglieder SwissVeteran'!K411</f>
        <v>0</v>
      </c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</row>
    <row r="412" spans="1:45" ht="15" customHeight="1" x14ac:dyDescent="0.25">
      <c r="A412" s="102" t="str">
        <f>'Mitglieder SwissVeteran'!AM412</f>
        <v>R12</v>
      </c>
      <c r="B412" s="103" t="str">
        <f>'Mitglieder SwissVeteran'!P412</f>
        <v>Dagmersellen FSG</v>
      </c>
      <c r="C412" s="103">
        <f>'Mitglieder SwissVeteran'!AN412</f>
        <v>0</v>
      </c>
      <c r="D412" s="104" t="str">
        <f>'Mitglieder SwissVeteran'!AP412</f>
        <v xml:space="preserve"> </v>
      </c>
      <c r="E412" s="103">
        <f>'Mitglieder SwissVeteran'!T412</f>
        <v>0</v>
      </c>
      <c r="F412" s="103">
        <f>'Mitglieder SwissVeteran'!A412</f>
        <v>99028248</v>
      </c>
      <c r="G412" s="103">
        <f>'Mitglieder SwissVeteran'!O412</f>
        <v>162171</v>
      </c>
      <c r="H412" s="103" t="str">
        <f>'Mitglieder SwissVeteran'!B412</f>
        <v>Hunkeler</v>
      </c>
      <c r="I412" s="103" t="str">
        <f>'Mitglieder SwissVeteran'!C412</f>
        <v>Fritz</v>
      </c>
      <c r="J412" s="56" t="str">
        <f t="shared" si="21"/>
        <v>Hunkeler Fritz</v>
      </c>
      <c r="K412" s="57" t="str">
        <f>'Mitglieder SwissVeteran'!H412</f>
        <v>17.09.1946</v>
      </c>
      <c r="L412" s="57" t="str">
        <f>'Mitglieder SwissVeteran'!H412</f>
        <v>17.09.1946</v>
      </c>
      <c r="M412" s="57" t="str">
        <f>'Mitglieder SwissVeteran'!R412</f>
        <v>01.01.2006</v>
      </c>
      <c r="N412" s="121" t="str">
        <f>'Mitglieder SwissVeteran'!D412</f>
        <v>Margitenweg</v>
      </c>
      <c r="O412" s="57" t="str">
        <f>'Mitglieder SwissVeteran'!E412</f>
        <v>7</v>
      </c>
      <c r="P412" s="57" t="str">
        <f>'Mitglieder SwissVeteran'!F412</f>
        <v>6252</v>
      </c>
      <c r="Q412" s="123" t="str">
        <f>'Mitglieder SwissVeteran'!G412</f>
        <v>Dagmersellen</v>
      </c>
      <c r="R412" s="57"/>
      <c r="S412" s="10" t="str">
        <f t="shared" si="22"/>
        <v>Ja</v>
      </c>
      <c r="U412" s="57"/>
      <c r="V412" s="56" t="str">
        <f>'Mitglieder SwissVeteran'!AO412</f>
        <v>Herr</v>
      </c>
      <c r="W412" s="62" t="s">
        <v>3184</v>
      </c>
      <c r="X412" s="10" t="s">
        <v>794</v>
      </c>
      <c r="Y412" s="63">
        <f t="shared" si="23"/>
        <v>25</v>
      </c>
      <c r="Z412" s="57"/>
      <c r="AA412" s="57"/>
      <c r="AB412" s="57"/>
      <c r="AC412" s="57"/>
      <c r="AD412" s="57"/>
      <c r="AE412" s="57"/>
      <c r="AF412" s="104">
        <f>'Mitglieder SwissVeteran'!AK412</f>
        <v>0</v>
      </c>
      <c r="AG412" s="57">
        <f>'Mitglieder SwissVeteran'!AL412</f>
        <v>0</v>
      </c>
      <c r="AH412" s="65" t="str">
        <f>'Mitglieder SwissVeteran'!K412</f>
        <v>hunkeler@quickline.ch</v>
      </c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</row>
    <row r="413" spans="1:45" ht="15" customHeight="1" x14ac:dyDescent="0.25">
      <c r="A413" s="102" t="str">
        <f>'Mitglieder SwissVeteran'!AM413</f>
        <v>R15</v>
      </c>
      <c r="B413" s="103" t="str">
        <f>'Mitglieder SwissVeteran'!P413</f>
        <v>Roggliswil-Pfaffnau FSG</v>
      </c>
      <c r="C413" s="103">
        <f>'Mitglieder SwissVeteran'!AN413</f>
        <v>0</v>
      </c>
      <c r="D413" s="104" t="str">
        <f>'Mitglieder SwissVeteran'!AP413</f>
        <v xml:space="preserve"> </v>
      </c>
      <c r="E413" s="103">
        <f>'Mitglieder SwissVeteran'!T413</f>
        <v>0</v>
      </c>
      <c r="F413" s="103">
        <f>'Mitglieder SwissVeteran'!A413</f>
        <v>99028249</v>
      </c>
      <c r="G413" s="103">
        <f>'Mitglieder SwissVeteran'!O413</f>
        <v>174014</v>
      </c>
      <c r="H413" s="103" t="str">
        <f>'Mitglieder SwissVeteran'!B413</f>
        <v>Hunkeler</v>
      </c>
      <c r="I413" s="103" t="str">
        <f>'Mitglieder SwissVeteran'!C413</f>
        <v>Johann</v>
      </c>
      <c r="J413" s="56" t="str">
        <f t="shared" si="21"/>
        <v>Hunkeler Johann</v>
      </c>
      <c r="K413" s="57" t="str">
        <f>'Mitglieder SwissVeteran'!H413</f>
        <v>30.11.1949</v>
      </c>
      <c r="L413" s="57" t="str">
        <f>'Mitglieder SwissVeteran'!H413</f>
        <v>30.11.1949</v>
      </c>
      <c r="M413" s="57" t="str">
        <f>'Mitglieder SwissVeteran'!R413</f>
        <v>01.01.2009</v>
      </c>
      <c r="N413" s="121" t="str">
        <f>'Mitglieder SwissVeteran'!D413</f>
        <v>Schulhausstrasse</v>
      </c>
      <c r="O413" s="57" t="str">
        <f>'Mitglieder SwissVeteran'!E413</f>
        <v>5</v>
      </c>
      <c r="P413" s="57" t="str">
        <f>'Mitglieder SwissVeteran'!F413</f>
        <v>6264</v>
      </c>
      <c r="Q413" s="123" t="str">
        <f>'Mitglieder SwissVeteran'!G413</f>
        <v>Pfaffnau</v>
      </c>
      <c r="R413" s="57"/>
      <c r="S413" s="10" t="str">
        <f t="shared" si="22"/>
        <v>Ja</v>
      </c>
      <c r="U413" s="57"/>
      <c r="V413" s="56" t="str">
        <f>'Mitglieder SwissVeteran'!AO413</f>
        <v>Herr</v>
      </c>
      <c r="W413" s="62" t="s">
        <v>3184</v>
      </c>
      <c r="X413" s="10" t="s">
        <v>794</v>
      </c>
      <c r="Y413" s="63">
        <f t="shared" si="23"/>
        <v>25</v>
      </c>
      <c r="Z413" s="57"/>
      <c r="AA413" s="57"/>
      <c r="AB413" s="57"/>
      <c r="AC413" s="57"/>
      <c r="AD413" s="57"/>
      <c r="AE413" s="57"/>
      <c r="AF413" s="104">
        <f>'Mitglieder SwissVeteran'!AK413</f>
        <v>1</v>
      </c>
      <c r="AG413" s="57" t="str">
        <f>'Mitglieder SwissVeteran'!AL413</f>
        <v>10.10.2011</v>
      </c>
      <c r="AH413" s="65">
        <f>'Mitglieder SwissVeteran'!K413</f>
        <v>0</v>
      </c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</row>
    <row r="414" spans="1:45" ht="15" customHeight="1" x14ac:dyDescent="0.25">
      <c r="A414" s="102" t="str">
        <f>'Mitglieder SwissVeteran'!AM414</f>
        <v>R15</v>
      </c>
      <c r="B414" s="103" t="str">
        <f>'Mitglieder SwissVeteran'!P414</f>
        <v>Roggliswil-Pfaffnau FSG</v>
      </c>
      <c r="C414" s="103">
        <f>'Mitglieder SwissVeteran'!AN414</f>
        <v>0</v>
      </c>
      <c r="D414" s="104" t="str">
        <f>'Mitglieder SwissVeteran'!AP414</f>
        <v xml:space="preserve"> </v>
      </c>
      <c r="E414" s="103">
        <f>'Mitglieder SwissVeteran'!T414</f>
        <v>0</v>
      </c>
      <c r="F414" s="103">
        <f>'Mitglieder SwissVeteran'!A414</f>
        <v>99028250</v>
      </c>
      <c r="G414" s="103">
        <f>'Mitglieder SwissVeteran'!O414</f>
        <v>174016</v>
      </c>
      <c r="H414" s="103" t="str">
        <f>'Mitglieder SwissVeteran'!B414</f>
        <v>Hunkeler</v>
      </c>
      <c r="I414" s="103" t="str">
        <f>'Mitglieder SwissVeteran'!C414</f>
        <v>Rolf</v>
      </c>
      <c r="J414" s="56" t="str">
        <f t="shared" si="21"/>
        <v>Hunkeler Rolf</v>
      </c>
      <c r="K414" s="57" t="str">
        <f>'Mitglieder SwissVeteran'!H414</f>
        <v>13.12.1957</v>
      </c>
      <c r="L414" s="57" t="str">
        <f>'Mitglieder SwissVeteran'!H414</f>
        <v>13.12.1957</v>
      </c>
      <c r="M414" s="57" t="str">
        <f>'Mitglieder SwissVeteran'!R414</f>
        <v>01.01.2017</v>
      </c>
      <c r="N414" s="121" t="str">
        <f>'Mitglieder SwissVeteran'!D414</f>
        <v>Schulhausstrasse</v>
      </c>
      <c r="O414" s="57" t="str">
        <f>'Mitglieder SwissVeteran'!E414</f>
        <v>5</v>
      </c>
      <c r="P414" s="57" t="str">
        <f>'Mitglieder SwissVeteran'!F414</f>
        <v>6264</v>
      </c>
      <c r="Q414" s="123" t="str">
        <f>'Mitglieder SwissVeteran'!G414</f>
        <v>Pfaffnau</v>
      </c>
      <c r="R414" s="57"/>
      <c r="S414" s="10" t="str">
        <f t="shared" si="22"/>
        <v>Ja</v>
      </c>
      <c r="U414" s="57"/>
      <c r="V414" s="56" t="str">
        <f>'Mitglieder SwissVeteran'!AO414</f>
        <v>Herr</v>
      </c>
      <c r="W414" s="62" t="s">
        <v>3184</v>
      </c>
      <c r="X414" s="10" t="s">
        <v>794</v>
      </c>
      <c r="Y414" s="63">
        <f t="shared" si="23"/>
        <v>25</v>
      </c>
      <c r="Z414" s="57"/>
      <c r="AA414" s="57"/>
      <c r="AB414" s="57"/>
      <c r="AC414" s="57"/>
      <c r="AD414" s="57"/>
      <c r="AE414" s="57"/>
      <c r="AF414" s="104">
        <f>'Mitglieder SwissVeteran'!AK414</f>
        <v>0</v>
      </c>
      <c r="AG414" s="57">
        <f>'Mitglieder SwissVeteran'!AL414</f>
        <v>0</v>
      </c>
      <c r="AH414" s="65">
        <f>'Mitglieder SwissVeteran'!K414</f>
        <v>0</v>
      </c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</row>
    <row r="415" spans="1:45" ht="15" customHeight="1" x14ac:dyDescent="0.25">
      <c r="A415" s="102" t="str">
        <f>'Mitglieder SwissVeteran'!AM415</f>
        <v>R 8</v>
      </c>
      <c r="B415" s="103" t="str">
        <f>'Mitglieder SwissVeteran'!P415</f>
        <v>Rothenburg SG</v>
      </c>
      <c r="C415" s="103">
        <f>'Mitglieder SwissVeteran'!AN415</f>
        <v>0</v>
      </c>
      <c r="D415" s="104" t="str">
        <f>'Mitglieder SwissVeteran'!AP415</f>
        <v xml:space="preserve"> </v>
      </c>
      <c r="E415" s="103" t="str">
        <f>'Mitglieder SwissVeteran'!T415</f>
        <v>Rothenburg SG</v>
      </c>
      <c r="F415" s="103">
        <f>'Mitglieder SwissVeteran'!A415</f>
        <v>99028251</v>
      </c>
      <c r="G415" s="103">
        <f>'Mitglieder SwissVeteran'!O415</f>
        <v>152534</v>
      </c>
      <c r="H415" s="103" t="str">
        <f>'Mitglieder SwissVeteran'!B415</f>
        <v>Hunn</v>
      </c>
      <c r="I415" s="103" t="str">
        <f>'Mitglieder SwissVeteran'!C415</f>
        <v>Hans Ruedi</v>
      </c>
      <c r="J415" s="56" t="str">
        <f t="shared" si="21"/>
        <v>Hunn Hans Ruedi</v>
      </c>
      <c r="K415" s="57" t="str">
        <f>'Mitglieder SwissVeteran'!H415</f>
        <v>09.05.1947</v>
      </c>
      <c r="L415" s="57" t="str">
        <f>'Mitglieder SwissVeteran'!H415</f>
        <v>09.05.1947</v>
      </c>
      <c r="M415" s="57" t="str">
        <f>'Mitglieder SwissVeteran'!R415</f>
        <v>01.01.2007</v>
      </c>
      <c r="N415" s="121" t="str">
        <f>'Mitglieder SwissVeteran'!D415</f>
        <v>Hauptstrasse</v>
      </c>
      <c r="O415" s="57" t="str">
        <f>'Mitglieder SwissVeteran'!E415</f>
        <v>75</v>
      </c>
      <c r="P415" s="57" t="str">
        <f>'Mitglieder SwissVeteran'!F415</f>
        <v>6260</v>
      </c>
      <c r="Q415" s="123" t="str">
        <f>'Mitglieder SwissVeteran'!G415</f>
        <v>Reiden</v>
      </c>
      <c r="R415" s="57"/>
      <c r="S415" s="10" t="str">
        <f t="shared" si="22"/>
        <v>Ja</v>
      </c>
      <c r="U415" s="57"/>
      <c r="V415" s="56" t="str">
        <f>'Mitglieder SwissVeteran'!AO415</f>
        <v>Herr</v>
      </c>
      <c r="W415" s="62" t="s">
        <v>3184</v>
      </c>
      <c r="X415" s="10" t="s">
        <v>794</v>
      </c>
      <c r="Y415" s="63">
        <f t="shared" si="23"/>
        <v>25</v>
      </c>
      <c r="Z415" s="57"/>
      <c r="AA415" s="57"/>
      <c r="AB415" s="57"/>
      <c r="AC415" s="57"/>
      <c r="AD415" s="57"/>
      <c r="AE415" s="57"/>
      <c r="AF415" s="104">
        <f>'Mitglieder SwissVeteran'!AK415</f>
        <v>1</v>
      </c>
      <c r="AG415" s="57" t="str">
        <f>'Mitglieder SwissVeteran'!AL415</f>
        <v>01.01.2007</v>
      </c>
      <c r="AH415" s="65" t="str">
        <f>'Mitglieder SwissVeteran'!K415</f>
        <v>hunn@epost.ch</v>
      </c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</row>
    <row r="416" spans="1:45" ht="15" customHeight="1" x14ac:dyDescent="0.25">
      <c r="A416" s="102" t="str">
        <f>'Mitglieder SwissVeteran'!AM416</f>
        <v>R 8</v>
      </c>
      <c r="B416" s="103">
        <f>'Mitglieder SwissVeteran'!P416</f>
        <v>0</v>
      </c>
      <c r="C416" s="103">
        <f>'Mitglieder SwissVeteran'!AN416</f>
        <v>0</v>
      </c>
      <c r="D416" s="104" t="str">
        <f>'Mitglieder SwissVeteran'!AP416</f>
        <v xml:space="preserve"> </v>
      </c>
      <c r="E416" s="103" t="str">
        <f>'Mitglieder SwissVeteran'!T416</f>
        <v>Emmen FS PC</v>
      </c>
      <c r="F416" s="103">
        <f>'Mitglieder SwissVeteran'!A416</f>
        <v>99028253</v>
      </c>
      <c r="G416" s="103">
        <f>'Mitglieder SwissVeteran'!O416</f>
        <v>100068</v>
      </c>
      <c r="H416" s="103" t="str">
        <f>'Mitglieder SwissVeteran'!B416</f>
        <v>Hurni</v>
      </c>
      <c r="I416" s="103" t="str">
        <f>'Mitglieder SwissVeteran'!C416</f>
        <v>Gerhard</v>
      </c>
      <c r="J416" s="56" t="str">
        <f t="shared" si="21"/>
        <v>Hurni Gerhard</v>
      </c>
      <c r="K416" s="57" t="str">
        <f>'Mitglieder SwissVeteran'!H416</f>
        <v>29.06.1944</v>
      </c>
      <c r="L416" s="57" t="str">
        <f>'Mitglieder SwissVeteran'!H416</f>
        <v>29.06.1944</v>
      </c>
      <c r="M416" s="57" t="str">
        <f>'Mitglieder SwissVeteran'!R416</f>
        <v>01.01.2004</v>
      </c>
      <c r="N416" s="121" t="str">
        <f>'Mitglieder SwissVeteran'!D416</f>
        <v>Rigiblick</v>
      </c>
      <c r="O416" s="57" t="str">
        <f>'Mitglieder SwissVeteran'!E416</f>
        <v>4</v>
      </c>
      <c r="P416" s="57" t="str">
        <f>'Mitglieder SwissVeteran'!F416</f>
        <v>6026</v>
      </c>
      <c r="Q416" s="123" t="str">
        <f>'Mitglieder SwissVeteran'!G416</f>
        <v>Rain</v>
      </c>
      <c r="R416" s="57"/>
      <c r="S416" s="10" t="str">
        <f t="shared" si="22"/>
        <v>Ja</v>
      </c>
      <c r="U416" s="57"/>
      <c r="V416" s="56" t="str">
        <f>'Mitglieder SwissVeteran'!AO416</f>
        <v>Herr</v>
      </c>
      <c r="W416" s="62" t="s">
        <v>3184</v>
      </c>
      <c r="X416" s="10" t="s">
        <v>794</v>
      </c>
      <c r="Y416" s="63">
        <f t="shared" si="23"/>
        <v>25</v>
      </c>
      <c r="Z416" s="57"/>
      <c r="AA416" s="57"/>
      <c r="AB416" s="57"/>
      <c r="AC416" s="57"/>
      <c r="AD416" s="57"/>
      <c r="AE416" s="57"/>
      <c r="AF416" s="104">
        <f>'Mitglieder SwissVeteran'!AK416</f>
        <v>1</v>
      </c>
      <c r="AG416" s="57" t="str">
        <f>'Mitglieder SwissVeteran'!AL416</f>
        <v>10.10.2004</v>
      </c>
      <c r="AH416" s="65" t="str">
        <f>'Mitglieder SwissVeteran'!K416</f>
        <v>geryhurni@bluewin.ch</v>
      </c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</row>
    <row r="417" spans="1:45" ht="15" customHeight="1" x14ac:dyDescent="0.25">
      <c r="A417" s="102" t="str">
        <f>'Mitglieder SwissVeteran'!AM417</f>
        <v>R11</v>
      </c>
      <c r="B417" s="103" t="str">
        <f>'Mitglieder SwissVeteran'!P417</f>
        <v>Grosswangen uU PS</v>
      </c>
      <c r="C417" s="103">
        <f>'Mitglieder SwissVeteran'!AN417</f>
        <v>0</v>
      </c>
      <c r="D417" s="104" t="str">
        <f>'Mitglieder SwissVeteran'!AP417</f>
        <v xml:space="preserve"> </v>
      </c>
      <c r="E417" s="103">
        <f>'Mitglieder SwissVeteran'!T417</f>
        <v>0</v>
      </c>
      <c r="F417" s="103">
        <f>'Mitglieder SwissVeteran'!A417</f>
        <v>99043803</v>
      </c>
      <c r="G417" s="103">
        <f>'Mitglieder SwissVeteran'!O417</f>
        <v>105782</v>
      </c>
      <c r="H417" s="103" t="str">
        <f>'Mitglieder SwissVeteran'!B417</f>
        <v>Hurschler</v>
      </c>
      <c r="I417" s="103" t="str">
        <f>'Mitglieder SwissVeteran'!C417</f>
        <v>Hans</v>
      </c>
      <c r="J417" s="56" t="str">
        <f t="shared" si="21"/>
        <v>Hurschler Hans</v>
      </c>
      <c r="K417" s="57" t="str">
        <f>'Mitglieder SwissVeteran'!H417</f>
        <v>24.03.1963</v>
      </c>
      <c r="L417" s="57" t="str">
        <f>'Mitglieder SwissVeteran'!H417</f>
        <v>24.03.1963</v>
      </c>
      <c r="M417" s="57" t="str">
        <f>'Mitglieder SwissVeteran'!R417</f>
        <v>01.01.2023</v>
      </c>
      <c r="N417" s="121" t="str">
        <f>'Mitglieder SwissVeteran'!D417</f>
        <v>Kirchweg</v>
      </c>
      <c r="O417" s="57" t="str">
        <f>'Mitglieder SwissVeteran'!E417</f>
        <v>2a</v>
      </c>
      <c r="P417" s="57" t="str">
        <f>'Mitglieder SwissVeteran'!F417</f>
        <v>6022</v>
      </c>
      <c r="Q417" s="123" t="str">
        <f>'Mitglieder SwissVeteran'!G417</f>
        <v>Grosswangen</v>
      </c>
      <c r="R417" s="57"/>
      <c r="S417" s="10" t="str">
        <f t="shared" si="22"/>
        <v>Ja</v>
      </c>
      <c r="U417" s="57"/>
      <c r="V417" s="56" t="str">
        <f>'Mitglieder SwissVeteran'!AO417</f>
        <v>Herr</v>
      </c>
      <c r="W417" s="62" t="s">
        <v>3184</v>
      </c>
      <c r="X417" s="10" t="s">
        <v>794</v>
      </c>
      <c r="Y417" s="63">
        <f t="shared" si="23"/>
        <v>25</v>
      </c>
      <c r="Z417" s="57"/>
      <c r="AA417" s="57"/>
      <c r="AB417" s="57"/>
      <c r="AC417" s="57"/>
      <c r="AD417" s="57"/>
      <c r="AE417" s="57"/>
      <c r="AF417" s="104">
        <f>'Mitglieder SwissVeteran'!AK417</f>
        <v>0</v>
      </c>
      <c r="AG417" s="57">
        <f>'Mitglieder SwissVeteran'!AL417</f>
        <v>0</v>
      </c>
      <c r="AH417" s="65" t="str">
        <f>'Mitglieder SwissVeteran'!K417</f>
        <v>hhurschler@gmx.ch</v>
      </c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</row>
    <row r="418" spans="1:45" ht="15" customHeight="1" x14ac:dyDescent="0.25">
      <c r="A418" s="102" t="str">
        <f>'Mitglieder SwissVeteran'!AM418</f>
        <v>R 8</v>
      </c>
      <c r="B418" s="103" t="str">
        <f>'Mitglieder SwissVeteran'!P418</f>
        <v>Root SG</v>
      </c>
      <c r="C418" s="103">
        <f>'Mitglieder SwissVeteran'!AN418</f>
        <v>0</v>
      </c>
      <c r="D418" s="104" t="str">
        <f>'Mitglieder SwissVeteran'!AP418</f>
        <v xml:space="preserve"> </v>
      </c>
      <c r="E418" s="103">
        <f>'Mitglieder SwissVeteran'!T418</f>
        <v>0</v>
      </c>
      <c r="F418" s="103">
        <f>'Mitglieder SwissVeteran'!A418</f>
        <v>99043818</v>
      </c>
      <c r="G418" s="103">
        <f>'Mitglieder SwissVeteran'!O418</f>
        <v>152265</v>
      </c>
      <c r="H418" s="103" t="str">
        <f>'Mitglieder SwissVeteran'!B418</f>
        <v>Hüsler</v>
      </c>
      <c r="I418" s="103" t="str">
        <f>'Mitglieder SwissVeteran'!C418</f>
        <v>Pius</v>
      </c>
      <c r="J418" s="56" t="str">
        <f t="shared" si="21"/>
        <v>Hüsler Pius</v>
      </c>
      <c r="K418" s="57" t="str">
        <f>'Mitglieder SwissVeteran'!H418</f>
        <v>27.02.1963</v>
      </c>
      <c r="L418" s="57" t="str">
        <f>'Mitglieder SwissVeteran'!H418</f>
        <v>27.02.1963</v>
      </c>
      <c r="M418" s="57" t="str">
        <f>'Mitglieder SwissVeteran'!R418</f>
        <v>01.01.2023</v>
      </c>
      <c r="N418" s="121" t="str">
        <f>'Mitglieder SwissVeteran'!D418</f>
        <v>Klein-Huprächtigen</v>
      </c>
      <c r="O418" s="57" t="str">
        <f>'Mitglieder SwissVeteran'!E418</f>
        <v>2</v>
      </c>
      <c r="P418" s="57" t="str">
        <f>'Mitglieder SwissVeteran'!F418</f>
        <v>6207</v>
      </c>
      <c r="Q418" s="123" t="str">
        <f>'Mitglieder SwissVeteran'!G418</f>
        <v>Nottwil</v>
      </c>
      <c r="R418" s="57"/>
      <c r="S418" s="10" t="str">
        <f t="shared" si="22"/>
        <v>Ja</v>
      </c>
      <c r="U418" s="57"/>
      <c r="V418" s="56" t="str">
        <f>'Mitglieder SwissVeteran'!AO418</f>
        <v>Herr</v>
      </c>
      <c r="W418" s="62" t="s">
        <v>3184</v>
      </c>
      <c r="X418" s="10" t="s">
        <v>794</v>
      </c>
      <c r="Y418" s="63">
        <f t="shared" si="23"/>
        <v>25</v>
      </c>
      <c r="Z418" s="57"/>
      <c r="AA418" s="57"/>
      <c r="AB418" s="57"/>
      <c r="AC418" s="57"/>
      <c r="AD418" s="57"/>
      <c r="AE418" s="57"/>
      <c r="AF418" s="104">
        <f>'Mitglieder SwissVeteran'!AK418</f>
        <v>0</v>
      </c>
      <c r="AG418" s="57">
        <f>'Mitglieder SwissVeteran'!AL418</f>
        <v>0</v>
      </c>
      <c r="AH418" s="65" t="str">
        <f>'Mitglieder SwissVeteran'!K418</f>
        <v>pius.huesler@bluewin.ch</v>
      </c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</row>
    <row r="419" spans="1:45" ht="15" customHeight="1" x14ac:dyDescent="0.25">
      <c r="A419" s="102" t="str">
        <f>'Mitglieder SwissVeteran'!AM419</f>
        <v>R 9</v>
      </c>
      <c r="B419" s="103" t="str">
        <f>'Mitglieder SwissVeteran'!P419</f>
        <v>Rickenbach LU SG</v>
      </c>
      <c r="C419" s="103">
        <f>'Mitglieder SwissVeteran'!AN419</f>
        <v>0</v>
      </c>
      <c r="D419" s="104" t="str">
        <f>'Mitglieder SwissVeteran'!AP419</f>
        <v xml:space="preserve"> </v>
      </c>
      <c r="E419" s="103">
        <f>'Mitglieder SwissVeteran'!T419</f>
        <v>0</v>
      </c>
      <c r="F419" s="103">
        <f>'Mitglieder SwissVeteran'!A419</f>
        <v>99028254</v>
      </c>
      <c r="G419" s="103">
        <f>'Mitglieder SwissVeteran'!O419</f>
        <v>109252</v>
      </c>
      <c r="H419" s="103" t="str">
        <f>'Mitglieder SwissVeteran'!B419</f>
        <v>Hüsler</v>
      </c>
      <c r="I419" s="103" t="str">
        <f>'Mitglieder SwissVeteran'!C419</f>
        <v>Viktor</v>
      </c>
      <c r="J419" s="56" t="str">
        <f t="shared" si="21"/>
        <v>Hüsler Viktor</v>
      </c>
      <c r="K419" s="57" t="str">
        <f>'Mitglieder SwissVeteran'!H419</f>
        <v>24.04.1947</v>
      </c>
      <c r="L419" s="57" t="str">
        <f>'Mitglieder SwissVeteran'!H419</f>
        <v>24.04.1947</v>
      </c>
      <c r="M419" s="57" t="str">
        <f>'Mitglieder SwissVeteran'!R419</f>
        <v>01.01.2007</v>
      </c>
      <c r="N419" s="121" t="str">
        <f>'Mitglieder SwissVeteran'!D419</f>
        <v>Fabrikweg</v>
      </c>
      <c r="O419" s="57" t="str">
        <f>'Mitglieder SwissVeteran'!E419</f>
        <v>4</v>
      </c>
      <c r="P419" s="57" t="str">
        <f>'Mitglieder SwissVeteran'!F419</f>
        <v>6221</v>
      </c>
      <c r="Q419" s="123" t="str">
        <f>'Mitglieder SwissVeteran'!G419</f>
        <v>Rickenbach</v>
      </c>
      <c r="R419" s="57"/>
      <c r="S419" s="10" t="str">
        <f t="shared" si="22"/>
        <v>Ja</v>
      </c>
      <c r="U419" s="57"/>
      <c r="V419" s="56" t="str">
        <f>'Mitglieder SwissVeteran'!AO419</f>
        <v>Herr</v>
      </c>
      <c r="W419" s="62" t="s">
        <v>3184</v>
      </c>
      <c r="X419" s="10" t="s">
        <v>794</v>
      </c>
      <c r="Y419" s="63">
        <f t="shared" si="23"/>
        <v>25</v>
      </c>
      <c r="Z419" s="57"/>
      <c r="AA419" s="57"/>
      <c r="AB419" s="57"/>
      <c r="AC419" s="57"/>
      <c r="AD419" s="57"/>
      <c r="AE419" s="57"/>
      <c r="AF419" s="104">
        <f>'Mitglieder SwissVeteran'!AK419</f>
        <v>1</v>
      </c>
      <c r="AG419" s="57" t="str">
        <f>'Mitglieder SwissVeteran'!AL419</f>
        <v>10.10.2007</v>
      </c>
      <c r="AH419" s="65" t="str">
        <f>'Mitglieder SwissVeteran'!K419</f>
        <v>huesler_viktor@bluewin.ch</v>
      </c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</row>
    <row r="420" spans="1:45" ht="15" customHeight="1" x14ac:dyDescent="0.25">
      <c r="A420" s="102" t="str">
        <f>'Mitglieder SwissVeteran'!AM420</f>
        <v>R13</v>
      </c>
      <c r="B420" s="103" t="str">
        <f>'Mitglieder SwissVeteran'!P420</f>
        <v>Ettiswil FS</v>
      </c>
      <c r="C420" s="103">
        <f>'Mitglieder SwissVeteran'!AN420</f>
        <v>0</v>
      </c>
      <c r="D420" s="104" t="str">
        <f>'Mitglieder SwissVeteran'!AP420</f>
        <v xml:space="preserve"> </v>
      </c>
      <c r="E420" s="103">
        <f>'Mitglieder SwissVeteran'!T420</f>
        <v>0</v>
      </c>
      <c r="F420" s="103">
        <f>'Mitglieder SwissVeteran'!A420</f>
        <v>99028255</v>
      </c>
      <c r="G420" s="103">
        <f>'Mitglieder SwissVeteran'!O420</f>
        <v>103767</v>
      </c>
      <c r="H420" s="103" t="str">
        <f>'Mitglieder SwissVeteran'!B420</f>
        <v>Hüsser</v>
      </c>
      <c r="I420" s="103" t="str">
        <f>'Mitglieder SwissVeteran'!C420</f>
        <v>Valentin</v>
      </c>
      <c r="J420" s="56" t="str">
        <f t="shared" si="21"/>
        <v>Hüsser Valentin</v>
      </c>
      <c r="K420" s="57" t="str">
        <f>'Mitglieder SwissVeteran'!H420</f>
        <v>06.08.1946</v>
      </c>
      <c r="L420" s="57" t="str">
        <f>'Mitglieder SwissVeteran'!H420</f>
        <v>06.08.1946</v>
      </c>
      <c r="M420" s="57" t="str">
        <f>'Mitglieder SwissVeteran'!R420</f>
        <v>01.01.2006</v>
      </c>
      <c r="N420" s="121" t="str">
        <f>'Mitglieder SwissVeteran'!D420</f>
        <v>Grosswangerstrasse</v>
      </c>
      <c r="O420" s="57" t="str">
        <f>'Mitglieder SwissVeteran'!E420</f>
        <v>24</v>
      </c>
      <c r="P420" s="57" t="str">
        <f>'Mitglieder SwissVeteran'!F420</f>
        <v>6218</v>
      </c>
      <c r="Q420" s="123" t="str">
        <f>'Mitglieder SwissVeteran'!G420</f>
        <v>Ettiswil</v>
      </c>
      <c r="R420" s="57"/>
      <c r="S420" s="10" t="str">
        <f t="shared" si="22"/>
        <v>Ja</v>
      </c>
      <c r="U420" s="57"/>
      <c r="V420" s="56" t="str">
        <f>'Mitglieder SwissVeteran'!AO420</f>
        <v>Herr</v>
      </c>
      <c r="W420" s="62" t="s">
        <v>3184</v>
      </c>
      <c r="X420" s="10" t="s">
        <v>794</v>
      </c>
      <c r="Y420" s="63">
        <f t="shared" si="23"/>
        <v>25</v>
      </c>
      <c r="Z420" s="57"/>
      <c r="AA420" s="57"/>
      <c r="AB420" s="57"/>
      <c r="AC420" s="57"/>
      <c r="AD420" s="57"/>
      <c r="AE420" s="57"/>
      <c r="AF420" s="104">
        <f>'Mitglieder SwissVeteran'!AK420</f>
        <v>0</v>
      </c>
      <c r="AG420" s="57">
        <f>'Mitglieder SwissVeteran'!AL420</f>
        <v>0</v>
      </c>
      <c r="AH420" s="65" t="str">
        <f>'Mitglieder SwissVeteran'!K420</f>
        <v>valentin.huesser@bluewin.ch</v>
      </c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</row>
    <row r="421" spans="1:45" ht="15" customHeight="1" x14ac:dyDescent="0.25">
      <c r="A421" s="102" t="str">
        <f>'Mitglieder SwissVeteran'!AM421</f>
        <v>R17</v>
      </c>
      <c r="B421" s="103" t="str">
        <f>'Mitglieder SwissVeteran'!P421</f>
        <v>Hasle LU FSG</v>
      </c>
      <c r="C421" s="103">
        <f>'Mitglieder SwissVeteran'!AN421</f>
        <v>0</v>
      </c>
      <c r="D421" s="104" t="str">
        <f>'Mitglieder SwissVeteran'!AP421</f>
        <v xml:space="preserve"> </v>
      </c>
      <c r="E421" s="103">
        <f>'Mitglieder SwissVeteran'!T421</f>
        <v>0</v>
      </c>
      <c r="F421" s="103">
        <f>'Mitglieder SwissVeteran'!A421</f>
        <v>99028256</v>
      </c>
      <c r="G421" s="103">
        <f>'Mitglieder SwissVeteran'!O421</f>
        <v>167432</v>
      </c>
      <c r="H421" s="103" t="str">
        <f>'Mitglieder SwissVeteran'!B421</f>
        <v>Huwiler</v>
      </c>
      <c r="I421" s="103" t="str">
        <f>'Mitglieder SwissVeteran'!C421</f>
        <v>Franz</v>
      </c>
      <c r="J421" s="56" t="str">
        <f t="shared" si="21"/>
        <v>Huwiler Franz</v>
      </c>
      <c r="K421" s="57" t="str">
        <f>'Mitglieder SwissVeteran'!H421</f>
        <v>07.09.1953</v>
      </c>
      <c r="L421" s="57" t="str">
        <f>'Mitglieder SwissVeteran'!H421</f>
        <v>07.09.1953</v>
      </c>
      <c r="M421" s="57" t="str">
        <f>'Mitglieder SwissVeteran'!R421</f>
        <v>01.01.2013</v>
      </c>
      <c r="N421" s="121" t="str">
        <f>'Mitglieder SwissVeteran'!D421</f>
        <v>Heiligkreuzstrasse</v>
      </c>
      <c r="O421" s="57" t="str">
        <f>'Mitglieder SwissVeteran'!E421</f>
        <v>17</v>
      </c>
      <c r="P421" s="57" t="str">
        <f>'Mitglieder SwissVeteran'!F421</f>
        <v>6166</v>
      </c>
      <c r="Q421" s="123" t="str">
        <f>'Mitglieder SwissVeteran'!G421</f>
        <v>Hasle</v>
      </c>
      <c r="R421" s="57"/>
      <c r="S421" s="10" t="str">
        <f t="shared" si="22"/>
        <v>Ja</v>
      </c>
      <c r="U421" s="57"/>
      <c r="V421" s="56" t="str">
        <f>'Mitglieder SwissVeteran'!AO421</f>
        <v>Herr</v>
      </c>
      <c r="W421" s="62" t="s">
        <v>3184</v>
      </c>
      <c r="X421" s="10" t="s">
        <v>794</v>
      </c>
      <c r="Y421" s="63">
        <f t="shared" si="23"/>
        <v>25</v>
      </c>
      <c r="Z421" s="57"/>
      <c r="AA421" s="57"/>
      <c r="AB421" s="57"/>
      <c r="AC421" s="57"/>
      <c r="AD421" s="57"/>
      <c r="AE421" s="57"/>
      <c r="AF421" s="104">
        <f>'Mitglieder SwissVeteran'!AK421</f>
        <v>1</v>
      </c>
      <c r="AG421" s="57" t="str">
        <f>'Mitglieder SwissVeteran'!AL421</f>
        <v>10.10.2015</v>
      </c>
      <c r="AH421" s="65" t="str">
        <f>'Mitglieder SwissVeteran'!K421</f>
        <v>franz.j.huwiler@hotmail.com</v>
      </c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</row>
    <row r="422" spans="1:45" ht="15" customHeight="1" x14ac:dyDescent="0.25">
      <c r="A422" s="102" t="str">
        <f>'Mitglieder SwissVeteran'!AM422</f>
        <v>R16</v>
      </c>
      <c r="B422" s="103">
        <f>'Mitglieder SwissVeteran'!P422</f>
        <v>0</v>
      </c>
      <c r="C422" s="103">
        <f>'Mitglieder SwissVeteran'!AN422</f>
        <v>0</v>
      </c>
      <c r="D422" s="104" t="str">
        <f>'Mitglieder SwissVeteran'!AP422</f>
        <v xml:space="preserve"> </v>
      </c>
      <c r="E422" s="103" t="str">
        <f>'Mitglieder SwissVeteran'!T422</f>
        <v>Wolhusen Zentroniker</v>
      </c>
      <c r="F422" s="103">
        <f>'Mitglieder SwissVeteran'!A422</f>
        <v>99028257</v>
      </c>
      <c r="G422" s="103">
        <f>'Mitglieder SwissVeteran'!O422</f>
        <v>132152</v>
      </c>
      <c r="H422" s="103" t="str">
        <f>'Mitglieder SwissVeteran'!B422</f>
        <v>Imbach</v>
      </c>
      <c r="I422" s="103" t="str">
        <f>'Mitglieder SwissVeteran'!C422</f>
        <v>Josef</v>
      </c>
      <c r="J422" s="56" t="str">
        <f t="shared" si="21"/>
        <v>Imbach Josef</v>
      </c>
      <c r="K422" s="57" t="str">
        <f>'Mitglieder SwissVeteran'!H422</f>
        <v>28.08.1934</v>
      </c>
      <c r="L422" s="57" t="str">
        <f>'Mitglieder SwissVeteran'!H422</f>
        <v>28.08.1934</v>
      </c>
      <c r="M422" s="57" t="str">
        <f>'Mitglieder SwissVeteran'!R422</f>
        <v>01.01.1994</v>
      </c>
      <c r="N422" s="121" t="str">
        <f>'Mitglieder SwissVeteran'!D422</f>
        <v>Rothorn-Center</v>
      </c>
      <c r="O422" s="57" t="str">
        <f>'Mitglieder SwissVeteran'!E422</f>
        <v>4</v>
      </c>
      <c r="P422" s="57" t="str">
        <f>'Mitglieder SwissVeteran'!F422</f>
        <v>6174</v>
      </c>
      <c r="Q422" s="123" t="str">
        <f>'Mitglieder SwissVeteran'!G422</f>
        <v>Sörenberg</v>
      </c>
      <c r="R422" s="57"/>
      <c r="S422" s="10" t="str">
        <f t="shared" si="22"/>
        <v>Ja</v>
      </c>
      <c r="U422" s="57"/>
      <c r="V422" s="56" t="str">
        <f>'Mitglieder SwissVeteran'!AO422</f>
        <v>Herr</v>
      </c>
      <c r="W422" s="62" t="s">
        <v>3184</v>
      </c>
      <c r="X422" s="10" t="s">
        <v>794</v>
      </c>
      <c r="Y422" s="63">
        <f t="shared" si="23"/>
        <v>25</v>
      </c>
      <c r="Z422" s="57"/>
      <c r="AA422" s="57"/>
      <c r="AB422" s="57"/>
      <c r="AC422" s="57"/>
      <c r="AD422" s="57"/>
      <c r="AE422" s="57"/>
      <c r="AF422" s="104">
        <f>'Mitglieder SwissVeteran'!AK422</f>
        <v>0</v>
      </c>
      <c r="AG422" s="57">
        <f>'Mitglieder SwissVeteran'!AL422</f>
        <v>0</v>
      </c>
      <c r="AH422" s="65" t="str">
        <f>'Mitglieder SwissVeteran'!K422</f>
        <v>jo.imbach@bluewin.ch</v>
      </c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</row>
    <row r="423" spans="1:45" ht="15" customHeight="1" x14ac:dyDescent="0.25">
      <c r="A423" s="102" t="str">
        <f>'Mitglieder SwissVeteran'!AM423</f>
        <v>R13</v>
      </c>
      <c r="B423" s="103" t="str">
        <f>'Mitglieder SwissVeteran'!P423</f>
        <v>Menznau SG</v>
      </c>
      <c r="C423" s="103">
        <f>'Mitglieder SwissVeteran'!AN423</f>
        <v>0</v>
      </c>
      <c r="D423" s="104" t="str">
        <f>'Mitglieder SwissVeteran'!AP423</f>
        <v>VV</v>
      </c>
      <c r="E423" s="103">
        <f>'Mitglieder SwissVeteran'!T423</f>
        <v>0</v>
      </c>
      <c r="F423" s="103">
        <f>'Mitglieder SwissVeteran'!A423</f>
        <v>99028258</v>
      </c>
      <c r="G423" s="103">
        <f>'Mitglieder SwissVeteran'!O423</f>
        <v>114788</v>
      </c>
      <c r="H423" s="103" t="str">
        <f>'Mitglieder SwissVeteran'!B423</f>
        <v>Imboden</v>
      </c>
      <c r="I423" s="103" t="str">
        <f>'Mitglieder SwissVeteran'!C423</f>
        <v>Werner</v>
      </c>
      <c r="J423" s="56" t="str">
        <f t="shared" si="21"/>
        <v>Imboden Werner</v>
      </c>
      <c r="K423" s="57" t="str">
        <f>'Mitglieder SwissVeteran'!H423</f>
        <v>30.01.1957</v>
      </c>
      <c r="L423" s="57" t="str">
        <f>'Mitglieder SwissVeteran'!H423</f>
        <v>30.01.1957</v>
      </c>
      <c r="M423" s="57" t="str">
        <f>'Mitglieder SwissVeteran'!R423</f>
        <v>01.01.2017</v>
      </c>
      <c r="N423" s="121" t="str">
        <f>'Mitglieder SwissVeteran'!D423</f>
        <v>Willisauerstrasse</v>
      </c>
      <c r="O423" s="57" t="str">
        <f>'Mitglieder SwissVeteran'!E423</f>
        <v>14b</v>
      </c>
      <c r="P423" s="57" t="str">
        <f>'Mitglieder SwissVeteran'!F423</f>
        <v>6122</v>
      </c>
      <c r="Q423" s="123" t="str">
        <f>'Mitglieder SwissVeteran'!G423</f>
        <v>Menznau</v>
      </c>
      <c r="R423" s="57"/>
      <c r="S423" s="10" t="str">
        <f t="shared" si="22"/>
        <v>Ja</v>
      </c>
      <c r="U423" s="57"/>
      <c r="V423" s="56" t="str">
        <f>'Mitglieder SwissVeteran'!AO423</f>
        <v>Herr</v>
      </c>
      <c r="W423" s="62" t="s">
        <v>3184</v>
      </c>
      <c r="X423" s="10" t="s">
        <v>794</v>
      </c>
      <c r="Y423" s="63">
        <f t="shared" si="23"/>
        <v>25</v>
      </c>
      <c r="Z423" s="57"/>
      <c r="AA423" s="57"/>
      <c r="AB423" s="57"/>
      <c r="AC423" s="57"/>
      <c r="AD423" s="57"/>
      <c r="AE423" s="57"/>
      <c r="AF423" s="104">
        <f>'Mitglieder SwissVeteran'!AK423</f>
        <v>0</v>
      </c>
      <c r="AG423" s="57">
        <f>'Mitglieder SwissVeteran'!AL423</f>
        <v>0</v>
      </c>
      <c r="AH423" s="65" t="str">
        <f>'Mitglieder SwissVeteran'!K423</f>
        <v>werneri@bluewin.ch</v>
      </c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</row>
    <row r="424" spans="1:45" ht="15" customHeight="1" x14ac:dyDescent="0.25">
      <c r="A424" s="102" t="str">
        <f>'Mitglieder SwissVeteran'!AM424</f>
        <v>R 2</v>
      </c>
      <c r="B424" s="103">
        <f>'Mitglieder SwissVeteran'!P424</f>
        <v>0</v>
      </c>
      <c r="C424" s="103">
        <f>'Mitglieder SwissVeteran'!AN424</f>
        <v>0</v>
      </c>
      <c r="D424" s="104" t="str">
        <f>'Mitglieder SwissVeteran'!AP424</f>
        <v xml:space="preserve"> </v>
      </c>
      <c r="E424" s="103" t="str">
        <f>'Mitglieder SwissVeteran'!T424</f>
        <v>Luzern SG der Stadt</v>
      </c>
      <c r="F424" s="103">
        <f>'Mitglieder SwissVeteran'!A424</f>
        <v>99028259</v>
      </c>
      <c r="G424" s="103">
        <f>'Mitglieder SwissVeteran'!O424</f>
        <v>819867</v>
      </c>
      <c r="H424" s="103" t="str">
        <f>'Mitglieder SwissVeteran'!B424</f>
        <v>Imfeld</v>
      </c>
      <c r="I424" s="103" t="str">
        <f>'Mitglieder SwissVeteran'!C424</f>
        <v>Josef</v>
      </c>
      <c r="J424" s="56" t="str">
        <f t="shared" si="21"/>
        <v>Imfeld Josef</v>
      </c>
      <c r="K424" s="57" t="str">
        <f>'Mitglieder SwissVeteran'!H424</f>
        <v>25.03.1958</v>
      </c>
      <c r="L424" s="57" t="str">
        <f>'Mitglieder SwissVeteran'!H424</f>
        <v>25.03.1958</v>
      </c>
      <c r="M424" s="57" t="str">
        <f>'Mitglieder SwissVeteran'!R424</f>
        <v>01.01.2018</v>
      </c>
      <c r="N424" s="121" t="str">
        <f>'Mitglieder SwissVeteran'!D424</f>
        <v>Schönbühlweg</v>
      </c>
      <c r="O424" s="57" t="str">
        <f>'Mitglieder SwissVeteran'!E424</f>
        <v>1</v>
      </c>
      <c r="P424" s="57" t="str">
        <f>'Mitglieder SwissVeteran'!F424</f>
        <v>6048</v>
      </c>
      <c r="Q424" s="123" t="str">
        <f>'Mitglieder SwissVeteran'!G424</f>
        <v>Horw</v>
      </c>
      <c r="R424" s="57"/>
      <c r="S424" s="10" t="str">
        <f t="shared" si="22"/>
        <v>Ja</v>
      </c>
      <c r="U424" s="57"/>
      <c r="V424" s="56" t="str">
        <f>'Mitglieder SwissVeteran'!AO424</f>
        <v>Herr</v>
      </c>
      <c r="W424" s="62" t="s">
        <v>3184</v>
      </c>
      <c r="X424" s="10" t="s">
        <v>794</v>
      </c>
      <c r="Y424" s="63">
        <f t="shared" si="23"/>
        <v>25</v>
      </c>
      <c r="Z424" s="57"/>
      <c r="AA424" s="57"/>
      <c r="AB424" s="57"/>
      <c r="AC424" s="57"/>
      <c r="AD424" s="57"/>
      <c r="AE424" s="57"/>
      <c r="AF424" s="104">
        <f>'Mitglieder SwissVeteran'!AK424</f>
        <v>0</v>
      </c>
      <c r="AG424" s="57">
        <f>'Mitglieder SwissVeteran'!AL424</f>
        <v>0</v>
      </c>
      <c r="AH424" s="65" t="str">
        <f>'Mitglieder SwissVeteran'!K424</f>
        <v>joe_imfeld@yahoo.com</v>
      </c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</row>
    <row r="425" spans="1:45" ht="15" customHeight="1" x14ac:dyDescent="0.25">
      <c r="A425" s="102" t="str">
        <f>'Mitglieder SwissVeteran'!AM425</f>
        <v>R 3</v>
      </c>
      <c r="B425" s="103" t="str">
        <f>'Mitglieder SwissVeteran'!P425</f>
        <v>Luzern FSV</v>
      </c>
      <c r="C425" s="103">
        <f>'Mitglieder SwissVeteran'!AN425</f>
        <v>0</v>
      </c>
      <c r="D425" s="104" t="str">
        <f>'Mitglieder SwissVeteran'!AP425</f>
        <v xml:space="preserve"> </v>
      </c>
      <c r="E425" s="103" t="str">
        <f>'Mitglieder SwissVeteran'!T425</f>
        <v>Luzern FSV</v>
      </c>
      <c r="F425" s="103">
        <f>'Mitglieder SwissVeteran'!A425</f>
        <v>99028260</v>
      </c>
      <c r="G425" s="103">
        <f>'Mitglieder SwissVeteran'!O425</f>
        <v>118279</v>
      </c>
      <c r="H425" s="103" t="str">
        <f>'Mitglieder SwissVeteran'!B425</f>
        <v>Ineichen</v>
      </c>
      <c r="I425" s="103" t="str">
        <f>'Mitglieder SwissVeteran'!C425</f>
        <v>Gregor</v>
      </c>
      <c r="J425" s="56" t="str">
        <f t="shared" si="21"/>
        <v>Ineichen Gregor</v>
      </c>
      <c r="K425" s="57" t="str">
        <f>'Mitglieder SwissVeteran'!H425</f>
        <v>18.12.1944</v>
      </c>
      <c r="L425" s="57" t="str">
        <f>'Mitglieder SwissVeteran'!H425</f>
        <v>18.12.1944</v>
      </c>
      <c r="M425" s="57" t="str">
        <f>'Mitglieder SwissVeteran'!R425</f>
        <v>01.01.2004</v>
      </c>
      <c r="N425" s="121" t="str">
        <f>'Mitglieder SwissVeteran'!D425</f>
        <v>Don Boscostrasse</v>
      </c>
      <c r="O425" s="57" t="str">
        <f>'Mitglieder SwissVeteran'!E425</f>
        <v>18</v>
      </c>
      <c r="P425" s="57" t="str">
        <f>'Mitglieder SwissVeteran'!F425</f>
        <v>6215</v>
      </c>
      <c r="Q425" s="123" t="str">
        <f>'Mitglieder SwissVeteran'!G425</f>
        <v>Beromünster</v>
      </c>
      <c r="R425" s="57"/>
      <c r="S425" s="10" t="str">
        <f t="shared" si="22"/>
        <v>Ja</v>
      </c>
      <c r="U425" s="57"/>
      <c r="V425" s="56" t="str">
        <f>'Mitglieder SwissVeteran'!AO425</f>
        <v>Herr</v>
      </c>
      <c r="W425" s="62" t="s">
        <v>3184</v>
      </c>
      <c r="X425" s="10" t="s">
        <v>794</v>
      </c>
      <c r="Y425" s="63">
        <f t="shared" si="23"/>
        <v>25</v>
      </c>
      <c r="Z425" s="57"/>
      <c r="AA425" s="57"/>
      <c r="AB425" s="57"/>
      <c r="AC425" s="57"/>
      <c r="AD425" s="57"/>
      <c r="AE425" s="57"/>
      <c r="AF425" s="104">
        <f>'Mitglieder SwissVeteran'!AK425</f>
        <v>0</v>
      </c>
      <c r="AG425" s="57">
        <f>'Mitglieder SwissVeteran'!AL425</f>
        <v>0</v>
      </c>
      <c r="AH425" s="65" t="str">
        <f>'Mitglieder SwissVeteran'!K425</f>
        <v>ineichen-cons@bluewin.ch</v>
      </c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</row>
    <row r="426" spans="1:45" ht="15" customHeight="1" x14ac:dyDescent="0.25">
      <c r="A426" s="102" t="str">
        <f>'Mitglieder SwissVeteran'!AM426</f>
        <v>R 9</v>
      </c>
      <c r="B426" s="103" t="str">
        <f>'Mitglieder SwissVeteran'!P426</f>
        <v>Neuenkirch-Hellbühl S</v>
      </c>
      <c r="C426" s="103">
        <f>'Mitglieder SwissVeteran'!AN426</f>
        <v>0</v>
      </c>
      <c r="D426" s="104" t="str">
        <f>'Mitglieder SwissVeteran'!AP426</f>
        <v>VV</v>
      </c>
      <c r="E426" s="103">
        <f>'Mitglieder SwissVeteran'!T426</f>
        <v>0</v>
      </c>
      <c r="F426" s="103">
        <f>'Mitglieder SwissVeteran'!A426</f>
        <v>99028261</v>
      </c>
      <c r="G426" s="103">
        <f>'Mitglieder SwissVeteran'!O426</f>
        <v>100366</v>
      </c>
      <c r="H426" s="103" t="str">
        <f>'Mitglieder SwissVeteran'!B426</f>
        <v>Ineichen</v>
      </c>
      <c r="I426" s="103" t="str">
        <f>'Mitglieder SwissVeteran'!C426</f>
        <v>Hans</v>
      </c>
      <c r="J426" s="56" t="str">
        <f t="shared" si="21"/>
        <v>Ineichen Hans</v>
      </c>
      <c r="K426" s="57" t="str">
        <f>'Mitglieder SwissVeteran'!H426</f>
        <v>26.03.1941</v>
      </c>
      <c r="L426" s="57" t="str">
        <f>'Mitglieder SwissVeteran'!H426</f>
        <v>26.03.1941</v>
      </c>
      <c r="M426" s="57" t="str">
        <f>'Mitglieder SwissVeteran'!R426</f>
        <v>01.01.2001</v>
      </c>
      <c r="N426" s="121" t="str">
        <f>'Mitglieder SwissVeteran'!D426</f>
        <v>Ruswilstrasse</v>
      </c>
      <c r="O426" s="57" t="str">
        <f>'Mitglieder SwissVeteran'!E426</f>
        <v>3</v>
      </c>
      <c r="P426" s="57" t="str">
        <f>'Mitglieder SwissVeteran'!F426</f>
        <v>6016</v>
      </c>
      <c r="Q426" s="123" t="str">
        <f>'Mitglieder SwissVeteran'!G426</f>
        <v>Hellbühl</v>
      </c>
      <c r="R426" s="57"/>
      <c r="S426" s="10" t="str">
        <f t="shared" si="22"/>
        <v>Ja</v>
      </c>
      <c r="U426" s="57"/>
      <c r="V426" s="56" t="str">
        <f>'Mitglieder SwissVeteran'!AO426</f>
        <v>Herr</v>
      </c>
      <c r="W426" s="62" t="s">
        <v>3184</v>
      </c>
      <c r="X426" s="10" t="s">
        <v>794</v>
      </c>
      <c r="Y426" s="63">
        <f t="shared" si="23"/>
        <v>25</v>
      </c>
      <c r="Z426" s="57"/>
      <c r="AA426" s="57"/>
      <c r="AB426" s="57"/>
      <c r="AC426" s="57"/>
      <c r="AD426" s="57"/>
      <c r="AE426" s="57"/>
      <c r="AF426" s="104">
        <f>'Mitglieder SwissVeteran'!AK426</f>
        <v>1</v>
      </c>
      <c r="AG426" s="57" t="str">
        <f>'Mitglieder SwissVeteran'!AL426</f>
        <v>10.10.2003</v>
      </c>
      <c r="AH426" s="65">
        <f>'Mitglieder SwissVeteran'!K426</f>
        <v>0</v>
      </c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</row>
    <row r="427" spans="1:45" ht="15" customHeight="1" x14ac:dyDescent="0.25">
      <c r="A427" s="102" t="str">
        <f>'Mitglieder SwissVeteran'!AM427</f>
        <v>R 9</v>
      </c>
      <c r="B427" s="103" t="str">
        <f>'Mitglieder SwissVeteran'!P427</f>
        <v>Sempach SG</v>
      </c>
      <c r="C427" s="103">
        <f>'Mitglieder SwissVeteran'!AN427</f>
        <v>0</v>
      </c>
      <c r="D427" s="104" t="str">
        <f>'Mitglieder SwissVeteran'!AP427</f>
        <v xml:space="preserve"> </v>
      </c>
      <c r="E427" s="103">
        <f>'Mitglieder SwissVeteran'!T427</f>
        <v>0</v>
      </c>
      <c r="F427" s="103">
        <f>'Mitglieder SwissVeteran'!A427</f>
        <v>99028262</v>
      </c>
      <c r="G427" s="103">
        <f>'Mitglieder SwissVeteran'!O427</f>
        <v>100254</v>
      </c>
      <c r="H427" s="103" t="str">
        <f>'Mitglieder SwissVeteran'!B427</f>
        <v>Ineichen</v>
      </c>
      <c r="I427" s="103" t="str">
        <f>'Mitglieder SwissVeteran'!C427</f>
        <v>Josef</v>
      </c>
      <c r="J427" s="56" t="str">
        <f t="shared" si="21"/>
        <v>Ineichen Josef</v>
      </c>
      <c r="K427" s="57" t="str">
        <f>'Mitglieder SwissVeteran'!H427</f>
        <v>20.06.1936</v>
      </c>
      <c r="L427" s="57" t="str">
        <f>'Mitglieder SwissVeteran'!H427</f>
        <v>20.06.1936</v>
      </c>
      <c r="M427" s="57" t="str">
        <f>'Mitglieder SwissVeteran'!R427</f>
        <v>01.01.1996</v>
      </c>
      <c r="N427" s="121" t="str">
        <f>'Mitglieder SwissVeteran'!D427</f>
        <v>Seevogtei</v>
      </c>
      <c r="O427" s="57">
        <f>'Mitglieder SwissVeteran'!E427</f>
        <v>0</v>
      </c>
      <c r="P427" s="57" t="str">
        <f>'Mitglieder SwissVeteran'!F427</f>
        <v>6204</v>
      </c>
      <c r="Q427" s="123" t="str">
        <f>'Mitglieder SwissVeteran'!G427</f>
        <v>Sempach</v>
      </c>
      <c r="R427" s="57"/>
      <c r="S427" s="10" t="str">
        <f t="shared" si="22"/>
        <v>Ja</v>
      </c>
      <c r="U427" s="57"/>
      <c r="V427" s="56" t="str">
        <f>'Mitglieder SwissVeteran'!AO427</f>
        <v>Herr</v>
      </c>
      <c r="W427" s="62" t="s">
        <v>3184</v>
      </c>
      <c r="X427" s="10" t="s">
        <v>794</v>
      </c>
      <c r="Y427" s="63">
        <f t="shared" si="23"/>
        <v>25</v>
      </c>
      <c r="Z427" s="57"/>
      <c r="AA427" s="57"/>
      <c r="AB427" s="57"/>
      <c r="AC427" s="57"/>
      <c r="AD427" s="57"/>
      <c r="AE427" s="57"/>
      <c r="AF427" s="104">
        <f>'Mitglieder SwissVeteran'!AK427</f>
        <v>1</v>
      </c>
      <c r="AG427" s="57" t="str">
        <f>'Mitglieder SwissVeteran'!AL427</f>
        <v>10.10.1999</v>
      </c>
      <c r="AH427" s="65">
        <f>'Mitglieder SwissVeteran'!K427</f>
        <v>0</v>
      </c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</row>
    <row r="428" spans="1:45" ht="15" customHeight="1" x14ac:dyDescent="0.25">
      <c r="A428" s="102" t="str">
        <f>'Mitglieder SwissVeteran'!AM428</f>
        <v>R16</v>
      </c>
      <c r="B428" s="103">
        <f>'Mitglieder SwissVeteran'!P428</f>
        <v>0</v>
      </c>
      <c r="C428" s="103">
        <f>'Mitglieder SwissVeteran'!AN428</f>
        <v>0</v>
      </c>
      <c r="D428" s="104" t="str">
        <f>'Mitglieder SwissVeteran'!AP428</f>
        <v xml:space="preserve"> </v>
      </c>
      <c r="E428" s="103" t="str">
        <f>'Mitglieder SwissVeteran'!T428</f>
        <v>Wolhusen Zentroniker</v>
      </c>
      <c r="F428" s="103">
        <f>'Mitglieder SwissVeteran'!A428</f>
        <v>99028263</v>
      </c>
      <c r="G428" s="103">
        <f>'Mitglieder SwissVeteran'!O428</f>
        <v>118281</v>
      </c>
      <c r="H428" s="103" t="str">
        <f>'Mitglieder SwissVeteran'!B428</f>
        <v>Ineichen</v>
      </c>
      <c r="I428" s="103" t="str">
        <f>'Mitglieder SwissVeteran'!C428</f>
        <v>Walter</v>
      </c>
      <c r="J428" s="56" t="str">
        <f t="shared" si="21"/>
        <v>Ineichen Walter</v>
      </c>
      <c r="K428" s="57" t="str">
        <f>'Mitglieder SwissVeteran'!H428</f>
        <v>07.10.1942</v>
      </c>
      <c r="L428" s="57" t="str">
        <f>'Mitglieder SwissVeteran'!H428</f>
        <v>07.10.1942</v>
      </c>
      <c r="M428" s="57" t="str">
        <f>'Mitglieder SwissVeteran'!R428</f>
        <v>01.01.2002</v>
      </c>
      <c r="N428" s="121" t="str">
        <f>'Mitglieder SwissVeteran'!D428</f>
        <v>Mühlematt</v>
      </c>
      <c r="O428" s="57" t="str">
        <f>'Mitglieder SwissVeteran'!E428</f>
        <v>17</v>
      </c>
      <c r="P428" s="57" t="str">
        <f>'Mitglieder SwissVeteran'!F428</f>
        <v>6020</v>
      </c>
      <c r="Q428" s="123" t="str">
        <f>'Mitglieder SwissVeteran'!G428</f>
        <v>Emmenbrücke</v>
      </c>
      <c r="R428" s="57"/>
      <c r="S428" s="10" t="str">
        <f t="shared" si="22"/>
        <v>Ja</v>
      </c>
      <c r="U428" s="57"/>
      <c r="V428" s="56" t="str">
        <f>'Mitglieder SwissVeteran'!AO428</f>
        <v>Herr</v>
      </c>
      <c r="W428" s="62" t="s">
        <v>3184</v>
      </c>
      <c r="X428" s="10" t="s">
        <v>794</v>
      </c>
      <c r="Y428" s="63">
        <f t="shared" si="23"/>
        <v>25</v>
      </c>
      <c r="Z428" s="57"/>
      <c r="AA428" s="57"/>
      <c r="AB428" s="57"/>
      <c r="AC428" s="57"/>
      <c r="AD428" s="57"/>
      <c r="AE428" s="57"/>
      <c r="AF428" s="104">
        <f>'Mitglieder SwissVeteran'!AK428</f>
        <v>1</v>
      </c>
      <c r="AG428" s="57" t="str">
        <f>'Mitglieder SwissVeteran'!AL428</f>
        <v>10.10.2002</v>
      </c>
      <c r="AH428" s="65">
        <f>'Mitglieder SwissVeteran'!K428</f>
        <v>0</v>
      </c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</row>
    <row r="429" spans="1:45" ht="15" customHeight="1" x14ac:dyDescent="0.25">
      <c r="A429" s="102" t="str">
        <f>'Mitglieder SwissVeteran'!AM429</f>
        <v>R10</v>
      </c>
      <c r="B429" s="103">
        <f>'Mitglieder SwissVeteran'!P429</f>
        <v>0</v>
      </c>
      <c r="C429" s="103">
        <f>'Mitglieder SwissVeteran'!AN429</f>
        <v>0</v>
      </c>
      <c r="D429" s="104" t="str">
        <f>'Mitglieder SwissVeteran'!AP429</f>
        <v xml:space="preserve"> </v>
      </c>
      <c r="E429" s="103" t="str">
        <f>'Mitglieder SwissVeteran'!T429</f>
        <v>Sursee FSG</v>
      </c>
      <c r="F429" s="103">
        <f>'Mitglieder SwissVeteran'!A429</f>
        <v>99028264</v>
      </c>
      <c r="G429" s="103">
        <f>'Mitglieder SwissVeteran'!O429</f>
        <v>129110</v>
      </c>
      <c r="H429" s="103" t="str">
        <f>'Mitglieder SwissVeteran'!B429</f>
        <v>Iseli</v>
      </c>
      <c r="I429" s="103" t="str">
        <f>'Mitglieder SwissVeteran'!C429</f>
        <v>Karl</v>
      </c>
      <c r="J429" s="56" t="str">
        <f t="shared" si="21"/>
        <v>Iseli Karl</v>
      </c>
      <c r="K429" s="57" t="str">
        <f>'Mitglieder SwissVeteran'!H429</f>
        <v>06.05.1954</v>
      </c>
      <c r="L429" s="57" t="str">
        <f>'Mitglieder SwissVeteran'!H429</f>
        <v>06.05.1954</v>
      </c>
      <c r="M429" s="57" t="str">
        <f>'Mitglieder SwissVeteran'!R429</f>
        <v>01.01.2014</v>
      </c>
      <c r="N429" s="121" t="str">
        <f>'Mitglieder SwissVeteran'!D429</f>
        <v>Eishofrain</v>
      </c>
      <c r="O429" s="57" t="str">
        <f>'Mitglieder SwissVeteran'!E429</f>
        <v>6</v>
      </c>
      <c r="P429" s="57" t="str">
        <f>'Mitglieder SwissVeteran'!F429</f>
        <v>6232</v>
      </c>
      <c r="Q429" s="123" t="str">
        <f>'Mitglieder SwissVeteran'!G429</f>
        <v>Geuensee</v>
      </c>
      <c r="R429" s="57"/>
      <c r="S429" s="10" t="str">
        <f t="shared" si="22"/>
        <v>Ja</v>
      </c>
      <c r="U429" s="57"/>
      <c r="V429" s="56" t="str">
        <f>'Mitglieder SwissVeteran'!AO429</f>
        <v>Herr</v>
      </c>
      <c r="W429" s="62" t="s">
        <v>3184</v>
      </c>
      <c r="X429" s="10" t="s">
        <v>794</v>
      </c>
      <c r="Y429" s="63">
        <f t="shared" si="23"/>
        <v>25</v>
      </c>
      <c r="Z429" s="57"/>
      <c r="AA429" s="57"/>
      <c r="AB429" s="57"/>
      <c r="AC429" s="57"/>
      <c r="AD429" s="57"/>
      <c r="AE429" s="57"/>
      <c r="AF429" s="104">
        <f>'Mitglieder SwissVeteran'!AK429</f>
        <v>0</v>
      </c>
      <c r="AG429" s="57">
        <f>'Mitglieder SwissVeteran'!AL429</f>
        <v>0</v>
      </c>
      <c r="AH429" s="65" t="str">
        <f>'Mitglieder SwissVeteran'!K429</f>
        <v>ka.iseli@bluewin.ch</v>
      </c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</row>
    <row r="430" spans="1:45" ht="15" customHeight="1" x14ac:dyDescent="0.25">
      <c r="A430" s="102" t="str">
        <f>'Mitglieder SwissVeteran'!AM430</f>
        <v>R15</v>
      </c>
      <c r="B430" s="103" t="str">
        <f>'Mitglieder SwissVeteran'!P430</f>
        <v>Altbüron FSG</v>
      </c>
      <c r="C430" s="103" t="str">
        <f>'Mitglieder SwissVeteran'!AN430</f>
        <v>EM</v>
      </c>
      <c r="D430" s="104" t="str">
        <f>'Mitglieder SwissVeteran'!AP430</f>
        <v xml:space="preserve"> </v>
      </c>
      <c r="E430" s="103">
        <f>'Mitglieder SwissVeteran'!T430</f>
        <v>0</v>
      </c>
      <c r="F430" s="103">
        <f>'Mitglieder SwissVeteran'!A430</f>
        <v>99028265</v>
      </c>
      <c r="G430" s="103">
        <f>'Mitglieder SwissVeteran'!O430</f>
        <v>100270</v>
      </c>
      <c r="H430" s="103" t="str">
        <f>'Mitglieder SwissVeteran'!B430</f>
        <v>Jaeggi</v>
      </c>
      <c r="I430" s="103" t="str">
        <f>'Mitglieder SwissVeteran'!C430</f>
        <v>Bruno</v>
      </c>
      <c r="J430" s="56" t="str">
        <f t="shared" si="21"/>
        <v>Jaeggi Bruno</v>
      </c>
      <c r="K430" s="57" t="str">
        <f>'Mitglieder SwissVeteran'!H430</f>
        <v>29.09.1941</v>
      </c>
      <c r="L430" s="57" t="str">
        <f>'Mitglieder SwissVeteran'!H430</f>
        <v>29.09.1941</v>
      </c>
      <c r="M430" s="57" t="str">
        <f>'Mitglieder SwissVeteran'!R430</f>
        <v>01.01.2001</v>
      </c>
      <c r="N430" s="121" t="str">
        <f>'Mitglieder SwissVeteran'!D430</f>
        <v>St. Urbanstrasse</v>
      </c>
      <c r="O430" s="57" t="str">
        <f>'Mitglieder SwissVeteran'!E430</f>
        <v>6</v>
      </c>
      <c r="P430" s="57" t="str">
        <f>'Mitglieder SwissVeteran'!F430</f>
        <v>6147</v>
      </c>
      <c r="Q430" s="123" t="str">
        <f>'Mitglieder SwissVeteran'!G430</f>
        <v>Altbüron</v>
      </c>
      <c r="R430" s="57"/>
      <c r="S430" s="10" t="str">
        <f t="shared" si="22"/>
        <v>Ja</v>
      </c>
      <c r="U430" s="57"/>
      <c r="V430" s="56" t="str">
        <f>'Mitglieder SwissVeteran'!AO430</f>
        <v>Herr</v>
      </c>
      <c r="W430" s="62" t="s">
        <v>3184</v>
      </c>
      <c r="X430" s="10" t="s">
        <v>794</v>
      </c>
      <c r="Y430" s="63">
        <f t="shared" si="23"/>
        <v>25</v>
      </c>
      <c r="Z430" s="57"/>
      <c r="AA430" s="57"/>
      <c r="AB430" s="57"/>
      <c r="AC430" s="57"/>
      <c r="AD430" s="57"/>
      <c r="AE430" s="57"/>
      <c r="AF430" s="104">
        <f>'Mitglieder SwissVeteran'!AK430</f>
        <v>1</v>
      </c>
      <c r="AG430" s="57" t="str">
        <f>'Mitglieder SwissVeteran'!AL430</f>
        <v>01.01.2003</v>
      </c>
      <c r="AH430" s="65" t="str">
        <f>'Mitglieder SwissVeteran'!K430</f>
        <v>mabru@gmx.ch</v>
      </c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</row>
    <row r="431" spans="1:45" ht="15" customHeight="1" x14ac:dyDescent="0.25">
      <c r="A431" s="102" t="str">
        <f>'Mitglieder SwissVeteran'!AM431</f>
        <v>R 8</v>
      </c>
      <c r="B431" s="103" t="str">
        <f>'Mitglieder SwissVeteran'!P431</f>
        <v>Root SG</v>
      </c>
      <c r="C431" s="103">
        <f>'Mitglieder SwissVeteran'!AN431</f>
        <v>0</v>
      </c>
      <c r="D431" s="104" t="str">
        <f>'Mitglieder SwissVeteran'!AP431</f>
        <v xml:space="preserve"> </v>
      </c>
      <c r="E431" s="103">
        <f>'Mitglieder SwissVeteran'!T431</f>
        <v>0</v>
      </c>
      <c r="F431" s="103">
        <f>'Mitglieder SwissVeteran'!A431</f>
        <v>99028266</v>
      </c>
      <c r="G431" s="103">
        <f>'Mitglieder SwissVeteran'!O431</f>
        <v>115599</v>
      </c>
      <c r="H431" s="103" t="str">
        <f>'Mitglieder SwissVeteran'!B431</f>
        <v>Jäggi</v>
      </c>
      <c r="I431" s="103" t="str">
        <f>'Mitglieder SwissVeteran'!C431</f>
        <v>Martin</v>
      </c>
      <c r="J431" s="56" t="str">
        <f t="shared" si="21"/>
        <v>Jäggi Martin</v>
      </c>
      <c r="K431" s="57" t="str">
        <f>'Mitglieder SwissVeteran'!H431</f>
        <v>28.11.1962</v>
      </c>
      <c r="L431" s="57" t="str">
        <f>'Mitglieder SwissVeteran'!H431</f>
        <v>28.11.1962</v>
      </c>
      <c r="M431" s="57" t="str">
        <f>'Mitglieder SwissVeteran'!R431</f>
        <v>01.01.2022</v>
      </c>
      <c r="N431" s="121" t="str">
        <f>'Mitglieder SwissVeteran'!D431</f>
        <v>Spechtenstrasse</v>
      </c>
      <c r="O431" s="57" t="str">
        <f>'Mitglieder SwissVeteran'!E431</f>
        <v>74</v>
      </c>
      <c r="P431" s="57" t="str">
        <f>'Mitglieder SwissVeteran'!F431</f>
        <v>6063</v>
      </c>
      <c r="Q431" s="123" t="str">
        <f>'Mitglieder SwissVeteran'!G431</f>
        <v>Root</v>
      </c>
      <c r="R431" s="57"/>
      <c r="S431" s="10" t="str">
        <f t="shared" si="22"/>
        <v>Ja</v>
      </c>
      <c r="U431" s="57"/>
      <c r="V431" s="56" t="str">
        <f>'Mitglieder SwissVeteran'!AO431</f>
        <v>Herr</v>
      </c>
      <c r="W431" s="62" t="s">
        <v>3184</v>
      </c>
      <c r="X431" s="10" t="s">
        <v>794</v>
      </c>
      <c r="Y431" s="63">
        <f t="shared" si="23"/>
        <v>25</v>
      </c>
      <c r="Z431" s="57"/>
      <c r="AA431" s="57"/>
      <c r="AB431" s="57"/>
      <c r="AC431" s="57"/>
      <c r="AD431" s="57"/>
      <c r="AE431" s="57"/>
      <c r="AF431" s="104">
        <f>'Mitglieder SwissVeteran'!AK431</f>
        <v>0</v>
      </c>
      <c r="AG431" s="57">
        <f>'Mitglieder SwissVeteran'!AL431</f>
        <v>0</v>
      </c>
      <c r="AH431" s="65" t="str">
        <f>'Mitglieder SwissVeteran'!K431</f>
        <v>mar.jaegg@gmail.com</v>
      </c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</row>
    <row r="432" spans="1:45" ht="15" customHeight="1" x14ac:dyDescent="0.25">
      <c r="A432" s="102" t="str">
        <f>'Mitglieder SwissVeteran'!AM432</f>
        <v>R 8</v>
      </c>
      <c r="B432" s="103">
        <f>'Mitglieder SwissVeteran'!P432</f>
        <v>0</v>
      </c>
      <c r="C432" s="103">
        <f>'Mitglieder SwissVeteran'!AN432</f>
        <v>0</v>
      </c>
      <c r="D432" s="104" t="str">
        <f>'Mitglieder SwissVeteran'!AP432</f>
        <v xml:space="preserve"> </v>
      </c>
      <c r="E432" s="103" t="str">
        <f>'Mitglieder SwissVeteran'!T432</f>
        <v>Ebikon PS</v>
      </c>
      <c r="F432" s="103">
        <f>'Mitglieder SwissVeteran'!A432</f>
        <v>99028268</v>
      </c>
      <c r="G432" s="103">
        <f>'Mitglieder SwissVeteran'!O432</f>
        <v>152342</v>
      </c>
      <c r="H432" s="103" t="str">
        <f>'Mitglieder SwissVeteran'!B432</f>
        <v>Jans</v>
      </c>
      <c r="I432" s="103" t="str">
        <f>'Mitglieder SwissVeteran'!C432</f>
        <v>Robert</v>
      </c>
      <c r="J432" s="56" t="str">
        <f t="shared" si="21"/>
        <v>Jans Robert</v>
      </c>
      <c r="K432" s="57" t="str">
        <f>'Mitglieder SwissVeteran'!H432</f>
        <v>15.07.1950</v>
      </c>
      <c r="L432" s="57" t="str">
        <f>'Mitglieder SwissVeteran'!H432</f>
        <v>15.07.1950</v>
      </c>
      <c r="M432" s="57" t="str">
        <f>'Mitglieder SwissVeteran'!R432</f>
        <v>01.01.2021</v>
      </c>
      <c r="N432" s="121" t="str">
        <f>'Mitglieder SwissVeteran'!D432</f>
        <v>Kaspar-Koppstrasse</v>
      </c>
      <c r="O432" s="57" t="str">
        <f>'Mitglieder SwissVeteran'!E432</f>
        <v>127</v>
      </c>
      <c r="P432" s="57" t="str">
        <f>'Mitglieder SwissVeteran'!F432</f>
        <v>6030</v>
      </c>
      <c r="Q432" s="123" t="str">
        <f>'Mitglieder SwissVeteran'!G432</f>
        <v>Ebikon</v>
      </c>
      <c r="R432" s="57"/>
      <c r="S432" s="10" t="str">
        <f t="shared" si="22"/>
        <v>Ja</v>
      </c>
      <c r="U432" s="57"/>
      <c r="V432" s="56" t="str">
        <f>'Mitglieder SwissVeteran'!AO432</f>
        <v>Herr</v>
      </c>
      <c r="W432" s="62" t="s">
        <v>3184</v>
      </c>
      <c r="X432" s="10" t="s">
        <v>794</v>
      </c>
      <c r="Y432" s="63">
        <f t="shared" si="23"/>
        <v>25</v>
      </c>
      <c r="Z432" s="57"/>
      <c r="AA432" s="57"/>
      <c r="AB432" s="57"/>
      <c r="AC432" s="57"/>
      <c r="AD432" s="57"/>
      <c r="AE432" s="57"/>
      <c r="AF432" s="104">
        <f>'Mitglieder SwissVeteran'!AK432</f>
        <v>0</v>
      </c>
      <c r="AG432" s="57">
        <f>'Mitglieder SwissVeteran'!AL432</f>
        <v>0</v>
      </c>
      <c r="AH432" s="65" t="str">
        <f>'Mitglieder SwissVeteran'!K432</f>
        <v>robert.jans@bluewin.ch</v>
      </c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</row>
    <row r="433" spans="1:45" ht="15" customHeight="1" x14ac:dyDescent="0.25">
      <c r="A433" s="102" t="str">
        <f>'Mitglieder SwissVeteran'!AM433</f>
        <v>R 8</v>
      </c>
      <c r="B433" s="103" t="str">
        <f>'Mitglieder SwissVeteran'!P433</f>
        <v>Emmen SG</v>
      </c>
      <c r="C433" s="103">
        <f>'Mitglieder SwissVeteran'!AN433</f>
        <v>0</v>
      </c>
      <c r="D433" s="104" t="str">
        <f>'Mitglieder SwissVeteran'!AP433</f>
        <v xml:space="preserve"> </v>
      </c>
      <c r="E433" s="103">
        <f>'Mitglieder SwissVeteran'!T433</f>
        <v>0</v>
      </c>
      <c r="F433" s="103">
        <f>'Mitglieder SwissVeteran'!A433</f>
        <v>99028299</v>
      </c>
      <c r="G433" s="103">
        <f>'Mitglieder SwissVeteran'!O433</f>
        <v>100069</v>
      </c>
      <c r="H433" s="103" t="str">
        <f>'Mitglieder SwissVeteran'!B433</f>
        <v>Jaquier</v>
      </c>
      <c r="I433" s="103" t="str">
        <f>'Mitglieder SwissVeteran'!C433</f>
        <v>Marcel</v>
      </c>
      <c r="J433" s="56" t="str">
        <f t="shared" si="21"/>
        <v>Jaquier Marcel</v>
      </c>
      <c r="K433" s="57" t="str">
        <f>'Mitglieder SwissVeteran'!H433</f>
        <v>15.09.1941</v>
      </c>
      <c r="L433" s="57" t="str">
        <f>'Mitglieder SwissVeteran'!H433</f>
        <v>15.09.1941</v>
      </c>
      <c r="M433" s="57" t="str">
        <f>'Mitglieder SwissVeteran'!R433</f>
        <v>01.01.2001</v>
      </c>
      <c r="N433" s="121" t="str">
        <f>'Mitglieder SwissVeteran'!D433</f>
        <v>Heimetweg</v>
      </c>
      <c r="O433" s="57" t="str">
        <f>'Mitglieder SwissVeteran'!E433</f>
        <v>17</v>
      </c>
      <c r="P433" s="57" t="str">
        <f>'Mitglieder SwissVeteran'!F433</f>
        <v>6032</v>
      </c>
      <c r="Q433" s="123" t="str">
        <f>'Mitglieder SwissVeteran'!G433</f>
        <v>Emmen</v>
      </c>
      <c r="R433" s="57"/>
      <c r="S433" s="10" t="str">
        <f t="shared" si="22"/>
        <v>Ja</v>
      </c>
      <c r="U433" s="57"/>
      <c r="V433" s="56" t="str">
        <f>'Mitglieder SwissVeteran'!AO433</f>
        <v>Herr</v>
      </c>
      <c r="W433" s="62" t="s">
        <v>3184</v>
      </c>
      <c r="X433" s="10" t="s">
        <v>794</v>
      </c>
      <c r="Y433" s="63">
        <f t="shared" si="23"/>
        <v>25</v>
      </c>
      <c r="Z433" s="57"/>
      <c r="AA433" s="57"/>
      <c r="AB433" s="57"/>
      <c r="AC433" s="57"/>
      <c r="AD433" s="57"/>
      <c r="AE433" s="57"/>
      <c r="AF433" s="104">
        <f>'Mitglieder SwissVeteran'!AK433</f>
        <v>1</v>
      </c>
      <c r="AG433" s="57" t="str">
        <f>'Mitglieder SwissVeteran'!AL433</f>
        <v>10.10.2001</v>
      </c>
      <c r="AH433" s="65" t="str">
        <f>'Mitglieder SwissVeteran'!K433</f>
        <v>fmjaquier@bluewin.ch</v>
      </c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</row>
    <row r="434" spans="1:45" ht="15" customHeight="1" x14ac:dyDescent="0.25">
      <c r="A434" s="102" t="str">
        <f>'Mitglieder SwissVeteran'!AM434</f>
        <v>R 8</v>
      </c>
      <c r="B434" s="103" t="str">
        <f>'Mitglieder SwissVeteran'!P434</f>
        <v>Ebikon WV</v>
      </c>
      <c r="C434" s="103">
        <f>'Mitglieder SwissVeteran'!AN434</f>
        <v>0</v>
      </c>
      <c r="D434" s="104" t="str">
        <f>'Mitglieder SwissVeteran'!AP434</f>
        <v xml:space="preserve"> </v>
      </c>
      <c r="E434" s="103">
        <f>'Mitglieder SwissVeteran'!T434</f>
        <v>0</v>
      </c>
      <c r="F434" s="103">
        <f>'Mitglieder SwissVeteran'!A434</f>
        <v>99028300</v>
      </c>
      <c r="G434" s="103">
        <f>'Mitglieder SwissVeteran'!O434</f>
        <v>186370</v>
      </c>
      <c r="H434" s="103" t="str">
        <f>'Mitglieder SwissVeteran'!B434</f>
        <v>Jeanneret</v>
      </c>
      <c r="I434" s="103" t="str">
        <f>'Mitglieder SwissVeteran'!C434</f>
        <v>Peter</v>
      </c>
      <c r="J434" s="56" t="str">
        <f t="shared" si="21"/>
        <v>Jeanneret Peter</v>
      </c>
      <c r="K434" s="57" t="str">
        <f>'Mitglieder SwissVeteran'!H434</f>
        <v>14.09.1942</v>
      </c>
      <c r="L434" s="57" t="str">
        <f>'Mitglieder SwissVeteran'!H434</f>
        <v>14.09.1942</v>
      </c>
      <c r="M434" s="57" t="str">
        <f>'Mitglieder SwissVeteran'!R434</f>
        <v>01.01.2002</v>
      </c>
      <c r="N434" s="121" t="str">
        <f>'Mitglieder SwissVeteran'!D434</f>
        <v>Oberdierikonerstr.</v>
      </c>
      <c r="O434" s="57" t="str">
        <f>'Mitglieder SwissVeteran'!E434</f>
        <v>11</v>
      </c>
      <c r="P434" s="57" t="str">
        <f>'Mitglieder SwissVeteran'!F434</f>
        <v>6030</v>
      </c>
      <c r="Q434" s="123" t="str">
        <f>'Mitglieder SwissVeteran'!G434</f>
        <v>Ebikon</v>
      </c>
      <c r="R434" s="57"/>
      <c r="S434" s="10" t="str">
        <f t="shared" si="22"/>
        <v>Ja</v>
      </c>
      <c r="U434" s="57"/>
      <c r="V434" s="56" t="str">
        <f>'Mitglieder SwissVeteran'!AO434</f>
        <v>Herr</v>
      </c>
      <c r="W434" s="62" t="s">
        <v>3184</v>
      </c>
      <c r="X434" s="10" t="s">
        <v>794</v>
      </c>
      <c r="Y434" s="63">
        <f t="shared" si="23"/>
        <v>25</v>
      </c>
      <c r="Z434" s="57"/>
      <c r="AA434" s="57"/>
      <c r="AB434" s="57"/>
      <c r="AC434" s="57"/>
      <c r="AD434" s="57"/>
      <c r="AE434" s="57"/>
      <c r="AF434" s="104">
        <f>'Mitglieder SwissVeteran'!AK434</f>
        <v>1</v>
      </c>
      <c r="AG434" s="57" t="str">
        <f>'Mitglieder SwissVeteran'!AL434</f>
        <v>10.10.2003</v>
      </c>
      <c r="AH434" s="65">
        <f>'Mitglieder SwissVeteran'!K434</f>
        <v>0</v>
      </c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</row>
    <row r="435" spans="1:45" ht="15" customHeight="1" x14ac:dyDescent="0.25">
      <c r="A435" s="102" t="str">
        <f>'Mitglieder SwissVeteran'!AM435</f>
        <v>R15</v>
      </c>
      <c r="B435" s="103" t="str">
        <f>'Mitglieder SwissVeteran'!P435</f>
        <v>Grossdietwil SV</v>
      </c>
      <c r="C435" s="103">
        <f>'Mitglieder SwissVeteran'!AN435</f>
        <v>0</v>
      </c>
      <c r="D435" s="104" t="str">
        <f>'Mitglieder SwissVeteran'!AP435</f>
        <v xml:space="preserve"> </v>
      </c>
      <c r="E435" s="103">
        <f>'Mitglieder SwissVeteran'!T435</f>
        <v>0</v>
      </c>
      <c r="F435" s="103">
        <f>'Mitglieder SwissVeteran'!A435</f>
        <v>99028301</v>
      </c>
      <c r="G435" s="103">
        <f>'Mitglieder SwissVeteran'!O435</f>
        <v>223472</v>
      </c>
      <c r="H435" s="103" t="str">
        <f>'Mitglieder SwissVeteran'!B435</f>
        <v>Johann</v>
      </c>
      <c r="I435" s="103" t="str">
        <f>'Mitglieder SwissVeteran'!C435</f>
        <v>Markus</v>
      </c>
      <c r="J435" s="56" t="str">
        <f t="shared" si="21"/>
        <v>Johann Markus</v>
      </c>
      <c r="K435" s="57" t="str">
        <f>'Mitglieder SwissVeteran'!H435</f>
        <v>13.12.1961</v>
      </c>
      <c r="L435" s="57" t="str">
        <f>'Mitglieder SwissVeteran'!H435</f>
        <v>13.12.1961</v>
      </c>
      <c r="M435" s="57" t="str">
        <f>'Mitglieder SwissVeteran'!R435</f>
        <v>01.01.2021</v>
      </c>
      <c r="N435" s="121" t="str">
        <f>'Mitglieder SwissVeteran'!D435</f>
        <v>Bühl</v>
      </c>
      <c r="O435" s="57" t="str">
        <f>'Mitglieder SwissVeteran'!E435</f>
        <v>27</v>
      </c>
      <c r="P435" s="57" t="str">
        <f>'Mitglieder SwissVeteran'!F435</f>
        <v>6147</v>
      </c>
      <c r="Q435" s="123" t="str">
        <f>'Mitglieder SwissVeteran'!G435</f>
        <v>Altbüron</v>
      </c>
      <c r="R435" s="57"/>
      <c r="S435" s="10" t="str">
        <f t="shared" si="22"/>
        <v>Ja</v>
      </c>
      <c r="U435" s="57"/>
      <c r="V435" s="56" t="str">
        <f>'Mitglieder SwissVeteran'!AO435</f>
        <v>Herr</v>
      </c>
      <c r="W435" s="62" t="s">
        <v>3184</v>
      </c>
      <c r="X435" s="10" t="s">
        <v>794</v>
      </c>
      <c r="Y435" s="63">
        <f t="shared" si="23"/>
        <v>25</v>
      </c>
      <c r="Z435" s="57"/>
      <c r="AA435" s="57"/>
      <c r="AB435" s="57"/>
      <c r="AC435" s="57"/>
      <c r="AD435" s="57"/>
      <c r="AE435" s="57"/>
      <c r="AF435" s="104">
        <f>'Mitglieder SwissVeteran'!AK435</f>
        <v>1</v>
      </c>
      <c r="AG435" s="57" t="str">
        <f>'Mitglieder SwissVeteran'!AL435</f>
        <v>10.10.2021</v>
      </c>
      <c r="AH435" s="65" t="str">
        <f>'Mitglieder SwissVeteran'!K435</f>
        <v>johann.markus@bluewin.ch</v>
      </c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</row>
    <row r="436" spans="1:45" ht="15" customHeight="1" x14ac:dyDescent="0.25">
      <c r="A436" s="102" t="str">
        <f>'Mitglieder SwissVeteran'!AM436</f>
        <v>R10</v>
      </c>
      <c r="B436" s="103" t="str">
        <f>'Mitglieder SwissVeteran'!P436</f>
        <v>Winikon-Triengen SV</v>
      </c>
      <c r="C436" s="103" t="str">
        <f>'Mitglieder SwissVeteran'!AN436</f>
        <v>RO</v>
      </c>
      <c r="D436" s="104" t="str">
        <f>'Mitglieder SwissVeteran'!AP436</f>
        <v>VV</v>
      </c>
      <c r="E436" s="103">
        <f>'Mitglieder SwissVeteran'!T436</f>
        <v>0</v>
      </c>
      <c r="F436" s="103">
        <f>'Mitglieder SwissVeteran'!A436</f>
        <v>99028333</v>
      </c>
      <c r="G436" s="103">
        <f>'Mitglieder SwissVeteran'!O436</f>
        <v>100382</v>
      </c>
      <c r="H436" s="103" t="str">
        <f>'Mitglieder SwissVeteran'!B436</f>
        <v>Jordi</v>
      </c>
      <c r="I436" s="103" t="str">
        <f>'Mitglieder SwissVeteran'!C436</f>
        <v>Fritz</v>
      </c>
      <c r="J436" s="56" t="str">
        <f t="shared" si="21"/>
        <v>Jordi Fritz</v>
      </c>
      <c r="K436" s="57" t="str">
        <f>'Mitglieder SwissVeteran'!H436</f>
        <v>01.09.1947</v>
      </c>
      <c r="L436" s="57" t="str">
        <f>'Mitglieder SwissVeteran'!H436</f>
        <v>01.09.1947</v>
      </c>
      <c r="M436" s="57" t="str">
        <f>'Mitglieder SwissVeteran'!R436</f>
        <v>01.01.2007</v>
      </c>
      <c r="N436" s="121" t="str">
        <f>'Mitglieder SwissVeteran'!D436</f>
        <v>Hausmattstrasse</v>
      </c>
      <c r="O436" s="57" t="str">
        <f>'Mitglieder SwissVeteran'!E436</f>
        <v>2</v>
      </c>
      <c r="P436" s="57" t="str">
        <f>'Mitglieder SwissVeteran'!F436</f>
        <v>6234</v>
      </c>
      <c r="Q436" s="123" t="str">
        <f>'Mitglieder SwissVeteran'!G436</f>
        <v>Triengen</v>
      </c>
      <c r="R436" s="57"/>
      <c r="S436" s="10" t="str">
        <f t="shared" si="22"/>
        <v>Ja</v>
      </c>
      <c r="U436" s="57"/>
      <c r="V436" s="56" t="str">
        <f>'Mitglieder SwissVeteran'!AO436</f>
        <v>Herr</v>
      </c>
      <c r="W436" s="62" t="s">
        <v>3184</v>
      </c>
      <c r="X436" s="10" t="s">
        <v>794</v>
      </c>
      <c r="Y436" s="63">
        <f t="shared" si="23"/>
        <v>25</v>
      </c>
      <c r="Z436" s="57"/>
      <c r="AA436" s="57"/>
      <c r="AB436" s="57"/>
      <c r="AC436" s="57"/>
      <c r="AD436" s="57"/>
      <c r="AE436" s="57"/>
      <c r="AF436" s="104">
        <f>'Mitglieder SwissVeteran'!AK436</f>
        <v>1</v>
      </c>
      <c r="AG436" s="57" t="str">
        <f>'Mitglieder SwissVeteran'!AL436</f>
        <v>10.10.2008</v>
      </c>
      <c r="AH436" s="65" t="str">
        <f>'Mitglieder SwissVeteran'!K436</f>
        <v>jordi.doerig@gmail.com</v>
      </c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</row>
    <row r="437" spans="1:45" ht="15" customHeight="1" x14ac:dyDescent="0.25">
      <c r="A437" s="102" t="str">
        <f>'Mitglieder SwissVeteran'!AM437</f>
        <v>R15</v>
      </c>
      <c r="B437" s="103" t="str">
        <f>'Mitglieder SwissVeteran'!P437</f>
        <v>St. Urban SG</v>
      </c>
      <c r="C437" s="103">
        <f>'Mitglieder SwissVeteran'!AN437</f>
        <v>0</v>
      </c>
      <c r="D437" s="104" t="str">
        <f>'Mitglieder SwissVeteran'!AP437</f>
        <v xml:space="preserve"> </v>
      </c>
      <c r="E437" s="103">
        <f>'Mitglieder SwissVeteran'!T437</f>
        <v>0</v>
      </c>
      <c r="F437" s="103">
        <f>'Mitglieder SwissVeteran'!A437</f>
        <v>99028334</v>
      </c>
      <c r="G437" s="103">
        <f>'Mitglieder SwissVeteran'!O437</f>
        <v>139280</v>
      </c>
      <c r="H437" s="103" t="str">
        <f>'Mitglieder SwissVeteran'!B437</f>
        <v>Jordi</v>
      </c>
      <c r="I437" s="103" t="str">
        <f>'Mitglieder SwissVeteran'!C437</f>
        <v>Willi</v>
      </c>
      <c r="J437" s="56" t="str">
        <f t="shared" si="21"/>
        <v>Jordi Willi</v>
      </c>
      <c r="K437" s="57" t="str">
        <f>'Mitglieder SwissVeteran'!H437</f>
        <v>07.05.1941</v>
      </c>
      <c r="L437" s="57" t="str">
        <f>'Mitglieder SwissVeteran'!H437</f>
        <v>07.05.1941</v>
      </c>
      <c r="M437" s="57" t="str">
        <f>'Mitglieder SwissVeteran'!R437</f>
        <v>01.01.2001</v>
      </c>
      <c r="N437" s="121" t="str">
        <f>'Mitglieder SwissVeteran'!D437</f>
        <v>Sagiacher</v>
      </c>
      <c r="O437" s="57" t="str">
        <f>'Mitglieder SwissVeteran'!E437</f>
        <v>25</v>
      </c>
      <c r="P437" s="57" t="str">
        <f>'Mitglieder SwissVeteran'!F437</f>
        <v>4915</v>
      </c>
      <c r="Q437" s="123" t="str">
        <f>'Mitglieder SwissVeteran'!G437</f>
        <v>St. Urban</v>
      </c>
      <c r="R437" s="57"/>
      <c r="S437" s="10" t="str">
        <f t="shared" si="22"/>
        <v>Ja</v>
      </c>
      <c r="U437" s="57"/>
      <c r="V437" s="56" t="str">
        <f>'Mitglieder SwissVeteran'!AO437</f>
        <v>Herr</v>
      </c>
      <c r="W437" s="62" t="s">
        <v>3184</v>
      </c>
      <c r="X437" s="10" t="s">
        <v>794</v>
      </c>
      <c r="Y437" s="63">
        <f t="shared" si="23"/>
        <v>25</v>
      </c>
      <c r="Z437" s="57"/>
      <c r="AA437" s="57"/>
      <c r="AB437" s="57"/>
      <c r="AC437" s="57"/>
      <c r="AD437" s="57"/>
      <c r="AE437" s="57"/>
      <c r="AF437" s="104">
        <f>'Mitglieder SwissVeteran'!AK437</f>
        <v>1</v>
      </c>
      <c r="AG437" s="57" t="str">
        <f>'Mitglieder SwissVeteran'!AL437</f>
        <v>10.10.2004</v>
      </c>
      <c r="AH437" s="65">
        <f>'Mitglieder SwissVeteran'!K437</f>
        <v>0</v>
      </c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</row>
    <row r="438" spans="1:45" ht="15" customHeight="1" x14ac:dyDescent="0.25">
      <c r="A438" s="102" t="str">
        <f>'Mitglieder SwissVeteran'!AM438</f>
        <v>R15</v>
      </c>
      <c r="B438" s="103" t="str">
        <f>'Mitglieder SwissVeteran'!P438</f>
        <v>Fischbach WV</v>
      </c>
      <c r="C438" s="103">
        <f>'Mitglieder SwissVeteran'!AN438</f>
        <v>0</v>
      </c>
      <c r="D438" s="104" t="str">
        <f>'Mitglieder SwissVeteran'!AP438</f>
        <v xml:space="preserve"> </v>
      </c>
      <c r="E438" s="103">
        <f>'Mitglieder SwissVeteran'!T438</f>
        <v>0</v>
      </c>
      <c r="F438" s="103">
        <f>'Mitglieder SwissVeteran'!A438</f>
        <v>99028335</v>
      </c>
      <c r="G438" s="103">
        <f>'Mitglieder SwissVeteran'!O438</f>
        <v>107698</v>
      </c>
      <c r="H438" s="103" t="str">
        <f>'Mitglieder SwissVeteran'!B438</f>
        <v>Jost</v>
      </c>
      <c r="I438" s="103" t="str">
        <f>'Mitglieder SwissVeteran'!C438</f>
        <v>Erwin</v>
      </c>
      <c r="J438" s="56" t="str">
        <f t="shared" si="21"/>
        <v>Jost Erwin</v>
      </c>
      <c r="K438" s="57" t="str">
        <f>'Mitglieder SwissVeteran'!H438</f>
        <v>02.04.1949</v>
      </c>
      <c r="L438" s="57" t="str">
        <f>'Mitglieder SwissVeteran'!H438</f>
        <v>02.04.1949</v>
      </c>
      <c r="M438" s="57" t="str">
        <f>'Mitglieder SwissVeteran'!R438</f>
        <v>01.01.2009</v>
      </c>
      <c r="N438" s="121" t="str">
        <f>'Mitglieder SwissVeteran'!D438</f>
        <v>Baumacher</v>
      </c>
      <c r="O438" s="57" t="str">
        <f>'Mitglieder SwissVeteran'!E438</f>
        <v>3</v>
      </c>
      <c r="P438" s="57" t="str">
        <f>'Mitglieder SwissVeteran'!F438</f>
        <v>6244</v>
      </c>
      <c r="Q438" s="123" t="str">
        <f>'Mitglieder SwissVeteran'!G438</f>
        <v>Nebikon</v>
      </c>
      <c r="R438" s="57"/>
      <c r="S438" s="10" t="str">
        <f t="shared" si="22"/>
        <v>Ja</v>
      </c>
      <c r="U438" s="57"/>
      <c r="V438" s="56" t="str">
        <f>'Mitglieder SwissVeteran'!AO438</f>
        <v>Herr</v>
      </c>
      <c r="W438" s="62" t="s">
        <v>3184</v>
      </c>
      <c r="X438" s="10" t="s">
        <v>794</v>
      </c>
      <c r="Y438" s="63">
        <f t="shared" si="23"/>
        <v>25</v>
      </c>
      <c r="Z438" s="57"/>
      <c r="AA438" s="57"/>
      <c r="AB438" s="57"/>
      <c r="AC438" s="57"/>
      <c r="AD438" s="57"/>
      <c r="AE438" s="57"/>
      <c r="AF438" s="104">
        <f>'Mitglieder SwissVeteran'!AK438</f>
        <v>0</v>
      </c>
      <c r="AG438" s="57">
        <f>'Mitglieder SwissVeteran'!AL438</f>
        <v>0</v>
      </c>
      <c r="AH438" s="65">
        <f>'Mitglieder SwissVeteran'!K438</f>
        <v>0</v>
      </c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</row>
    <row r="439" spans="1:45" ht="15" customHeight="1" x14ac:dyDescent="0.25">
      <c r="A439" s="102" t="str">
        <f>'Mitglieder SwissVeteran'!AM439</f>
        <v>R12</v>
      </c>
      <c r="B439" s="103" t="str">
        <f>'Mitglieder SwissVeteran'!P439</f>
        <v>Uffikon MSG</v>
      </c>
      <c r="C439" s="103">
        <f>'Mitglieder SwissVeteran'!AN439</f>
        <v>0</v>
      </c>
      <c r="D439" s="104" t="str">
        <f>'Mitglieder SwissVeteran'!AP439</f>
        <v xml:space="preserve"> </v>
      </c>
      <c r="E439" s="103">
        <f>'Mitglieder SwissVeteran'!T439</f>
        <v>0</v>
      </c>
      <c r="F439" s="103">
        <f>'Mitglieder SwissVeteran'!A439</f>
        <v>99028336</v>
      </c>
      <c r="G439" s="103">
        <f>'Mitglieder SwissVeteran'!O439</f>
        <v>101293</v>
      </c>
      <c r="H439" s="103" t="str">
        <f>'Mitglieder SwissVeteran'!B439</f>
        <v>Jost</v>
      </c>
      <c r="I439" s="103" t="str">
        <f>'Mitglieder SwissVeteran'!C439</f>
        <v>Josef</v>
      </c>
      <c r="J439" s="56" t="str">
        <f t="shared" si="21"/>
        <v>Jost Josef</v>
      </c>
      <c r="K439" s="57" t="str">
        <f>'Mitglieder SwissVeteran'!H439</f>
        <v>21.05.1940</v>
      </c>
      <c r="L439" s="57" t="str">
        <f>'Mitglieder SwissVeteran'!H439</f>
        <v>21.05.1940</v>
      </c>
      <c r="M439" s="57" t="str">
        <f>'Mitglieder SwissVeteran'!R439</f>
        <v>01.01.2000</v>
      </c>
      <c r="N439" s="121" t="str">
        <f>'Mitglieder SwissVeteran'!D439</f>
        <v>Alte Dorfstrasse</v>
      </c>
      <c r="O439" s="57" t="str">
        <f>'Mitglieder SwissVeteran'!E439</f>
        <v>10</v>
      </c>
      <c r="P439" s="57" t="str">
        <f>'Mitglieder SwissVeteran'!F439</f>
        <v>6253</v>
      </c>
      <c r="Q439" s="123" t="str">
        <f>'Mitglieder SwissVeteran'!G439</f>
        <v>Uffikon</v>
      </c>
      <c r="R439" s="57"/>
      <c r="S439" s="10" t="str">
        <f t="shared" si="22"/>
        <v>Ja</v>
      </c>
      <c r="U439" s="57"/>
      <c r="V439" s="56" t="str">
        <f>'Mitglieder SwissVeteran'!AO439</f>
        <v>Herr</v>
      </c>
      <c r="W439" s="62" t="s">
        <v>3184</v>
      </c>
      <c r="X439" s="10" t="s">
        <v>794</v>
      </c>
      <c r="Y439" s="63">
        <f t="shared" si="23"/>
        <v>25</v>
      </c>
      <c r="Z439" s="57"/>
      <c r="AA439" s="57"/>
      <c r="AB439" s="57"/>
      <c r="AC439" s="57"/>
      <c r="AD439" s="57"/>
      <c r="AE439" s="57"/>
      <c r="AF439" s="104">
        <f>'Mitglieder SwissVeteran'!AK439</f>
        <v>1</v>
      </c>
      <c r="AG439" s="57" t="str">
        <f>'Mitglieder SwissVeteran'!AL439</f>
        <v>10.10.2003</v>
      </c>
      <c r="AH439" s="65" t="str">
        <f>'Mitglieder SwissVeteran'!K439</f>
        <v>positor@raonet.ch</v>
      </c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</row>
    <row r="440" spans="1:45" ht="15" customHeight="1" x14ac:dyDescent="0.25">
      <c r="A440" s="102" t="str">
        <f>'Mitglieder SwissVeteran'!AM440</f>
        <v>R12</v>
      </c>
      <c r="B440" s="103" t="str">
        <f>'Mitglieder SwissVeteran'!P440</f>
        <v>Richenthal FSG</v>
      </c>
      <c r="C440" s="103">
        <f>'Mitglieder SwissVeteran'!AN440</f>
        <v>0</v>
      </c>
      <c r="D440" s="104" t="str">
        <f>'Mitglieder SwissVeteran'!AP440</f>
        <v xml:space="preserve"> </v>
      </c>
      <c r="E440" s="103">
        <f>'Mitglieder SwissVeteran'!T440</f>
        <v>0</v>
      </c>
      <c r="F440" s="103">
        <f>'Mitglieder SwissVeteran'!A440</f>
        <v>99028337</v>
      </c>
      <c r="G440" s="103">
        <f>'Mitglieder SwissVeteran'!O440</f>
        <v>166216</v>
      </c>
      <c r="H440" s="103" t="str">
        <f>'Mitglieder SwissVeteran'!B440</f>
        <v>Jost</v>
      </c>
      <c r="I440" s="103" t="str">
        <f>'Mitglieder SwissVeteran'!C440</f>
        <v>Peter</v>
      </c>
      <c r="J440" s="56" t="str">
        <f t="shared" si="21"/>
        <v>Jost Peter</v>
      </c>
      <c r="K440" s="57" t="str">
        <f>'Mitglieder SwissVeteran'!H440</f>
        <v>03.09.1957</v>
      </c>
      <c r="L440" s="57" t="str">
        <f>'Mitglieder SwissVeteran'!H440</f>
        <v>03.09.1957</v>
      </c>
      <c r="M440" s="57" t="str">
        <f>'Mitglieder SwissVeteran'!R440</f>
        <v>01.01.2017</v>
      </c>
      <c r="N440" s="121" t="str">
        <f>'Mitglieder SwissVeteran'!D440</f>
        <v>Erlenweg</v>
      </c>
      <c r="O440" s="57" t="str">
        <f>'Mitglieder SwissVeteran'!E440</f>
        <v>2</v>
      </c>
      <c r="P440" s="57" t="str">
        <f>'Mitglieder SwissVeteran'!F440</f>
        <v>4805</v>
      </c>
      <c r="Q440" s="123" t="str">
        <f>'Mitglieder SwissVeteran'!G440</f>
        <v>Brittnau</v>
      </c>
      <c r="R440" s="57"/>
      <c r="S440" s="10" t="str">
        <f t="shared" si="22"/>
        <v>Ja</v>
      </c>
      <c r="U440" s="57"/>
      <c r="V440" s="56" t="str">
        <f>'Mitglieder SwissVeteran'!AO440</f>
        <v>Herr</v>
      </c>
      <c r="W440" s="62" t="s">
        <v>3184</v>
      </c>
      <c r="X440" s="10" t="s">
        <v>794</v>
      </c>
      <c r="Y440" s="63">
        <f t="shared" si="23"/>
        <v>25</v>
      </c>
      <c r="Z440" s="57"/>
      <c r="AA440" s="57"/>
      <c r="AB440" s="57"/>
      <c r="AC440" s="57"/>
      <c r="AD440" s="57"/>
      <c r="AE440" s="57"/>
      <c r="AF440" s="104">
        <f>'Mitglieder SwissVeteran'!AK440</f>
        <v>0</v>
      </c>
      <c r="AG440" s="57">
        <f>'Mitglieder SwissVeteran'!AL440</f>
        <v>0</v>
      </c>
      <c r="AH440" s="65">
        <f>'Mitglieder SwissVeteran'!K440</f>
        <v>0</v>
      </c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</row>
    <row r="441" spans="1:45" ht="15" customHeight="1" x14ac:dyDescent="0.25">
      <c r="A441" s="102" t="str">
        <f>'Mitglieder SwissVeteran'!AM441</f>
        <v>R 9</v>
      </c>
      <c r="B441" s="103" t="str">
        <f>'Mitglieder SwissVeteran'!P441</f>
        <v>Hildisrieden FSG</v>
      </c>
      <c r="C441" s="103">
        <f>'Mitglieder SwissVeteran'!AN441</f>
        <v>0</v>
      </c>
      <c r="D441" s="104" t="str">
        <f>'Mitglieder SwissVeteran'!AP441</f>
        <v xml:space="preserve"> </v>
      </c>
      <c r="E441" s="103">
        <f>'Mitglieder SwissVeteran'!T441</f>
        <v>0</v>
      </c>
      <c r="F441" s="103">
        <f>'Mitglieder SwissVeteran'!A441</f>
        <v>99028338</v>
      </c>
      <c r="G441" s="103">
        <f>'Mitglieder SwissVeteran'!O441</f>
        <v>827511</v>
      </c>
      <c r="H441" s="103" t="str">
        <f>'Mitglieder SwissVeteran'!B441</f>
        <v>Jund</v>
      </c>
      <c r="I441" s="103" t="str">
        <f>'Mitglieder SwissVeteran'!C441</f>
        <v>Guido</v>
      </c>
      <c r="J441" s="56" t="str">
        <f t="shared" si="21"/>
        <v>Jund Guido</v>
      </c>
      <c r="K441" s="57" t="str">
        <f>'Mitglieder SwissVeteran'!H441</f>
        <v>29.07.1956</v>
      </c>
      <c r="L441" s="57" t="str">
        <f>'Mitglieder SwissVeteran'!H441</f>
        <v>29.07.1956</v>
      </c>
      <c r="M441" s="57" t="str">
        <f>'Mitglieder SwissVeteran'!R441</f>
        <v>01.01.2021</v>
      </c>
      <c r="N441" s="121" t="str">
        <f>'Mitglieder SwissVeteran'!D441</f>
        <v>Neudorfstrasse</v>
      </c>
      <c r="O441" s="57" t="str">
        <f>'Mitglieder SwissVeteran'!E441</f>
        <v>4a</v>
      </c>
      <c r="P441" s="57" t="str">
        <f>'Mitglieder SwissVeteran'!F441</f>
        <v>6027</v>
      </c>
      <c r="Q441" s="123" t="str">
        <f>'Mitglieder SwissVeteran'!G441</f>
        <v>Römerswil</v>
      </c>
      <c r="R441" s="57"/>
      <c r="S441" s="10" t="str">
        <f t="shared" si="22"/>
        <v>Ja</v>
      </c>
      <c r="U441" s="57"/>
      <c r="V441" s="56" t="str">
        <f>'Mitglieder SwissVeteran'!AO441</f>
        <v>Herr</v>
      </c>
      <c r="W441" s="62" t="s">
        <v>3184</v>
      </c>
      <c r="X441" s="10" t="s">
        <v>794</v>
      </c>
      <c r="Y441" s="63">
        <f t="shared" si="23"/>
        <v>25</v>
      </c>
      <c r="Z441" s="57"/>
      <c r="AA441" s="57"/>
      <c r="AB441" s="57"/>
      <c r="AC441" s="57"/>
      <c r="AD441" s="57"/>
      <c r="AE441" s="57"/>
      <c r="AF441" s="104">
        <f>'Mitglieder SwissVeteran'!AK441</f>
        <v>0</v>
      </c>
      <c r="AG441" s="57">
        <f>'Mitglieder SwissVeteran'!AL441</f>
        <v>0</v>
      </c>
      <c r="AH441" s="65" t="str">
        <f>'Mitglieder SwissVeteran'!K441</f>
        <v>guido.jund@sunrise.ch</v>
      </c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</row>
    <row r="442" spans="1:45" ht="15" customHeight="1" x14ac:dyDescent="0.25">
      <c r="A442" s="102" t="str">
        <f>'Mitglieder SwissVeteran'!AM442</f>
        <v>R 3</v>
      </c>
      <c r="B442" s="103" t="str">
        <f>'Mitglieder SwissVeteran'!P442</f>
        <v>Kriens SG</v>
      </c>
      <c r="C442" s="103">
        <f>'Mitglieder SwissVeteran'!AN442</f>
        <v>0</v>
      </c>
      <c r="D442" s="104" t="str">
        <f>'Mitglieder SwissVeteran'!AP442</f>
        <v xml:space="preserve"> </v>
      </c>
      <c r="E442" s="103" t="str">
        <f>'Mitglieder SwissVeteran'!T442</f>
        <v>Kriens SG</v>
      </c>
      <c r="F442" s="103">
        <f>'Mitglieder SwissVeteran'!A442</f>
        <v>99028339</v>
      </c>
      <c r="G442" s="103">
        <f>'Mitglieder SwissVeteran'!O442</f>
        <v>112378</v>
      </c>
      <c r="H442" s="103" t="str">
        <f>'Mitglieder SwissVeteran'!B442</f>
        <v>Kälin</v>
      </c>
      <c r="I442" s="103" t="str">
        <f>'Mitglieder SwissVeteran'!C442</f>
        <v>Aurelia</v>
      </c>
      <c r="J442" s="56" t="str">
        <f t="shared" si="21"/>
        <v>Kälin Aurelia</v>
      </c>
      <c r="K442" s="57" t="str">
        <f>'Mitglieder SwissVeteran'!H442</f>
        <v>29.06.1933</v>
      </c>
      <c r="L442" s="57" t="str">
        <f>'Mitglieder SwissVeteran'!H442</f>
        <v>29.06.1933</v>
      </c>
      <c r="M442" s="57" t="str">
        <f>'Mitglieder SwissVeteran'!R442</f>
        <v>01.01.1999</v>
      </c>
      <c r="N442" s="121" t="str">
        <f>'Mitglieder SwissVeteran'!D442</f>
        <v>Maihofstrasse</v>
      </c>
      <c r="O442" s="57" t="str">
        <f>'Mitglieder SwissVeteran'!E442</f>
        <v>47</v>
      </c>
      <c r="P442" s="57" t="str">
        <f>'Mitglieder SwissVeteran'!F442</f>
        <v>6006</v>
      </c>
      <c r="Q442" s="123" t="str">
        <f>'Mitglieder SwissVeteran'!G442</f>
        <v>Luzern</v>
      </c>
      <c r="R442" s="57"/>
      <c r="S442" s="10" t="str">
        <f t="shared" si="22"/>
        <v>Ja</v>
      </c>
      <c r="U442" s="57"/>
      <c r="V442" s="56" t="str">
        <f>'Mitglieder SwissVeteran'!AO442</f>
        <v>Frau</v>
      </c>
      <c r="W442" s="62" t="s">
        <v>3184</v>
      </c>
      <c r="X442" s="10" t="s">
        <v>794</v>
      </c>
      <c r="Y442" s="63">
        <f t="shared" si="23"/>
        <v>25</v>
      </c>
      <c r="Z442" s="57"/>
      <c r="AA442" s="57"/>
      <c r="AB442" s="57"/>
      <c r="AC442" s="57"/>
      <c r="AD442" s="57"/>
      <c r="AE442" s="57"/>
      <c r="AF442" s="104">
        <f>'Mitglieder SwissVeteran'!AK442</f>
        <v>0</v>
      </c>
      <c r="AG442" s="57">
        <f>'Mitglieder SwissVeteran'!AL442</f>
        <v>0</v>
      </c>
      <c r="AH442" s="65">
        <f>'Mitglieder SwissVeteran'!K442</f>
        <v>0</v>
      </c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</row>
    <row r="443" spans="1:45" ht="15" customHeight="1" x14ac:dyDescent="0.25">
      <c r="A443" s="102" t="str">
        <f>'Mitglieder SwissVeteran'!AM443</f>
        <v>R 6</v>
      </c>
      <c r="B443" s="103" t="str">
        <f>'Mitglieder SwissVeteran'!P443</f>
        <v>Ballwil SV</v>
      </c>
      <c r="C443" s="103">
        <f>'Mitglieder SwissVeteran'!AN443</f>
        <v>0</v>
      </c>
      <c r="D443" s="104" t="str">
        <f>'Mitglieder SwissVeteran'!AP443</f>
        <v xml:space="preserve"> </v>
      </c>
      <c r="E443" s="103">
        <f>'Mitglieder SwissVeteran'!T443</f>
        <v>0</v>
      </c>
      <c r="F443" s="103">
        <f>'Mitglieder SwissVeteran'!A443</f>
        <v>99028340</v>
      </c>
      <c r="G443" s="103">
        <f>'Mitglieder SwissVeteran'!O443</f>
        <v>169641</v>
      </c>
      <c r="H443" s="103" t="str">
        <f>'Mitglieder SwissVeteran'!B443</f>
        <v>Kammermann</v>
      </c>
      <c r="I443" s="103" t="str">
        <f>'Mitglieder SwissVeteran'!C443</f>
        <v>Bruno</v>
      </c>
      <c r="J443" s="56" t="str">
        <f t="shared" si="21"/>
        <v>Kammermann Bruno</v>
      </c>
      <c r="K443" s="57" t="str">
        <f>'Mitglieder SwissVeteran'!H443</f>
        <v>22.04.1953</v>
      </c>
      <c r="L443" s="57" t="str">
        <f>'Mitglieder SwissVeteran'!H443</f>
        <v>22.04.1953</v>
      </c>
      <c r="M443" s="57" t="str">
        <f>'Mitglieder SwissVeteran'!R443</f>
        <v>01.01.2013</v>
      </c>
      <c r="N443" s="121" t="str">
        <f>'Mitglieder SwissVeteran'!D443</f>
        <v>Gütschhöhe</v>
      </c>
      <c r="O443" s="57" t="str">
        <f>'Mitglieder SwissVeteran'!E443</f>
        <v>2</v>
      </c>
      <c r="P443" s="57" t="str">
        <f>'Mitglieder SwissVeteran'!F443</f>
        <v>6275</v>
      </c>
      <c r="Q443" s="123" t="str">
        <f>'Mitglieder SwissVeteran'!G443</f>
        <v>Ballwil</v>
      </c>
      <c r="R443" s="57"/>
      <c r="S443" s="10" t="str">
        <f t="shared" si="22"/>
        <v>Ja</v>
      </c>
      <c r="U443" s="57"/>
      <c r="V443" s="56" t="str">
        <f>'Mitglieder SwissVeteran'!AO443</f>
        <v>Herr</v>
      </c>
      <c r="W443" s="62" t="s">
        <v>3184</v>
      </c>
      <c r="X443" s="10" t="s">
        <v>794</v>
      </c>
      <c r="Y443" s="63">
        <f t="shared" si="23"/>
        <v>25</v>
      </c>
      <c r="Z443" s="57"/>
      <c r="AA443" s="57"/>
      <c r="AB443" s="57"/>
      <c r="AC443" s="57"/>
      <c r="AD443" s="57"/>
      <c r="AE443" s="57"/>
      <c r="AF443" s="104">
        <f>'Mitglieder SwissVeteran'!AK443</f>
        <v>1</v>
      </c>
      <c r="AG443" s="57" t="str">
        <f>'Mitglieder SwissVeteran'!AL443</f>
        <v>10.10.2014</v>
      </c>
      <c r="AH443" s="65">
        <f>'Mitglieder SwissVeteran'!K443</f>
        <v>0</v>
      </c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</row>
    <row r="444" spans="1:45" ht="15" customHeight="1" x14ac:dyDescent="0.25">
      <c r="A444" s="102" t="str">
        <f>'Mitglieder SwissVeteran'!AM444</f>
        <v>R 4</v>
      </c>
      <c r="B444" s="103">
        <f>'Mitglieder SwissVeteran'!P444</f>
        <v>0</v>
      </c>
      <c r="C444" s="103">
        <f>'Mitglieder SwissVeteran'!AN444</f>
        <v>0</v>
      </c>
      <c r="D444" s="104" t="str">
        <f>'Mitglieder SwissVeteran'!AP444</f>
        <v xml:space="preserve"> </v>
      </c>
      <c r="E444" s="103" t="str">
        <f>'Mitglieder SwissVeteran'!T444</f>
        <v>Meggen PSV</v>
      </c>
      <c r="F444" s="103">
        <f>'Mitglieder SwissVeteran'!A444</f>
        <v>99028341</v>
      </c>
      <c r="G444" s="103">
        <f>'Mitglieder SwissVeteran'!O444</f>
        <v>168930</v>
      </c>
      <c r="H444" s="103" t="str">
        <f>'Mitglieder SwissVeteran'!B444</f>
        <v>Käppeli</v>
      </c>
      <c r="I444" s="103" t="str">
        <f>'Mitglieder SwissVeteran'!C444</f>
        <v>Walter</v>
      </c>
      <c r="J444" s="56" t="str">
        <f t="shared" si="21"/>
        <v>Käppeli Walter</v>
      </c>
      <c r="K444" s="57" t="str">
        <f>'Mitglieder SwissVeteran'!H444</f>
        <v>01.09.1939</v>
      </c>
      <c r="L444" s="57" t="str">
        <f>'Mitglieder SwissVeteran'!H444</f>
        <v>01.09.1939</v>
      </c>
      <c r="M444" s="57" t="str">
        <f>'Mitglieder SwissVeteran'!R444</f>
        <v>01.01.1999</v>
      </c>
      <c r="N444" s="121" t="str">
        <f>'Mitglieder SwissVeteran'!D444</f>
        <v>Bühlacher</v>
      </c>
      <c r="O444" s="57" t="str">
        <f>'Mitglieder SwissVeteran'!E444</f>
        <v>35</v>
      </c>
      <c r="P444" s="57" t="str">
        <f>'Mitglieder SwissVeteran'!F444</f>
        <v>8916</v>
      </c>
      <c r="Q444" s="123" t="str">
        <f>'Mitglieder SwissVeteran'!G444</f>
        <v>Jonen</v>
      </c>
      <c r="R444" s="57"/>
      <c r="S444" s="10" t="str">
        <f t="shared" si="22"/>
        <v>Ja</v>
      </c>
      <c r="U444" s="57"/>
      <c r="V444" s="56" t="str">
        <f>'Mitglieder SwissVeteran'!AO444</f>
        <v>Herr</v>
      </c>
      <c r="W444" s="62" t="s">
        <v>3184</v>
      </c>
      <c r="X444" s="10" t="s">
        <v>794</v>
      </c>
      <c r="Y444" s="63">
        <f t="shared" si="23"/>
        <v>25</v>
      </c>
      <c r="Z444" s="57"/>
      <c r="AA444" s="57"/>
      <c r="AB444" s="57"/>
      <c r="AC444" s="57"/>
      <c r="AD444" s="57"/>
      <c r="AE444" s="57"/>
      <c r="AF444" s="104">
        <f>'Mitglieder SwissVeteran'!AK444</f>
        <v>0</v>
      </c>
      <c r="AG444" s="57">
        <f>'Mitglieder SwissVeteran'!AL444</f>
        <v>0</v>
      </c>
      <c r="AH444" s="65" t="str">
        <f>'Mitglieder SwissVeteran'!K444</f>
        <v>kaeppeli.w@bluewin.ch</v>
      </c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</row>
    <row r="445" spans="1:45" ht="15" customHeight="1" x14ac:dyDescent="0.25">
      <c r="A445" s="102" t="str">
        <f>'Mitglieder SwissVeteran'!AM445</f>
        <v>R12</v>
      </c>
      <c r="B445" s="103">
        <f>'Mitglieder SwissVeteran'!P445</f>
        <v>0</v>
      </c>
      <c r="C445" s="103">
        <f>'Mitglieder SwissVeteran'!AN445</f>
        <v>0</v>
      </c>
      <c r="D445" s="104" t="str">
        <f>'Mitglieder SwissVeteran'!AP445</f>
        <v xml:space="preserve"> </v>
      </c>
      <c r="E445" s="103" t="str">
        <f>'Mitglieder SwissVeteran'!T445</f>
        <v>Reiden PSB</v>
      </c>
      <c r="F445" s="103">
        <f>'Mitglieder SwissVeteran'!A445</f>
        <v>99028342</v>
      </c>
      <c r="G445" s="103">
        <f>'Mitglieder SwissVeteran'!O445</f>
        <v>162434</v>
      </c>
      <c r="H445" s="103" t="str">
        <f>'Mitglieder SwissVeteran'!B445</f>
        <v>Kappenthuler</v>
      </c>
      <c r="I445" s="103" t="str">
        <f>'Mitglieder SwissVeteran'!C445</f>
        <v>Rudolf</v>
      </c>
      <c r="J445" s="56" t="str">
        <f t="shared" si="21"/>
        <v>Kappenthuler Rudolf</v>
      </c>
      <c r="K445" s="57" t="str">
        <f>'Mitglieder SwissVeteran'!H445</f>
        <v>30.05.1934</v>
      </c>
      <c r="L445" s="57" t="str">
        <f>'Mitglieder SwissVeteran'!H445</f>
        <v>30.05.1934</v>
      </c>
      <c r="M445" s="57" t="str">
        <f>'Mitglieder SwissVeteran'!R445</f>
        <v>01.01.1994</v>
      </c>
      <c r="N445" s="121" t="str">
        <f>'Mitglieder SwissVeteran'!D445</f>
        <v>Höflimatte 3</v>
      </c>
      <c r="O445" s="57">
        <f>'Mitglieder SwissVeteran'!E445</f>
        <v>0</v>
      </c>
      <c r="P445" s="57" t="str">
        <f>'Mitglieder SwissVeteran'!F445</f>
        <v>6207</v>
      </c>
      <c r="Q445" s="123" t="str">
        <f>'Mitglieder SwissVeteran'!G445</f>
        <v>Nottwil</v>
      </c>
      <c r="R445" s="57"/>
      <c r="S445" s="10" t="str">
        <f t="shared" si="22"/>
        <v>Ja</v>
      </c>
      <c r="U445" s="57"/>
      <c r="V445" s="56" t="str">
        <f>'Mitglieder SwissVeteran'!AO445</f>
        <v>Herr</v>
      </c>
      <c r="W445" s="62" t="s">
        <v>3184</v>
      </c>
      <c r="X445" s="10" t="s">
        <v>794</v>
      </c>
      <c r="Y445" s="63">
        <f t="shared" si="23"/>
        <v>25</v>
      </c>
      <c r="Z445" s="57"/>
      <c r="AA445" s="57"/>
      <c r="AB445" s="57"/>
      <c r="AC445" s="57"/>
      <c r="AD445" s="57"/>
      <c r="AE445" s="57"/>
      <c r="AF445" s="104">
        <f>'Mitglieder SwissVeteran'!AK445</f>
        <v>0</v>
      </c>
      <c r="AG445" s="57">
        <f>'Mitglieder SwissVeteran'!AL445</f>
        <v>0</v>
      </c>
      <c r="AH445" s="65" t="str">
        <f>'Mitglieder SwissVeteran'!K445</f>
        <v>rudolf.kappenthuler@bluewin.ch</v>
      </c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</row>
    <row r="446" spans="1:45" ht="15" customHeight="1" x14ac:dyDescent="0.25">
      <c r="A446" s="102" t="str">
        <f>'Mitglieder SwissVeteran'!AM446</f>
        <v>R17</v>
      </c>
      <c r="B446" s="103" t="str">
        <f>'Mitglieder SwissVeteran'!P446</f>
        <v>Escholzmatt SG</v>
      </c>
      <c r="C446" s="103">
        <f>'Mitglieder SwissVeteran'!AN446</f>
        <v>0</v>
      </c>
      <c r="D446" s="104" t="str">
        <f>'Mitglieder SwissVeteran'!AP446</f>
        <v xml:space="preserve"> </v>
      </c>
      <c r="E446" s="103">
        <f>'Mitglieder SwissVeteran'!T446</f>
        <v>0</v>
      </c>
      <c r="F446" s="103">
        <f>'Mitglieder SwissVeteran'!A446</f>
        <v>99028343</v>
      </c>
      <c r="G446" s="103">
        <f>'Mitglieder SwissVeteran'!O446</f>
        <v>148647</v>
      </c>
      <c r="H446" s="103" t="str">
        <f>'Mitglieder SwissVeteran'!B446</f>
        <v>Kathriner</v>
      </c>
      <c r="I446" s="103" t="str">
        <f>'Mitglieder SwissVeteran'!C446</f>
        <v>Josef</v>
      </c>
      <c r="J446" s="56" t="str">
        <f t="shared" si="21"/>
        <v>Kathriner Josef</v>
      </c>
      <c r="K446" s="57" t="str">
        <f>'Mitglieder SwissVeteran'!H446</f>
        <v>27.01.1952</v>
      </c>
      <c r="L446" s="57" t="str">
        <f>'Mitglieder SwissVeteran'!H446</f>
        <v>27.01.1952</v>
      </c>
      <c r="M446" s="57" t="str">
        <f>'Mitglieder SwissVeteran'!R446</f>
        <v>01.01.2012</v>
      </c>
      <c r="N446" s="121" t="str">
        <f>'Mitglieder SwissVeteran'!D446</f>
        <v>Wanne</v>
      </c>
      <c r="O446" s="57" t="str">
        <f>'Mitglieder SwissVeteran'!E446</f>
        <v>33</v>
      </c>
      <c r="P446" s="57" t="str">
        <f>'Mitglieder SwissVeteran'!F446</f>
        <v>6182</v>
      </c>
      <c r="Q446" s="123" t="str">
        <f>'Mitglieder SwissVeteran'!G446</f>
        <v>Escholzmatt</v>
      </c>
      <c r="R446" s="57"/>
      <c r="S446" s="10" t="str">
        <f t="shared" si="22"/>
        <v>Ja</v>
      </c>
      <c r="U446" s="57"/>
      <c r="V446" s="56" t="str">
        <f>'Mitglieder SwissVeteran'!AO446</f>
        <v>Herr</v>
      </c>
      <c r="W446" s="62" t="s">
        <v>3184</v>
      </c>
      <c r="X446" s="10" t="s">
        <v>794</v>
      </c>
      <c r="Y446" s="63">
        <f t="shared" si="23"/>
        <v>25</v>
      </c>
      <c r="Z446" s="57"/>
      <c r="AA446" s="57"/>
      <c r="AB446" s="57"/>
      <c r="AC446" s="57"/>
      <c r="AD446" s="57"/>
      <c r="AE446" s="57"/>
      <c r="AF446" s="104">
        <f>'Mitglieder SwissVeteran'!AK446</f>
        <v>1</v>
      </c>
      <c r="AG446" s="57" t="str">
        <f>'Mitglieder SwissVeteran'!AL446</f>
        <v>10.10.2013</v>
      </c>
      <c r="AH446" s="65">
        <f>'Mitglieder SwissVeteran'!K446</f>
        <v>0</v>
      </c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</row>
    <row r="447" spans="1:45" ht="15" customHeight="1" x14ac:dyDescent="0.25">
      <c r="A447" s="102" t="str">
        <f>'Mitglieder SwissVeteran'!AM447</f>
        <v>R12</v>
      </c>
      <c r="B447" s="103">
        <f>'Mitglieder SwissVeteran'!P447</f>
        <v>0</v>
      </c>
      <c r="C447" s="103">
        <f>'Mitglieder SwissVeteran'!AN447</f>
        <v>0</v>
      </c>
      <c r="D447" s="104" t="str">
        <f>'Mitglieder SwissVeteran'!AP447</f>
        <v xml:space="preserve"> </v>
      </c>
      <c r="E447" s="103" t="str">
        <f>'Mitglieder SwissVeteran'!T447</f>
        <v>Wiggertal PS</v>
      </c>
      <c r="F447" s="103">
        <f>'Mitglieder SwissVeteran'!A447</f>
        <v>99028344</v>
      </c>
      <c r="G447" s="103">
        <f>'Mitglieder SwissVeteran'!O447</f>
        <v>104184</v>
      </c>
      <c r="H447" s="103" t="str">
        <f>'Mitglieder SwissVeteran'!B447</f>
        <v>Kaufmann</v>
      </c>
      <c r="I447" s="103" t="str">
        <f>'Mitglieder SwissVeteran'!C447</f>
        <v>Agnes</v>
      </c>
      <c r="J447" s="56" t="str">
        <f t="shared" si="21"/>
        <v>Kaufmann Agnes</v>
      </c>
      <c r="K447" s="57" t="str">
        <f>'Mitglieder SwissVeteran'!H447</f>
        <v>23.11.1945</v>
      </c>
      <c r="L447" s="57" t="str">
        <f>'Mitglieder SwissVeteran'!H447</f>
        <v>23.11.1945</v>
      </c>
      <c r="M447" s="57" t="str">
        <f>'Mitglieder SwissVeteran'!R447</f>
        <v>01.01.2006</v>
      </c>
      <c r="N447" s="121" t="str">
        <f>'Mitglieder SwissVeteran'!D447</f>
        <v>Eichbühl</v>
      </c>
      <c r="O447" s="57" t="str">
        <f>'Mitglieder SwissVeteran'!E447</f>
        <v>11</v>
      </c>
      <c r="P447" s="57" t="str">
        <f>'Mitglieder SwissVeteran'!F447</f>
        <v>6246</v>
      </c>
      <c r="Q447" s="123" t="str">
        <f>'Mitglieder SwissVeteran'!G447</f>
        <v>Altishofen</v>
      </c>
      <c r="R447" s="57"/>
      <c r="S447" s="10" t="str">
        <f t="shared" si="22"/>
        <v>Ja</v>
      </c>
      <c r="U447" s="57"/>
      <c r="V447" s="56" t="str">
        <f>'Mitglieder SwissVeteran'!AO447</f>
        <v>Frau</v>
      </c>
      <c r="W447" s="62" t="s">
        <v>3184</v>
      </c>
      <c r="X447" s="10" t="s">
        <v>794</v>
      </c>
      <c r="Y447" s="63">
        <f t="shared" si="23"/>
        <v>25</v>
      </c>
      <c r="Z447" s="57"/>
      <c r="AA447" s="57"/>
      <c r="AB447" s="57"/>
      <c r="AC447" s="57"/>
      <c r="AD447" s="57"/>
      <c r="AE447" s="57"/>
      <c r="AF447" s="104">
        <f>'Mitglieder SwissVeteran'!AK447</f>
        <v>1</v>
      </c>
      <c r="AG447" s="57" t="str">
        <f>'Mitglieder SwissVeteran'!AL447</f>
        <v>10.10.2006</v>
      </c>
      <c r="AH447" s="65">
        <f>'Mitglieder SwissVeteran'!K447</f>
        <v>0</v>
      </c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</row>
    <row r="448" spans="1:45" ht="15" customHeight="1" x14ac:dyDescent="0.25">
      <c r="A448" s="102" t="str">
        <f>'Mitglieder SwissVeteran'!AM448</f>
        <v>R10</v>
      </c>
      <c r="B448" s="103" t="str">
        <f>'Mitglieder SwissVeteran'!P448</f>
        <v>Winikon-Triengen SV</v>
      </c>
      <c r="C448" s="103">
        <f>'Mitglieder SwissVeteran'!AN448</f>
        <v>0</v>
      </c>
      <c r="D448" s="104" t="str">
        <f>'Mitglieder SwissVeteran'!AP448</f>
        <v xml:space="preserve"> </v>
      </c>
      <c r="E448" s="103">
        <f>'Mitglieder SwissVeteran'!T448</f>
        <v>0</v>
      </c>
      <c r="F448" s="103">
        <f>'Mitglieder SwissVeteran'!A448</f>
        <v>99028345</v>
      </c>
      <c r="G448" s="103">
        <f>'Mitglieder SwissVeteran'!O448</f>
        <v>218800</v>
      </c>
      <c r="H448" s="103" t="str">
        <f>'Mitglieder SwissVeteran'!B448</f>
        <v>Kaufmann</v>
      </c>
      <c r="I448" s="103" t="str">
        <f>'Mitglieder SwissVeteran'!C448</f>
        <v>Anton</v>
      </c>
      <c r="J448" s="56" t="str">
        <f t="shared" si="21"/>
        <v>Kaufmann Anton</v>
      </c>
      <c r="K448" s="57" t="str">
        <f>'Mitglieder SwissVeteran'!H448</f>
        <v>07.01.1940</v>
      </c>
      <c r="L448" s="57" t="str">
        <f>'Mitglieder SwissVeteran'!H448</f>
        <v>07.01.1940</v>
      </c>
      <c r="M448" s="57" t="str">
        <f>'Mitglieder SwissVeteran'!R448</f>
        <v>01.01.2000</v>
      </c>
      <c r="N448" s="121" t="str">
        <f>'Mitglieder SwissVeteran'!D448</f>
        <v>Betagtenzentrum Lindenrain</v>
      </c>
      <c r="O448" s="57" t="str">
        <f>'Mitglieder SwissVeteran'!E448</f>
        <v>2</v>
      </c>
      <c r="P448" s="57" t="str">
        <f>'Mitglieder SwissVeteran'!F448</f>
        <v>6234</v>
      </c>
      <c r="Q448" s="123" t="str">
        <f>'Mitglieder SwissVeteran'!G448</f>
        <v>Triengen</v>
      </c>
      <c r="R448" s="57"/>
      <c r="S448" s="10" t="str">
        <f t="shared" si="22"/>
        <v>Ja</v>
      </c>
      <c r="U448" s="57"/>
      <c r="V448" s="56" t="str">
        <f>'Mitglieder SwissVeteran'!AO448</f>
        <v>Herr</v>
      </c>
      <c r="W448" s="62" t="s">
        <v>3184</v>
      </c>
      <c r="X448" s="10" t="s">
        <v>794</v>
      </c>
      <c r="Y448" s="63">
        <f t="shared" si="23"/>
        <v>25</v>
      </c>
      <c r="Z448" s="57"/>
      <c r="AA448" s="57"/>
      <c r="AB448" s="57"/>
      <c r="AC448" s="57"/>
      <c r="AD448" s="57"/>
      <c r="AE448" s="57"/>
      <c r="AF448" s="104">
        <f>'Mitglieder SwissVeteran'!AK448</f>
        <v>0</v>
      </c>
      <c r="AG448" s="57">
        <f>'Mitglieder SwissVeteran'!AL448</f>
        <v>0</v>
      </c>
      <c r="AH448" s="65">
        <f>'Mitglieder SwissVeteran'!K448</f>
        <v>0</v>
      </c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</row>
    <row r="449" spans="1:45" ht="15" customHeight="1" x14ac:dyDescent="0.25">
      <c r="A449" s="102" t="str">
        <f>'Mitglieder SwissVeteran'!AM449</f>
        <v>R11</v>
      </c>
      <c r="B449" s="103">
        <f>'Mitglieder SwissVeteran'!P449</f>
        <v>0</v>
      </c>
      <c r="C449" s="103" t="str">
        <f>'Mitglieder SwissVeteran'!AN449</f>
        <v>EN</v>
      </c>
      <c r="D449" s="104" t="str">
        <f>'Mitglieder SwissVeteran'!AP449</f>
        <v xml:space="preserve"> </v>
      </c>
      <c r="E449" s="103" t="str">
        <f>'Mitglieder SwissVeteran'!T449</f>
        <v>Grosswangen uU PS</v>
      </c>
      <c r="F449" s="103">
        <f>'Mitglieder SwissVeteran'!A449</f>
        <v>99028347</v>
      </c>
      <c r="G449" s="103">
        <f>'Mitglieder SwissVeteran'!O449</f>
        <v>293600</v>
      </c>
      <c r="H449" s="103" t="str">
        <f>'Mitglieder SwissVeteran'!B449</f>
        <v>Kaufmann</v>
      </c>
      <c r="I449" s="103" t="str">
        <f>'Mitglieder SwissVeteran'!C449</f>
        <v>Hugo</v>
      </c>
      <c r="J449" s="56" t="str">
        <f t="shared" si="21"/>
        <v>Kaufmann Hugo</v>
      </c>
      <c r="K449" s="57" t="str">
        <f>'Mitglieder SwissVeteran'!H449</f>
        <v>31.12.1936</v>
      </c>
      <c r="L449" s="57" t="str">
        <f>'Mitglieder SwissVeteran'!H449</f>
        <v>31.12.1936</v>
      </c>
      <c r="M449" s="57" t="str">
        <f>'Mitglieder SwissVeteran'!R449</f>
        <v>01.01.1996</v>
      </c>
      <c r="N449" s="121" t="str">
        <f>'Mitglieder SwissVeteran'!D449</f>
        <v>Schulhausstrasse</v>
      </c>
      <c r="O449" s="57" t="str">
        <f>'Mitglieder SwissVeteran'!E449</f>
        <v>5</v>
      </c>
      <c r="P449" s="57" t="str">
        <f>'Mitglieder SwissVeteran'!F449</f>
        <v>6203</v>
      </c>
      <c r="Q449" s="123" t="str">
        <f>'Mitglieder SwissVeteran'!G449</f>
        <v>Sempach-Station</v>
      </c>
      <c r="R449" s="57"/>
      <c r="S449" s="10" t="str">
        <f t="shared" si="22"/>
        <v>Ja</v>
      </c>
      <c r="U449" s="57"/>
      <c r="V449" s="56" t="str">
        <f>'Mitglieder SwissVeteran'!AO449</f>
        <v>Herr</v>
      </c>
      <c r="W449" s="62" t="s">
        <v>3184</v>
      </c>
      <c r="X449" s="10" t="s">
        <v>794</v>
      </c>
      <c r="Y449" s="63">
        <f t="shared" si="23"/>
        <v>25</v>
      </c>
      <c r="Z449" s="57"/>
      <c r="AA449" s="57"/>
      <c r="AB449" s="57"/>
      <c r="AC449" s="57"/>
      <c r="AD449" s="57"/>
      <c r="AE449" s="57"/>
      <c r="AF449" s="104">
        <f>'Mitglieder SwissVeteran'!AK449</f>
        <v>1</v>
      </c>
      <c r="AG449" s="57" t="str">
        <f>'Mitglieder SwissVeteran'!AL449</f>
        <v>10.10.1998</v>
      </c>
      <c r="AH449" s="65" t="str">
        <f>'Mitglieder SwissVeteran'!K449</f>
        <v>lhkaufmann@bluewin.ch</v>
      </c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</row>
    <row r="450" spans="1:45" ht="15" customHeight="1" x14ac:dyDescent="0.25">
      <c r="A450" s="102" t="str">
        <f>'Mitglieder SwissVeteran'!AM450</f>
        <v>R 9</v>
      </c>
      <c r="B450" s="103" t="str">
        <f>'Mitglieder SwissVeteran'!P450</f>
        <v>Neudorf LU FSG</v>
      </c>
      <c r="C450" s="103">
        <f>'Mitglieder SwissVeteran'!AN450</f>
        <v>0</v>
      </c>
      <c r="D450" s="104" t="str">
        <f>'Mitglieder SwissVeteran'!AP450</f>
        <v xml:space="preserve"> </v>
      </c>
      <c r="E450" s="103" t="str">
        <f>'Mitglieder SwissVeteran'!T450</f>
        <v>Wiggertal PS</v>
      </c>
      <c r="F450" s="103">
        <f>'Mitglieder SwissVeteran'!A450</f>
        <v>99028361</v>
      </c>
      <c r="G450" s="103">
        <f>'Mitglieder SwissVeteran'!O450</f>
        <v>140523</v>
      </c>
      <c r="H450" s="103" t="str">
        <f>'Mitglieder SwissVeteran'!B450</f>
        <v>Kaufmann</v>
      </c>
      <c r="I450" s="103" t="str">
        <f>'Mitglieder SwissVeteran'!C450</f>
        <v>Josef</v>
      </c>
      <c r="J450" s="56" t="str">
        <f t="shared" si="21"/>
        <v>Kaufmann Josef</v>
      </c>
      <c r="K450" s="57" t="str">
        <f>'Mitglieder SwissVeteran'!H450</f>
        <v>14.05.1941</v>
      </c>
      <c r="L450" s="57" t="str">
        <f>'Mitglieder SwissVeteran'!H450</f>
        <v>14.05.1941</v>
      </c>
      <c r="M450" s="57" t="str">
        <f>'Mitglieder SwissVeteran'!R450</f>
        <v>01.01.2006</v>
      </c>
      <c r="N450" s="121" t="str">
        <f>'Mitglieder SwissVeteran'!D450</f>
        <v>Winkel</v>
      </c>
      <c r="O450" s="57" t="str">
        <f>'Mitglieder SwissVeteran'!E450</f>
        <v>2</v>
      </c>
      <c r="P450" s="57" t="str">
        <f>'Mitglieder SwissVeteran'!F450</f>
        <v>6025</v>
      </c>
      <c r="Q450" s="123" t="str">
        <f>'Mitglieder SwissVeteran'!G450</f>
        <v>Neudorf</v>
      </c>
      <c r="R450" s="57"/>
      <c r="S450" s="10" t="str">
        <f t="shared" si="22"/>
        <v>Ja</v>
      </c>
      <c r="U450" s="57"/>
      <c r="V450" s="56" t="str">
        <f>'Mitglieder SwissVeteran'!AO450</f>
        <v>Herr</v>
      </c>
      <c r="W450" s="62" t="s">
        <v>3184</v>
      </c>
      <c r="X450" s="10" t="s">
        <v>794</v>
      </c>
      <c r="Y450" s="63">
        <f t="shared" si="23"/>
        <v>25</v>
      </c>
      <c r="Z450" s="57"/>
      <c r="AA450" s="57"/>
      <c r="AB450" s="57"/>
      <c r="AC450" s="57"/>
      <c r="AD450" s="57"/>
      <c r="AE450" s="57"/>
      <c r="AF450" s="104">
        <f>'Mitglieder SwissVeteran'!AK450</f>
        <v>1</v>
      </c>
      <c r="AG450" s="57" t="str">
        <f>'Mitglieder SwissVeteran'!AL450</f>
        <v>10.10.2004</v>
      </c>
      <c r="AH450" s="65" t="str">
        <f>'Mitglieder SwissVeteran'!K450</f>
        <v>jakopi@sunrise.ch</v>
      </c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</row>
    <row r="451" spans="1:45" ht="15" customHeight="1" x14ac:dyDescent="0.25">
      <c r="A451" s="102" t="str">
        <f>'Mitglieder SwissVeteran'!AM451</f>
        <v>R13</v>
      </c>
      <c r="B451" s="103" t="str">
        <f>'Mitglieder SwissVeteran'!P451</f>
        <v>Santenberg SV</v>
      </c>
      <c r="C451" s="103" t="str">
        <f>'Mitglieder SwissVeteran'!AN451</f>
        <v>keinePost</v>
      </c>
      <c r="D451" s="104" t="str">
        <f>'Mitglieder SwissVeteran'!AP451</f>
        <v xml:space="preserve"> </v>
      </c>
      <c r="E451" s="103">
        <f>'Mitglieder SwissVeteran'!T451</f>
        <v>0</v>
      </c>
      <c r="F451" s="103">
        <f>'Mitglieder SwissVeteran'!A451</f>
        <v>99028349</v>
      </c>
      <c r="G451" s="103">
        <f>'Mitglieder SwissVeteran'!O451</f>
        <v>175132</v>
      </c>
      <c r="H451" s="103" t="str">
        <f>'Mitglieder SwissVeteran'!B451</f>
        <v>Kaufmann</v>
      </c>
      <c r="I451" s="103" t="str">
        <f>'Mitglieder SwissVeteran'!C451</f>
        <v>Josef</v>
      </c>
      <c r="J451" s="56" t="str">
        <f t="shared" ref="J451:J514" si="24">CONCATENATE(H451," ",I451)</f>
        <v>Kaufmann Josef</v>
      </c>
      <c r="K451" s="57" t="str">
        <f>'Mitglieder SwissVeteran'!H451</f>
        <v>21.05.1929</v>
      </c>
      <c r="L451" s="57" t="str">
        <f>'Mitglieder SwissVeteran'!H451</f>
        <v>21.05.1929</v>
      </c>
      <c r="M451" s="57" t="str">
        <f>'Mitglieder SwissVeteran'!R451</f>
        <v>01.01.1989</v>
      </c>
      <c r="N451" s="121" t="str">
        <f>'Mitglieder SwissVeteran'!D451</f>
        <v>Lindenhof</v>
      </c>
      <c r="O451" s="57">
        <f>'Mitglieder SwissVeteran'!E451</f>
        <v>0</v>
      </c>
      <c r="P451" s="57" t="str">
        <f>'Mitglieder SwissVeteran'!F451</f>
        <v>6242</v>
      </c>
      <c r="Q451" s="123" t="str">
        <f>'Mitglieder SwissVeteran'!G451</f>
        <v>Wauwil</v>
      </c>
      <c r="R451" s="57"/>
      <c r="S451" s="10" t="str">
        <f t="shared" ref="S451:S514" si="25">IF(R451+T451&gt;0,"Nein","Ja")</f>
        <v>Ja</v>
      </c>
      <c r="U451" s="57"/>
      <c r="V451" s="56" t="str">
        <f>'Mitglieder SwissVeteran'!AO451</f>
        <v>Herr</v>
      </c>
      <c r="W451" s="62" t="s">
        <v>3184</v>
      </c>
      <c r="X451" s="10" t="s">
        <v>794</v>
      </c>
      <c r="Y451" s="63">
        <f t="shared" ref="Y451:Y514" si="26">IF(X451="RE",25,0)</f>
        <v>25</v>
      </c>
      <c r="Z451" s="57"/>
      <c r="AA451" s="57"/>
      <c r="AB451" s="57"/>
      <c r="AC451" s="57"/>
      <c r="AD451" s="57"/>
      <c r="AE451" s="57"/>
      <c r="AF451" s="104">
        <f>'Mitglieder SwissVeteran'!AK451</f>
        <v>1</v>
      </c>
      <c r="AG451" s="57" t="str">
        <f>'Mitglieder SwissVeteran'!AL451</f>
        <v>10.10.1990</v>
      </c>
      <c r="AH451" s="65">
        <f>'Mitglieder SwissVeteran'!K451</f>
        <v>0</v>
      </c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</row>
    <row r="452" spans="1:45" ht="15" customHeight="1" x14ac:dyDescent="0.25">
      <c r="A452" s="102" t="str">
        <f>'Mitglieder SwissVeteran'!AM452</f>
        <v>R12</v>
      </c>
      <c r="B452" s="103">
        <f>'Mitglieder SwissVeteran'!P452</f>
        <v>0</v>
      </c>
      <c r="C452" s="103">
        <f>'Mitglieder SwissVeteran'!AN452</f>
        <v>0</v>
      </c>
      <c r="D452" s="104" t="str">
        <f>'Mitglieder SwissVeteran'!AP452</f>
        <v xml:space="preserve"> </v>
      </c>
      <c r="E452" s="103" t="str">
        <f>'Mitglieder SwissVeteran'!T452</f>
        <v>Wiggertal PS</v>
      </c>
      <c r="F452" s="103">
        <f>'Mitglieder SwissVeteran'!A452</f>
        <v>99028348</v>
      </c>
      <c r="G452" s="103">
        <f>'Mitglieder SwissVeteran'!O452</f>
        <v>104185</v>
      </c>
      <c r="H452" s="103" t="str">
        <f>'Mitglieder SwissVeteran'!B452</f>
        <v>Kaufmann</v>
      </c>
      <c r="I452" s="103" t="str">
        <f>'Mitglieder SwissVeteran'!C452</f>
        <v>Josef</v>
      </c>
      <c r="J452" s="56" t="str">
        <f t="shared" si="24"/>
        <v>Kaufmann Josef</v>
      </c>
      <c r="K452" s="57" t="str">
        <f>'Mitglieder SwissVeteran'!H452</f>
        <v>21.04.1944</v>
      </c>
      <c r="L452" s="57" t="str">
        <f>'Mitglieder SwissVeteran'!H452</f>
        <v>21.04.1944</v>
      </c>
      <c r="M452" s="57" t="str">
        <f>'Mitglieder SwissVeteran'!R452</f>
        <v>01.01.2001</v>
      </c>
      <c r="N452" s="121" t="str">
        <f>'Mitglieder SwissVeteran'!D452</f>
        <v>Eichbühl</v>
      </c>
      <c r="O452" s="57" t="str">
        <f>'Mitglieder SwissVeteran'!E452</f>
        <v>11</v>
      </c>
      <c r="P452" s="57" t="str">
        <f>'Mitglieder SwissVeteran'!F452</f>
        <v>6246</v>
      </c>
      <c r="Q452" s="123" t="str">
        <f>'Mitglieder SwissVeteran'!G452</f>
        <v>Altishofen</v>
      </c>
      <c r="R452" s="57"/>
      <c r="S452" s="10" t="str">
        <f t="shared" si="25"/>
        <v>Ja</v>
      </c>
      <c r="U452" s="57"/>
      <c r="V452" s="56" t="str">
        <f>'Mitglieder SwissVeteran'!AO452</f>
        <v>Herr</v>
      </c>
      <c r="W452" s="62" t="s">
        <v>3184</v>
      </c>
      <c r="X452" s="10" t="s">
        <v>794</v>
      </c>
      <c r="Y452" s="63">
        <f t="shared" si="26"/>
        <v>25</v>
      </c>
      <c r="Z452" s="57"/>
      <c r="AA452" s="57"/>
      <c r="AB452" s="57"/>
      <c r="AC452" s="57"/>
      <c r="AD452" s="57"/>
      <c r="AE452" s="57"/>
      <c r="AF452" s="104">
        <f>'Mitglieder SwissVeteran'!AK452</f>
        <v>1</v>
      </c>
      <c r="AG452" s="57" t="str">
        <f>'Mitglieder SwissVeteran'!AL452</f>
        <v>10.10.2007</v>
      </c>
      <c r="AH452" s="65" t="str">
        <f>'Mitglieder SwissVeteran'!K452</f>
        <v>altofarm@raonet.ch</v>
      </c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</row>
    <row r="453" spans="1:45" ht="15" customHeight="1" x14ac:dyDescent="0.25">
      <c r="A453" s="102" t="str">
        <f>'Mitglieder SwissVeteran'!AM453</f>
        <v>R11</v>
      </c>
      <c r="B453" s="103" t="str">
        <f>'Mitglieder SwissVeteran'!P453</f>
        <v>Nottwil FSG</v>
      </c>
      <c r="C453" s="103">
        <f>'Mitglieder SwissVeteran'!AN453</f>
        <v>0</v>
      </c>
      <c r="D453" s="104" t="str">
        <f>'Mitglieder SwissVeteran'!AP453</f>
        <v xml:space="preserve"> </v>
      </c>
      <c r="E453" s="103">
        <f>'Mitglieder SwissVeteran'!T453</f>
        <v>0</v>
      </c>
      <c r="F453" s="103">
        <f>'Mitglieder SwissVeteran'!A453</f>
        <v>99028350</v>
      </c>
      <c r="G453" s="103">
        <f>'Mitglieder SwissVeteran'!O453</f>
        <v>209707</v>
      </c>
      <c r="H453" s="103" t="str">
        <f>'Mitglieder SwissVeteran'!B453</f>
        <v>Kaufmann</v>
      </c>
      <c r="I453" s="103" t="str">
        <f>'Mitglieder SwissVeteran'!C453</f>
        <v>Jost</v>
      </c>
      <c r="J453" s="56" t="str">
        <f t="shared" si="24"/>
        <v>Kaufmann Jost</v>
      </c>
      <c r="K453" s="57" t="str">
        <f>'Mitglieder SwissVeteran'!H453</f>
        <v>15.06.1934</v>
      </c>
      <c r="L453" s="57" t="str">
        <f>'Mitglieder SwissVeteran'!H453</f>
        <v>15.06.1934</v>
      </c>
      <c r="M453" s="57" t="str">
        <f>'Mitglieder SwissVeteran'!R453</f>
        <v>01.01.1994</v>
      </c>
      <c r="N453" s="121" t="str">
        <f>'Mitglieder SwissVeteran'!D453</f>
        <v>Fürtiring</v>
      </c>
      <c r="O453" s="57" t="str">
        <f>'Mitglieder SwissVeteran'!E453</f>
        <v>17</v>
      </c>
      <c r="P453" s="57" t="str">
        <f>'Mitglieder SwissVeteran'!F453</f>
        <v>6018</v>
      </c>
      <c r="Q453" s="123" t="str">
        <f>'Mitglieder SwissVeteran'!G453</f>
        <v>Buttisholz</v>
      </c>
      <c r="R453" s="57"/>
      <c r="S453" s="10" t="str">
        <f t="shared" si="25"/>
        <v>Ja</v>
      </c>
      <c r="U453" s="57"/>
      <c r="V453" s="56" t="str">
        <f>'Mitglieder SwissVeteran'!AO453</f>
        <v>Herr</v>
      </c>
      <c r="W453" s="62" t="s">
        <v>3184</v>
      </c>
      <c r="X453" s="10" t="s">
        <v>794</v>
      </c>
      <c r="Y453" s="63">
        <f t="shared" si="26"/>
        <v>25</v>
      </c>
      <c r="Z453" s="57"/>
      <c r="AA453" s="57"/>
      <c r="AB453" s="57"/>
      <c r="AC453" s="57"/>
      <c r="AD453" s="57"/>
      <c r="AE453" s="57"/>
      <c r="AF453" s="104">
        <f>'Mitglieder SwissVeteran'!AK453</f>
        <v>0</v>
      </c>
      <c r="AG453" s="57">
        <f>'Mitglieder SwissVeteran'!AL453</f>
        <v>0</v>
      </c>
      <c r="AH453" s="65">
        <f>'Mitglieder SwissVeteran'!K453</f>
        <v>0</v>
      </c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</row>
    <row r="454" spans="1:45" ht="15" customHeight="1" x14ac:dyDescent="0.25">
      <c r="A454" s="102" t="str">
        <f>'Mitglieder SwissVeteran'!AM454</f>
        <v>R11</v>
      </c>
      <c r="B454" s="103" t="str">
        <f>'Mitglieder SwissVeteran'!P454</f>
        <v>Ruswil SV</v>
      </c>
      <c r="C454" s="103">
        <f>'Mitglieder SwissVeteran'!AN454</f>
        <v>0</v>
      </c>
      <c r="D454" s="104" t="str">
        <f>'Mitglieder SwissVeteran'!AP454</f>
        <v xml:space="preserve"> </v>
      </c>
      <c r="E454" s="103">
        <f>'Mitglieder SwissVeteran'!T454</f>
        <v>0</v>
      </c>
      <c r="F454" s="103">
        <f>'Mitglieder SwissVeteran'!A454</f>
        <v>99028351</v>
      </c>
      <c r="G454" s="103">
        <f>'Mitglieder SwissVeteran'!O454</f>
        <v>144876</v>
      </c>
      <c r="H454" s="103" t="str">
        <f>'Mitglieder SwissVeteran'!B454</f>
        <v>Keller</v>
      </c>
      <c r="I454" s="103" t="str">
        <f>'Mitglieder SwissVeteran'!C454</f>
        <v>Edy</v>
      </c>
      <c r="J454" s="56" t="str">
        <f t="shared" si="24"/>
        <v>Keller Edy</v>
      </c>
      <c r="K454" s="57" t="str">
        <f>'Mitglieder SwissVeteran'!H454</f>
        <v>30.05.1945</v>
      </c>
      <c r="L454" s="57" t="str">
        <f>'Mitglieder SwissVeteran'!H454</f>
        <v>30.05.1945</v>
      </c>
      <c r="M454" s="57" t="str">
        <f>'Mitglieder SwissVeteran'!R454</f>
        <v>01.01.2005</v>
      </c>
      <c r="N454" s="121" t="str">
        <f>'Mitglieder SwissVeteran'!D454</f>
        <v>Hellbühlstrasse</v>
      </c>
      <c r="O454" s="57" t="str">
        <f>'Mitglieder SwissVeteran'!E454</f>
        <v>28</v>
      </c>
      <c r="P454" s="57" t="str">
        <f>'Mitglieder SwissVeteran'!F454</f>
        <v>6017</v>
      </c>
      <c r="Q454" s="123" t="str">
        <f>'Mitglieder SwissVeteran'!G454</f>
        <v>Ruswil</v>
      </c>
      <c r="R454" s="57"/>
      <c r="S454" s="10" t="str">
        <f t="shared" si="25"/>
        <v>Ja</v>
      </c>
      <c r="U454" s="57"/>
      <c r="V454" s="56" t="str">
        <f>'Mitglieder SwissVeteran'!AO454</f>
        <v>Herr</v>
      </c>
      <c r="W454" s="62" t="s">
        <v>3184</v>
      </c>
      <c r="X454" s="10" t="s">
        <v>794</v>
      </c>
      <c r="Y454" s="63">
        <f t="shared" si="26"/>
        <v>25</v>
      </c>
      <c r="Z454" s="57"/>
      <c r="AA454" s="57"/>
      <c r="AB454" s="57"/>
      <c r="AC454" s="57"/>
      <c r="AD454" s="57"/>
      <c r="AE454" s="57"/>
      <c r="AF454" s="104">
        <f>'Mitglieder SwissVeteran'!AK454</f>
        <v>1</v>
      </c>
      <c r="AG454" s="57" t="str">
        <f>'Mitglieder SwissVeteran'!AL454</f>
        <v>10.10.2012</v>
      </c>
      <c r="AH454" s="65" t="str">
        <f>'Mitglieder SwissVeteran'!K454</f>
        <v>edy.keller@bluewin.ch</v>
      </c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</row>
    <row r="455" spans="1:45" ht="15" customHeight="1" x14ac:dyDescent="0.25">
      <c r="A455" s="102" t="str">
        <f>'Mitglieder SwissVeteran'!AM455</f>
        <v>R12</v>
      </c>
      <c r="B455" s="103" t="str">
        <f>'Mitglieder SwissVeteran'!P455</f>
        <v>Altishofen-Nebikon Sebastian</v>
      </c>
      <c r="C455" s="103">
        <f>'Mitglieder SwissVeteran'!AN455</f>
        <v>0</v>
      </c>
      <c r="D455" s="104" t="str">
        <f>'Mitglieder SwissVeteran'!AP455</f>
        <v xml:space="preserve"> </v>
      </c>
      <c r="E455" s="103">
        <f>'Mitglieder SwissVeteran'!T455</f>
        <v>0</v>
      </c>
      <c r="F455" s="103">
        <f>'Mitglieder SwissVeteran'!A455</f>
        <v>99028352</v>
      </c>
      <c r="G455" s="103">
        <f>'Mitglieder SwissVeteran'!O455</f>
        <v>104296</v>
      </c>
      <c r="H455" s="103" t="str">
        <f>'Mitglieder SwissVeteran'!B455</f>
        <v>Keller</v>
      </c>
      <c r="I455" s="103" t="str">
        <f>'Mitglieder SwissVeteran'!C455</f>
        <v>Hans</v>
      </c>
      <c r="J455" s="56" t="str">
        <f t="shared" si="24"/>
        <v>Keller Hans</v>
      </c>
      <c r="K455" s="57" t="str">
        <f>'Mitglieder SwissVeteran'!H455</f>
        <v>15.12.1942</v>
      </c>
      <c r="L455" s="57" t="str">
        <f>'Mitglieder SwissVeteran'!H455</f>
        <v>15.12.1942</v>
      </c>
      <c r="M455" s="57" t="str">
        <f>'Mitglieder SwissVeteran'!R455</f>
        <v>01.01.2002</v>
      </c>
      <c r="N455" s="121" t="str">
        <f>'Mitglieder SwissVeteran'!D455</f>
        <v>Eichbühl</v>
      </c>
      <c r="O455" s="57" t="str">
        <f>'Mitglieder SwissVeteran'!E455</f>
        <v>17</v>
      </c>
      <c r="P455" s="57" t="str">
        <f>'Mitglieder SwissVeteran'!F455</f>
        <v>6246</v>
      </c>
      <c r="Q455" s="123" t="str">
        <f>'Mitglieder SwissVeteran'!G455</f>
        <v>Altishofen</v>
      </c>
      <c r="R455" s="57"/>
      <c r="S455" s="10" t="str">
        <f t="shared" si="25"/>
        <v>Ja</v>
      </c>
      <c r="U455" s="57"/>
      <c r="V455" s="56" t="str">
        <f>'Mitglieder SwissVeteran'!AO455</f>
        <v>Herr</v>
      </c>
      <c r="W455" s="62" t="s">
        <v>3184</v>
      </c>
      <c r="X455" s="10" t="s">
        <v>794</v>
      </c>
      <c r="Y455" s="63">
        <f t="shared" si="26"/>
        <v>25</v>
      </c>
      <c r="Z455" s="57"/>
      <c r="AA455" s="57"/>
      <c r="AB455" s="57"/>
      <c r="AC455" s="57"/>
      <c r="AD455" s="57"/>
      <c r="AE455" s="57"/>
      <c r="AF455" s="104">
        <f>'Mitglieder SwissVeteran'!AK455</f>
        <v>1</v>
      </c>
      <c r="AG455" s="57" t="str">
        <f>'Mitglieder SwissVeteran'!AL455</f>
        <v>10.10.2002</v>
      </c>
      <c r="AH455" s="65">
        <f>'Mitglieder SwissVeteran'!K455</f>
        <v>0</v>
      </c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</row>
    <row r="456" spans="1:45" ht="15" customHeight="1" x14ac:dyDescent="0.25">
      <c r="A456" s="102" t="str">
        <f>'Mitglieder SwissVeteran'!AM456</f>
        <v>R 8</v>
      </c>
      <c r="B456" s="103" t="str">
        <f>'Mitglieder SwissVeteran'!P456</f>
        <v>Root SG</v>
      </c>
      <c r="C456" s="103">
        <f>'Mitglieder SwissVeteran'!AN456</f>
        <v>0</v>
      </c>
      <c r="D456" s="104" t="str">
        <f>'Mitglieder SwissVeteran'!AP456</f>
        <v xml:space="preserve"> </v>
      </c>
      <c r="E456" s="103">
        <f>'Mitglieder SwissVeteran'!T456</f>
        <v>0</v>
      </c>
      <c r="F456" s="103">
        <f>'Mitglieder SwissVeteran'!A456</f>
        <v>99028353</v>
      </c>
      <c r="G456" s="103">
        <f>'Mitglieder SwissVeteran'!O456</f>
        <v>115600</v>
      </c>
      <c r="H456" s="103" t="str">
        <f>'Mitglieder SwissVeteran'!B456</f>
        <v>Keller</v>
      </c>
      <c r="I456" s="103" t="str">
        <f>'Mitglieder SwissVeteran'!C456</f>
        <v>Willy</v>
      </c>
      <c r="J456" s="56" t="str">
        <f t="shared" si="24"/>
        <v>Keller Willy</v>
      </c>
      <c r="K456" s="57" t="str">
        <f>'Mitglieder SwissVeteran'!H456</f>
        <v>05.11.1945</v>
      </c>
      <c r="L456" s="57" t="str">
        <f>'Mitglieder SwissVeteran'!H456</f>
        <v>05.11.1945</v>
      </c>
      <c r="M456" s="57" t="str">
        <f>'Mitglieder SwissVeteran'!R456</f>
        <v>01.01.2007</v>
      </c>
      <c r="N456" s="121" t="str">
        <f>'Mitglieder SwissVeteran'!D456</f>
        <v>Schulstrasse</v>
      </c>
      <c r="O456" s="57" t="str">
        <f>'Mitglieder SwissVeteran'!E456</f>
        <v>22</v>
      </c>
      <c r="P456" s="57" t="str">
        <f>'Mitglieder SwissVeteran'!F456</f>
        <v>6038</v>
      </c>
      <c r="Q456" s="123" t="str">
        <f>'Mitglieder SwissVeteran'!G456</f>
        <v>Gisikon</v>
      </c>
      <c r="R456" s="57"/>
      <c r="S456" s="10" t="str">
        <f t="shared" si="25"/>
        <v>Ja</v>
      </c>
      <c r="U456" s="57"/>
      <c r="V456" s="56" t="str">
        <f>'Mitglieder SwissVeteran'!AO456</f>
        <v>Herr</v>
      </c>
      <c r="W456" s="62" t="s">
        <v>3184</v>
      </c>
      <c r="X456" s="10" t="s">
        <v>794</v>
      </c>
      <c r="Y456" s="63">
        <f t="shared" si="26"/>
        <v>25</v>
      </c>
      <c r="Z456" s="57"/>
      <c r="AA456" s="57"/>
      <c r="AB456" s="57"/>
      <c r="AC456" s="57"/>
      <c r="AD456" s="57"/>
      <c r="AE456" s="57"/>
      <c r="AF456" s="104">
        <f>'Mitglieder SwissVeteran'!AK456</f>
        <v>1</v>
      </c>
      <c r="AG456" s="57" t="str">
        <f>'Mitglieder SwissVeteran'!AL456</f>
        <v>10.10.2013</v>
      </c>
      <c r="AH456" s="65">
        <f>'Mitglieder SwissVeteran'!K456</f>
        <v>0</v>
      </c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</row>
    <row r="457" spans="1:45" ht="15" customHeight="1" x14ac:dyDescent="0.25">
      <c r="A457" s="102" t="str">
        <f>'Mitglieder SwissVeteran'!AM457</f>
        <v>R 6</v>
      </c>
      <c r="B457" s="103" t="str">
        <f>'Mitglieder SwissVeteran'!P457</f>
        <v>Hohenrain BS</v>
      </c>
      <c r="C457" s="103">
        <f>'Mitglieder SwissVeteran'!AN457</f>
        <v>0</v>
      </c>
      <c r="D457" s="104" t="str">
        <f>'Mitglieder SwissVeteran'!AP457</f>
        <v xml:space="preserve"> </v>
      </c>
      <c r="E457" s="103">
        <f>'Mitglieder SwissVeteran'!T457</f>
        <v>0</v>
      </c>
      <c r="F457" s="103">
        <f>'Mitglieder SwissVeteran'!A457</f>
        <v>99028354</v>
      </c>
      <c r="G457" s="103">
        <f>'Mitglieder SwissVeteran'!O457</f>
        <v>167156</v>
      </c>
      <c r="H457" s="103" t="str">
        <f>'Mitglieder SwissVeteran'!B457</f>
        <v>Kempf</v>
      </c>
      <c r="I457" s="103" t="str">
        <f>'Mitglieder SwissVeteran'!C457</f>
        <v>Josef</v>
      </c>
      <c r="J457" s="56" t="str">
        <f t="shared" si="24"/>
        <v>Kempf Josef</v>
      </c>
      <c r="K457" s="57" t="str">
        <f>'Mitglieder SwissVeteran'!H457</f>
        <v>20.07.1928</v>
      </c>
      <c r="L457" s="57" t="str">
        <f>'Mitglieder SwissVeteran'!H457</f>
        <v>20.07.1928</v>
      </c>
      <c r="M457" s="57" t="str">
        <f>'Mitglieder SwissVeteran'!R457</f>
        <v>01.01.1988</v>
      </c>
      <c r="N457" s="121" t="str">
        <f>'Mitglieder SwissVeteran'!D457</f>
        <v>Landschau</v>
      </c>
      <c r="O457" s="57" t="str">
        <f>'Mitglieder SwissVeteran'!E457</f>
        <v>21</v>
      </c>
      <c r="P457" s="57" t="str">
        <f>'Mitglieder SwissVeteran'!F457</f>
        <v>6276</v>
      </c>
      <c r="Q457" s="123" t="str">
        <f>'Mitglieder SwissVeteran'!G457</f>
        <v>Hohenrain</v>
      </c>
      <c r="R457" s="57"/>
      <c r="S457" s="10" t="str">
        <f t="shared" si="25"/>
        <v>Ja</v>
      </c>
      <c r="U457" s="57"/>
      <c r="V457" s="56" t="str">
        <f>'Mitglieder SwissVeteran'!AO457</f>
        <v>Herr</v>
      </c>
      <c r="W457" s="62" t="s">
        <v>3184</v>
      </c>
      <c r="X457" s="10" t="s">
        <v>794</v>
      </c>
      <c r="Y457" s="63">
        <f t="shared" si="26"/>
        <v>25</v>
      </c>
      <c r="Z457" s="57"/>
      <c r="AA457" s="57"/>
      <c r="AB457" s="57"/>
      <c r="AC457" s="57"/>
      <c r="AD457" s="57"/>
      <c r="AE457" s="57"/>
      <c r="AF457" s="104">
        <f>'Mitglieder SwissVeteran'!AK457</f>
        <v>1</v>
      </c>
      <c r="AG457" s="57" t="str">
        <f>'Mitglieder SwissVeteran'!AL457</f>
        <v>10.10.1993</v>
      </c>
      <c r="AH457" s="65">
        <f>'Mitglieder SwissVeteran'!K457</f>
        <v>0</v>
      </c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</row>
    <row r="458" spans="1:45" ht="15" customHeight="1" x14ac:dyDescent="0.25">
      <c r="A458" s="102" t="str">
        <f>'Mitglieder SwissVeteran'!AM458</f>
        <v>R11</v>
      </c>
      <c r="B458" s="103" t="str">
        <f>'Mitglieder SwissVeteran'!P458</f>
        <v>Buttisholz SV</v>
      </c>
      <c r="C458" s="103">
        <f>'Mitglieder SwissVeteran'!AN458</f>
        <v>0</v>
      </c>
      <c r="D458" s="104" t="str">
        <f>'Mitglieder SwissVeteran'!AP458</f>
        <v xml:space="preserve"> </v>
      </c>
      <c r="E458" s="103">
        <f>'Mitglieder SwissVeteran'!T458</f>
        <v>0</v>
      </c>
      <c r="F458" s="103">
        <f>'Mitglieder SwissVeteran'!A458</f>
        <v>99028355</v>
      </c>
      <c r="G458" s="103">
        <f>'Mitglieder SwissVeteran'!O458</f>
        <v>140645</v>
      </c>
      <c r="H458" s="103" t="str">
        <f>'Mitglieder SwissVeteran'!B458</f>
        <v>Kiener</v>
      </c>
      <c r="I458" s="103" t="str">
        <f>'Mitglieder SwissVeteran'!C458</f>
        <v>Josef</v>
      </c>
      <c r="J458" s="56" t="str">
        <f t="shared" si="24"/>
        <v>Kiener Josef</v>
      </c>
      <c r="K458" s="57" t="str">
        <f>'Mitglieder SwissVeteran'!H458</f>
        <v>08.09.1960</v>
      </c>
      <c r="L458" s="57" t="str">
        <f>'Mitglieder SwissVeteran'!H458</f>
        <v>08.09.1960</v>
      </c>
      <c r="M458" s="57" t="str">
        <f>'Mitglieder SwissVeteran'!R458</f>
        <v>01.01.2020</v>
      </c>
      <c r="N458" s="121" t="str">
        <f>'Mitglieder SwissVeteran'!D458</f>
        <v>Arigstrasse</v>
      </c>
      <c r="O458" s="57" t="str">
        <f>'Mitglieder SwissVeteran'!E458</f>
        <v>11</v>
      </c>
      <c r="P458" s="57" t="str">
        <f>'Mitglieder SwissVeteran'!F458</f>
        <v>6018</v>
      </c>
      <c r="Q458" s="123" t="str">
        <f>'Mitglieder SwissVeteran'!G458</f>
        <v>Buttisholz</v>
      </c>
      <c r="R458" s="57"/>
      <c r="S458" s="10" t="str">
        <f t="shared" si="25"/>
        <v>Ja</v>
      </c>
      <c r="U458" s="57"/>
      <c r="V458" s="56" t="str">
        <f>'Mitglieder SwissVeteran'!AO458</f>
        <v>Herr</v>
      </c>
      <c r="W458" s="62" t="s">
        <v>3184</v>
      </c>
      <c r="X458" s="10" t="s">
        <v>794</v>
      </c>
      <c r="Y458" s="63">
        <f t="shared" si="26"/>
        <v>25</v>
      </c>
      <c r="Z458" s="57"/>
      <c r="AA458" s="57"/>
      <c r="AB458" s="57"/>
      <c r="AC458" s="57"/>
      <c r="AD458" s="57"/>
      <c r="AE458" s="57"/>
      <c r="AF458" s="104">
        <f>'Mitglieder SwissVeteran'!AK458</f>
        <v>1</v>
      </c>
      <c r="AG458" s="57" t="str">
        <f>'Mitglieder SwissVeteran'!AL458</f>
        <v>16.12.2022</v>
      </c>
      <c r="AH458" s="65" t="str">
        <f>'Mitglieder SwissVeteran'!K458</f>
        <v>josef.kiener@fibermail.ch</v>
      </c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</row>
    <row r="459" spans="1:45" ht="15" customHeight="1" x14ac:dyDescent="0.25">
      <c r="A459" s="102" t="str">
        <f>'Mitglieder SwissVeteran'!AM459</f>
        <v>R 8</v>
      </c>
      <c r="B459" s="103" t="str">
        <f>'Mitglieder SwissVeteran'!P459</f>
        <v>Emmen SG</v>
      </c>
      <c r="C459" s="103">
        <f>'Mitglieder SwissVeteran'!AN459</f>
        <v>0</v>
      </c>
      <c r="D459" s="104" t="str">
        <f>'Mitglieder SwissVeteran'!AP459</f>
        <v xml:space="preserve"> </v>
      </c>
      <c r="E459" s="103">
        <f>'Mitglieder SwissVeteran'!T459</f>
        <v>0</v>
      </c>
      <c r="F459" s="103">
        <f>'Mitglieder SwissVeteran'!A459</f>
        <v>99028356</v>
      </c>
      <c r="G459" s="103">
        <f>'Mitglieder SwissVeteran'!O459</f>
        <v>100072</v>
      </c>
      <c r="H459" s="103" t="str">
        <f>'Mitglieder SwissVeteran'!B459</f>
        <v>Kipfer</v>
      </c>
      <c r="I459" s="103" t="str">
        <f>'Mitglieder SwissVeteran'!C459</f>
        <v>Edwin</v>
      </c>
      <c r="J459" s="56" t="str">
        <f t="shared" si="24"/>
        <v>Kipfer Edwin</v>
      </c>
      <c r="K459" s="57" t="str">
        <f>'Mitglieder SwissVeteran'!H459</f>
        <v>02.09.1943</v>
      </c>
      <c r="L459" s="57" t="str">
        <f>'Mitglieder SwissVeteran'!H459</f>
        <v>02.09.1943</v>
      </c>
      <c r="M459" s="57" t="str">
        <f>'Mitglieder SwissVeteran'!R459</f>
        <v>01.01.2003</v>
      </c>
      <c r="N459" s="121" t="str">
        <f>'Mitglieder SwissVeteran'!D459</f>
        <v>Obere Erlen</v>
      </c>
      <c r="O459" s="57" t="str">
        <f>'Mitglieder SwissVeteran'!E459</f>
        <v>9</v>
      </c>
      <c r="P459" s="57" t="str">
        <f>'Mitglieder SwissVeteran'!F459</f>
        <v>6020</v>
      </c>
      <c r="Q459" s="123" t="str">
        <f>'Mitglieder SwissVeteran'!G459</f>
        <v>Emmenbrücke</v>
      </c>
      <c r="R459" s="57"/>
      <c r="S459" s="10" t="str">
        <f t="shared" si="25"/>
        <v>Ja</v>
      </c>
      <c r="U459" s="57"/>
      <c r="V459" s="56" t="str">
        <f>'Mitglieder SwissVeteran'!AO459</f>
        <v>Herr</v>
      </c>
      <c r="W459" s="62" t="s">
        <v>3184</v>
      </c>
      <c r="X459" s="10" t="s">
        <v>794</v>
      </c>
      <c r="Y459" s="63">
        <f t="shared" si="26"/>
        <v>25</v>
      </c>
      <c r="Z459" s="57"/>
      <c r="AA459" s="57"/>
      <c r="AB459" s="57"/>
      <c r="AC459" s="57"/>
      <c r="AD459" s="57"/>
      <c r="AE459" s="57"/>
      <c r="AF459" s="104">
        <f>'Mitglieder SwissVeteran'!AK459</f>
        <v>1</v>
      </c>
      <c r="AG459" s="57" t="str">
        <f>'Mitglieder SwissVeteran'!AL459</f>
        <v>01.01.2004</v>
      </c>
      <c r="AH459" s="65" t="str">
        <f>'Mitglieder SwissVeteran'!K459</f>
        <v>e.t.kipfer@gmail.com</v>
      </c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</row>
    <row r="460" spans="1:45" ht="15" customHeight="1" x14ac:dyDescent="0.25">
      <c r="A460" s="102" t="str">
        <f>'Mitglieder SwissVeteran'!AM460</f>
        <v>R 8</v>
      </c>
      <c r="B460" s="103" t="str">
        <f>'Mitglieder SwissVeteran'!P460</f>
        <v>Emmen SG</v>
      </c>
      <c r="C460" s="103">
        <f>'Mitglieder SwissVeteran'!AN460</f>
        <v>0</v>
      </c>
      <c r="D460" s="104" t="str">
        <f>'Mitglieder SwissVeteran'!AP460</f>
        <v xml:space="preserve"> </v>
      </c>
      <c r="E460" s="103">
        <f>'Mitglieder SwissVeteran'!T460</f>
        <v>0</v>
      </c>
      <c r="F460" s="103">
        <f>'Mitglieder SwissVeteran'!A460</f>
        <v>99028357</v>
      </c>
      <c r="G460" s="103">
        <f>'Mitglieder SwissVeteran'!O460</f>
        <v>100073</v>
      </c>
      <c r="H460" s="103" t="str">
        <f>'Mitglieder SwissVeteran'!B460</f>
        <v>Kistler</v>
      </c>
      <c r="I460" s="103" t="str">
        <f>'Mitglieder SwissVeteran'!C460</f>
        <v>Franz</v>
      </c>
      <c r="J460" s="56" t="str">
        <f t="shared" si="24"/>
        <v>Kistler Franz</v>
      </c>
      <c r="K460" s="57" t="str">
        <f>'Mitglieder SwissVeteran'!H460</f>
        <v>10.08.1948</v>
      </c>
      <c r="L460" s="57" t="str">
        <f>'Mitglieder SwissVeteran'!H460</f>
        <v>10.08.1948</v>
      </c>
      <c r="M460" s="57" t="str">
        <f>'Mitglieder SwissVeteran'!R460</f>
        <v>01.01.2008</v>
      </c>
      <c r="N460" s="121" t="str">
        <f>'Mitglieder SwissVeteran'!D460</f>
        <v>Alfred Schindler-Strasse</v>
      </c>
      <c r="O460" s="57" t="str">
        <f>'Mitglieder SwissVeteran'!E460</f>
        <v>3</v>
      </c>
      <c r="P460" s="57" t="str">
        <f>'Mitglieder SwissVeteran'!F460</f>
        <v>6032</v>
      </c>
      <c r="Q460" s="123" t="str">
        <f>'Mitglieder SwissVeteran'!G460</f>
        <v>Emmen</v>
      </c>
      <c r="R460" s="57"/>
      <c r="S460" s="10" t="str">
        <f t="shared" si="25"/>
        <v>Ja</v>
      </c>
      <c r="U460" s="57"/>
      <c r="V460" s="56" t="str">
        <f>'Mitglieder SwissVeteran'!AO460</f>
        <v>Herr</v>
      </c>
      <c r="W460" s="62" t="s">
        <v>3184</v>
      </c>
      <c r="X460" s="10" t="s">
        <v>794</v>
      </c>
      <c r="Y460" s="63">
        <f t="shared" si="26"/>
        <v>25</v>
      </c>
      <c r="Z460" s="57"/>
      <c r="AA460" s="57"/>
      <c r="AB460" s="57"/>
      <c r="AC460" s="57"/>
      <c r="AD460" s="57"/>
      <c r="AE460" s="57"/>
      <c r="AF460" s="104">
        <f>'Mitglieder SwissVeteran'!AK460</f>
        <v>1</v>
      </c>
      <c r="AG460" s="57" t="str">
        <f>'Mitglieder SwissVeteran'!AL460</f>
        <v>10.10.2008</v>
      </c>
      <c r="AH460" s="65" t="str">
        <f>'Mitglieder SwissVeteran'!K460</f>
        <v>agnes.kistler@gmx.ch</v>
      </c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</row>
    <row r="461" spans="1:45" ht="15" customHeight="1" x14ac:dyDescent="0.25">
      <c r="A461" s="102" t="str">
        <f>'Mitglieder SwissVeteran'!AM461</f>
        <v>R 6</v>
      </c>
      <c r="B461" s="103" t="str">
        <f>'Mitglieder SwissVeteran'!P461</f>
        <v>Hochdorf WV</v>
      </c>
      <c r="C461" s="103">
        <f>'Mitglieder SwissVeteran'!AN461</f>
        <v>0</v>
      </c>
      <c r="D461" s="104" t="str">
        <f>'Mitglieder SwissVeteran'!AP461</f>
        <v xml:space="preserve"> </v>
      </c>
      <c r="E461" s="103">
        <f>'Mitglieder SwissVeteran'!T461</f>
        <v>0</v>
      </c>
      <c r="F461" s="103">
        <f>'Mitglieder SwissVeteran'!A461</f>
        <v>99028358</v>
      </c>
      <c r="G461" s="103">
        <f>'Mitglieder SwissVeteran'!O461</f>
        <v>103713</v>
      </c>
      <c r="H461" s="103" t="str">
        <f>'Mitglieder SwissVeteran'!B461</f>
        <v>Klingler</v>
      </c>
      <c r="I461" s="103" t="str">
        <f>'Mitglieder SwissVeteran'!C461</f>
        <v>Niklaus</v>
      </c>
      <c r="J461" s="56" t="str">
        <f t="shared" si="24"/>
        <v>Klingler Niklaus</v>
      </c>
      <c r="K461" s="57" t="str">
        <f>'Mitglieder SwissVeteran'!H461</f>
        <v>28.01.1948</v>
      </c>
      <c r="L461" s="57" t="str">
        <f>'Mitglieder SwissVeteran'!H461</f>
        <v>28.01.1948</v>
      </c>
      <c r="M461" s="57" t="str">
        <f>'Mitglieder SwissVeteran'!R461</f>
        <v>01.01.2008</v>
      </c>
      <c r="N461" s="121" t="str">
        <f>'Mitglieder SwissVeteran'!D461</f>
        <v>Ligschwilring</v>
      </c>
      <c r="O461" s="57" t="str">
        <f>'Mitglieder SwissVeteran'!E461</f>
        <v>23</v>
      </c>
      <c r="P461" s="57" t="str">
        <f>'Mitglieder SwissVeteran'!F461</f>
        <v>6280</v>
      </c>
      <c r="Q461" s="123" t="str">
        <f>'Mitglieder SwissVeteran'!G461</f>
        <v>Urswil</v>
      </c>
      <c r="R461" s="57"/>
      <c r="S461" s="10" t="str">
        <f t="shared" si="25"/>
        <v>Ja</v>
      </c>
      <c r="U461" s="57"/>
      <c r="V461" s="56" t="str">
        <f>'Mitglieder SwissVeteran'!AO461</f>
        <v>Herr</v>
      </c>
      <c r="W461" s="62" t="s">
        <v>3184</v>
      </c>
      <c r="X461" s="10" t="s">
        <v>794</v>
      </c>
      <c r="Y461" s="63">
        <f t="shared" si="26"/>
        <v>25</v>
      </c>
      <c r="Z461" s="57"/>
      <c r="AA461" s="57"/>
      <c r="AB461" s="57"/>
      <c r="AC461" s="57"/>
      <c r="AD461" s="57"/>
      <c r="AE461" s="57"/>
      <c r="AF461" s="104">
        <f>'Mitglieder SwissVeteran'!AK461</f>
        <v>1</v>
      </c>
      <c r="AG461" s="57" t="str">
        <f>'Mitglieder SwissVeteran'!AL461</f>
        <v>01.01.2009</v>
      </c>
      <c r="AH461" s="65" t="str">
        <f>'Mitglieder SwissVeteran'!K461</f>
        <v>niklausklingler@bluewin.ch</v>
      </c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</row>
    <row r="462" spans="1:45" ht="15" customHeight="1" x14ac:dyDescent="0.25">
      <c r="A462" s="102" t="str">
        <f>'Mitglieder SwissVeteran'!AM462</f>
        <v>R12</v>
      </c>
      <c r="B462" s="103" t="str">
        <f>'Mitglieder SwissVeteran'!P462</f>
        <v>Richenthal FSG</v>
      </c>
      <c r="C462" s="103">
        <f>'Mitglieder SwissVeteran'!AN462</f>
        <v>0</v>
      </c>
      <c r="D462" s="104" t="str">
        <f>'Mitglieder SwissVeteran'!AP462</f>
        <v xml:space="preserve"> </v>
      </c>
      <c r="E462" s="103">
        <f>'Mitglieder SwissVeteran'!T462</f>
        <v>0</v>
      </c>
      <c r="F462" s="103">
        <f>'Mitglieder SwissVeteran'!A462</f>
        <v>99028359</v>
      </c>
      <c r="G462" s="103">
        <f>'Mitglieder SwissVeteran'!O462</f>
        <v>104299</v>
      </c>
      <c r="H462" s="103" t="str">
        <f>'Mitglieder SwissVeteran'!B462</f>
        <v>Kneubühler</v>
      </c>
      <c r="I462" s="103" t="str">
        <f>'Mitglieder SwissVeteran'!C462</f>
        <v>Adolf</v>
      </c>
      <c r="J462" s="56" t="str">
        <f t="shared" si="24"/>
        <v>Kneubühler Adolf</v>
      </c>
      <c r="K462" s="57" t="str">
        <f>'Mitglieder SwissVeteran'!H462</f>
        <v>06.03.1952</v>
      </c>
      <c r="L462" s="57" t="str">
        <f>'Mitglieder SwissVeteran'!H462</f>
        <v>06.03.1952</v>
      </c>
      <c r="M462" s="57" t="str">
        <f>'Mitglieder SwissVeteran'!R462</f>
        <v>01.01.1997</v>
      </c>
      <c r="N462" s="121" t="str">
        <f>'Mitglieder SwissVeteran'!D462</f>
        <v>Sagi</v>
      </c>
      <c r="O462" s="57" t="str">
        <f>'Mitglieder SwissVeteran'!E462</f>
        <v>8</v>
      </c>
      <c r="P462" s="57" t="str">
        <f>'Mitglieder SwissVeteran'!F462</f>
        <v>6263</v>
      </c>
      <c r="Q462" s="123" t="str">
        <f>'Mitglieder SwissVeteran'!G462</f>
        <v>Richenthal</v>
      </c>
      <c r="R462" s="57"/>
      <c r="S462" s="10" t="str">
        <f t="shared" si="25"/>
        <v>Ja</v>
      </c>
      <c r="U462" s="57"/>
      <c r="V462" s="56" t="str">
        <f>'Mitglieder SwissVeteran'!AO462</f>
        <v>Herr</v>
      </c>
      <c r="W462" s="62" t="s">
        <v>3184</v>
      </c>
      <c r="X462" s="10" t="s">
        <v>794</v>
      </c>
      <c r="Y462" s="63">
        <f t="shared" si="26"/>
        <v>25</v>
      </c>
      <c r="Z462" s="57"/>
      <c r="AA462" s="57"/>
      <c r="AB462" s="57"/>
      <c r="AC462" s="57"/>
      <c r="AD462" s="57"/>
      <c r="AE462" s="57"/>
      <c r="AF462" s="104">
        <f>'Mitglieder SwissVeteran'!AK462</f>
        <v>1</v>
      </c>
      <c r="AG462" s="57" t="str">
        <f>'Mitglieder SwissVeteran'!AL462</f>
        <v>10.10.2019</v>
      </c>
      <c r="AH462" s="65" t="str">
        <f>'Mitglieder SwissVeteran'!K462</f>
        <v>adolf.kneubühler@gmx.ch</v>
      </c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</row>
    <row r="463" spans="1:45" ht="15" customHeight="1" x14ac:dyDescent="0.25">
      <c r="A463" s="102" t="str">
        <f>'Mitglieder SwissVeteran'!AM463</f>
        <v>R 6</v>
      </c>
      <c r="B463" s="103" t="str">
        <f>'Mitglieder SwissVeteran'!P463</f>
        <v>Hämikon SL</v>
      </c>
      <c r="C463" s="103">
        <f>'Mitglieder SwissVeteran'!AN463</f>
        <v>0</v>
      </c>
      <c r="D463" s="104" t="str">
        <f>'Mitglieder SwissVeteran'!AP463</f>
        <v xml:space="preserve"> </v>
      </c>
      <c r="E463" s="103">
        <f>'Mitglieder SwissVeteran'!T463</f>
        <v>0</v>
      </c>
      <c r="F463" s="103">
        <f>'Mitglieder SwissVeteran'!A463</f>
        <v>99043801</v>
      </c>
      <c r="G463" s="103">
        <f>'Mitglieder SwissVeteran'!O463</f>
        <v>0</v>
      </c>
      <c r="H463" s="103" t="str">
        <f>'Mitglieder SwissVeteran'!B463</f>
        <v>Kneubühler</v>
      </c>
      <c r="I463" s="103" t="str">
        <f>'Mitglieder SwissVeteran'!C463</f>
        <v>Franz</v>
      </c>
      <c r="J463" s="56" t="str">
        <f t="shared" si="24"/>
        <v>Kneubühler Franz</v>
      </c>
      <c r="K463" s="57" t="str">
        <f>'Mitglieder SwissVeteran'!H463</f>
        <v>12.09.1963</v>
      </c>
      <c r="L463" s="57" t="str">
        <f>'Mitglieder SwissVeteran'!H463</f>
        <v>12.09.1963</v>
      </c>
      <c r="M463" s="57" t="str">
        <f>'Mitglieder SwissVeteran'!R463</f>
        <v>01.01.2023</v>
      </c>
      <c r="N463" s="121" t="str">
        <f>'Mitglieder SwissVeteran'!D463</f>
        <v>Aescherstrasse</v>
      </c>
      <c r="O463" s="57" t="str">
        <f>'Mitglieder SwissVeteran'!E463</f>
        <v>26</v>
      </c>
      <c r="P463" s="57" t="str">
        <f>'Mitglieder SwissVeteran'!F463</f>
        <v>6289</v>
      </c>
      <c r="Q463" s="123" t="str">
        <f>'Mitglieder SwissVeteran'!G463</f>
        <v>Hämikon</v>
      </c>
      <c r="R463" s="57"/>
      <c r="S463" s="10" t="str">
        <f t="shared" si="25"/>
        <v>Ja</v>
      </c>
      <c r="U463" s="57"/>
      <c r="V463" s="56" t="str">
        <f>'Mitglieder SwissVeteran'!AO463</f>
        <v>Herr</v>
      </c>
      <c r="W463" s="62" t="s">
        <v>3184</v>
      </c>
      <c r="X463" s="10" t="s">
        <v>794</v>
      </c>
      <c r="Y463" s="63">
        <f t="shared" si="26"/>
        <v>25</v>
      </c>
      <c r="Z463" s="57"/>
      <c r="AA463" s="57"/>
      <c r="AB463" s="57"/>
      <c r="AC463" s="57"/>
      <c r="AD463" s="57"/>
      <c r="AE463" s="57"/>
      <c r="AF463" s="104">
        <f>'Mitglieder SwissVeteran'!AK463</f>
        <v>0</v>
      </c>
      <c r="AG463" s="57">
        <f>'Mitglieder SwissVeteran'!AL463</f>
        <v>0</v>
      </c>
      <c r="AH463" s="65" t="str">
        <f>'Mitglieder SwissVeteran'!K463</f>
        <v>kneub-zemp@bluewin.ch</v>
      </c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</row>
    <row r="464" spans="1:45" ht="15" customHeight="1" x14ac:dyDescent="0.25">
      <c r="A464" s="102" t="str">
        <f>'Mitglieder SwissVeteran'!AM464</f>
        <v>R13</v>
      </c>
      <c r="B464" s="103" t="str">
        <f>'Mitglieder SwissVeteran'!P464</f>
        <v>Ruessgraben Sport</v>
      </c>
      <c r="C464" s="103">
        <f>'Mitglieder SwissVeteran'!AN464</f>
        <v>0</v>
      </c>
      <c r="D464" s="104" t="str">
        <f>'Mitglieder SwissVeteran'!AP464</f>
        <v xml:space="preserve"> </v>
      </c>
      <c r="E464" s="103">
        <f>'Mitglieder SwissVeteran'!T464</f>
        <v>0</v>
      </c>
      <c r="F464" s="103">
        <f>'Mitglieder SwissVeteran'!A464</f>
        <v>99028332</v>
      </c>
      <c r="G464" s="103">
        <f>'Mitglieder SwissVeteran'!O464</f>
        <v>145799</v>
      </c>
      <c r="H464" s="103" t="str">
        <f>'Mitglieder SwissVeteran'!B464</f>
        <v>Kneubühler</v>
      </c>
      <c r="I464" s="103" t="str">
        <f>'Mitglieder SwissVeteran'!C464</f>
        <v>Hans</v>
      </c>
      <c r="J464" s="56" t="str">
        <f t="shared" si="24"/>
        <v>Kneubühler Hans</v>
      </c>
      <c r="K464" s="57" t="str">
        <f>'Mitglieder SwissVeteran'!H464</f>
        <v>11.06.1937</v>
      </c>
      <c r="L464" s="57" t="str">
        <f>'Mitglieder SwissVeteran'!H464</f>
        <v>11.06.1937</v>
      </c>
      <c r="M464" s="57" t="str">
        <f>'Mitglieder SwissVeteran'!R464</f>
        <v>01.01.2020</v>
      </c>
      <c r="N464" s="121" t="str">
        <f>'Mitglieder SwissVeteran'!D464</f>
        <v>Warth</v>
      </c>
      <c r="O464" s="57">
        <f>'Mitglieder SwissVeteran'!E464</f>
        <v>0</v>
      </c>
      <c r="P464" s="57" t="str">
        <f>'Mitglieder SwissVeteran'!F464</f>
        <v>6142</v>
      </c>
      <c r="Q464" s="123" t="str">
        <f>'Mitglieder SwissVeteran'!G464</f>
        <v>Gettnau</v>
      </c>
      <c r="R464" s="57"/>
      <c r="S464" s="10" t="str">
        <f t="shared" si="25"/>
        <v>Ja</v>
      </c>
      <c r="U464" s="57"/>
      <c r="V464" s="56" t="str">
        <f>'Mitglieder SwissVeteran'!AO464</f>
        <v>Herr</v>
      </c>
      <c r="W464" s="62" t="s">
        <v>3184</v>
      </c>
      <c r="X464" s="10" t="s">
        <v>794</v>
      </c>
      <c r="Y464" s="63">
        <f t="shared" si="26"/>
        <v>25</v>
      </c>
      <c r="Z464" s="57"/>
      <c r="AA464" s="57"/>
      <c r="AB464" s="57"/>
      <c r="AC464" s="57"/>
      <c r="AD464" s="57"/>
      <c r="AE464" s="57"/>
      <c r="AF464" s="104">
        <f>'Mitglieder SwissVeteran'!AK464</f>
        <v>0</v>
      </c>
      <c r="AG464" s="57">
        <f>'Mitglieder SwissVeteran'!AL464</f>
        <v>0</v>
      </c>
      <c r="AH464" s="65">
        <f>'Mitglieder SwissVeteran'!K464</f>
        <v>0</v>
      </c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</row>
    <row r="465" spans="1:45" ht="15" customHeight="1" x14ac:dyDescent="0.25">
      <c r="A465" s="102" t="str">
        <f>'Mitglieder SwissVeteran'!AM465</f>
        <v>R15</v>
      </c>
      <c r="B465" s="103" t="str">
        <f>'Mitglieder SwissVeteran'!P465</f>
        <v>Grossdietwil SV</v>
      </c>
      <c r="C465" s="103">
        <f>'Mitglieder SwissVeteran'!AN465</f>
        <v>0</v>
      </c>
      <c r="D465" s="104" t="str">
        <f>'Mitglieder SwissVeteran'!AP465</f>
        <v xml:space="preserve"> </v>
      </c>
      <c r="E465" s="103">
        <f>'Mitglieder SwissVeteran'!T465</f>
        <v>0</v>
      </c>
      <c r="F465" s="103">
        <f>'Mitglieder SwissVeteran'!A465</f>
        <v>99028360</v>
      </c>
      <c r="G465" s="103">
        <f>'Mitglieder SwissVeteran'!O465</f>
        <v>166209</v>
      </c>
      <c r="H465" s="103" t="str">
        <f>'Mitglieder SwissVeteran'!B465</f>
        <v>Kneubühler</v>
      </c>
      <c r="I465" s="103" t="str">
        <f>'Mitglieder SwissVeteran'!C465</f>
        <v>Hans</v>
      </c>
      <c r="J465" s="56" t="str">
        <f t="shared" si="24"/>
        <v>Kneubühler Hans</v>
      </c>
      <c r="K465" s="57" t="str">
        <f>'Mitglieder SwissVeteran'!H465</f>
        <v>24.06.1960</v>
      </c>
      <c r="L465" s="57" t="str">
        <f>'Mitglieder SwissVeteran'!H465</f>
        <v>24.06.1960</v>
      </c>
      <c r="M465" s="57" t="str">
        <f>'Mitglieder SwissVeteran'!R465</f>
        <v>01.01.2012</v>
      </c>
      <c r="N465" s="121" t="str">
        <f>'Mitglieder SwissVeteran'!D465</f>
        <v>Kället</v>
      </c>
      <c r="O465" s="57" t="str">
        <f>'Mitglieder SwissVeteran'!E465</f>
        <v>111</v>
      </c>
      <c r="P465" s="57" t="str">
        <f>'Mitglieder SwissVeteran'!F465</f>
        <v>6245</v>
      </c>
      <c r="Q465" s="123" t="str">
        <f>'Mitglieder SwissVeteran'!G465</f>
        <v>Ebersecken</v>
      </c>
      <c r="R465" s="57"/>
      <c r="S465" s="10" t="str">
        <f t="shared" si="25"/>
        <v>Ja</v>
      </c>
      <c r="U465" s="57"/>
      <c r="V465" s="56" t="str">
        <f>'Mitglieder SwissVeteran'!AO465</f>
        <v>Herr</v>
      </c>
      <c r="W465" s="62" t="s">
        <v>3184</v>
      </c>
      <c r="X465" s="10" t="s">
        <v>794</v>
      </c>
      <c r="Y465" s="63">
        <f t="shared" si="26"/>
        <v>25</v>
      </c>
      <c r="Z465" s="57"/>
      <c r="AA465" s="57"/>
      <c r="AB465" s="57"/>
      <c r="AC465" s="57"/>
      <c r="AD465" s="57"/>
      <c r="AE465" s="57"/>
      <c r="AF465" s="104">
        <f>'Mitglieder SwissVeteran'!AK465</f>
        <v>1</v>
      </c>
      <c r="AG465" s="57" t="str">
        <f>'Mitglieder SwissVeteran'!AL465</f>
        <v>10.10.2021</v>
      </c>
      <c r="AH465" s="65" t="str">
        <f>'Mitglieder SwissVeteran'!K465</f>
        <v>kaelletfamily@bluewin.ch</v>
      </c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</row>
    <row r="466" spans="1:45" ht="15" customHeight="1" x14ac:dyDescent="0.25">
      <c r="A466" s="102" t="str">
        <f>'Mitglieder SwissVeteran'!AM466</f>
        <v>R 3</v>
      </c>
      <c r="B466" s="103" t="str">
        <f>'Mitglieder SwissVeteran'!P466</f>
        <v>Schwarzenberg FSG</v>
      </c>
      <c r="C466" s="103">
        <f>'Mitglieder SwissVeteran'!AN466</f>
        <v>0</v>
      </c>
      <c r="D466" s="104" t="str">
        <f>'Mitglieder SwissVeteran'!AP466</f>
        <v xml:space="preserve"> </v>
      </c>
      <c r="E466" s="103">
        <f>'Mitglieder SwissVeteran'!T466</f>
        <v>0</v>
      </c>
      <c r="F466" s="103">
        <f>'Mitglieder SwissVeteran'!A466</f>
        <v>99028331</v>
      </c>
      <c r="G466" s="103">
        <f>'Mitglieder SwissVeteran'!O466</f>
        <v>177526</v>
      </c>
      <c r="H466" s="103" t="str">
        <f>'Mitglieder SwissVeteran'!B466</f>
        <v>Köberl</v>
      </c>
      <c r="I466" s="103" t="str">
        <f>'Mitglieder SwissVeteran'!C466</f>
        <v>Rodolf</v>
      </c>
      <c r="J466" s="56" t="str">
        <f t="shared" si="24"/>
        <v>Köberl Rodolf</v>
      </c>
      <c r="K466" s="57" t="str">
        <f>'Mitglieder SwissVeteran'!H466</f>
        <v>20.05.1951</v>
      </c>
      <c r="L466" s="57" t="str">
        <f>'Mitglieder SwissVeteran'!H466</f>
        <v>20.05.1951</v>
      </c>
      <c r="M466" s="57" t="str">
        <f>'Mitglieder SwissVeteran'!R466</f>
        <v>01.01.2011</v>
      </c>
      <c r="N466" s="121" t="str">
        <f>'Mitglieder SwissVeteran'!D466</f>
        <v>Dorfstrasse</v>
      </c>
      <c r="O466" s="57" t="str">
        <f>'Mitglieder SwissVeteran'!E466</f>
        <v>13</v>
      </c>
      <c r="P466" s="57" t="str">
        <f>'Mitglieder SwissVeteran'!F466</f>
        <v>6103</v>
      </c>
      <c r="Q466" s="123" t="str">
        <f>'Mitglieder SwissVeteran'!G466</f>
        <v>Schwarzenberg</v>
      </c>
      <c r="R466" s="57"/>
      <c r="S466" s="10" t="str">
        <f t="shared" si="25"/>
        <v>Ja</v>
      </c>
      <c r="U466" s="57"/>
      <c r="V466" s="56" t="str">
        <f>'Mitglieder SwissVeteran'!AO466</f>
        <v>Herr</v>
      </c>
      <c r="W466" s="62" t="s">
        <v>3184</v>
      </c>
      <c r="X466" s="10" t="s">
        <v>794</v>
      </c>
      <c r="Y466" s="63">
        <f t="shared" si="26"/>
        <v>25</v>
      </c>
      <c r="Z466" s="57"/>
      <c r="AA466" s="57"/>
      <c r="AB466" s="57"/>
      <c r="AC466" s="57"/>
      <c r="AD466" s="57"/>
      <c r="AE466" s="57"/>
      <c r="AF466" s="104">
        <f>'Mitglieder SwissVeteran'!AK466</f>
        <v>1</v>
      </c>
      <c r="AG466" s="57" t="str">
        <f>'Mitglieder SwissVeteran'!AL466</f>
        <v>10.10.2011</v>
      </c>
      <c r="AH466" s="65" t="str">
        <f>'Mitglieder SwissVeteran'!K466</f>
        <v>rkoeberl@bluewin.ch</v>
      </c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</row>
    <row r="467" spans="1:45" ht="15" customHeight="1" x14ac:dyDescent="0.25">
      <c r="A467" s="102" t="str">
        <f>'Mitglieder SwissVeteran'!AM467</f>
        <v>R 6</v>
      </c>
      <c r="B467" s="103" t="str">
        <f>'Mitglieder SwissVeteran'!P467</f>
        <v>Aesch FSG</v>
      </c>
      <c r="C467" s="103">
        <f>'Mitglieder SwissVeteran'!AN467</f>
        <v>0</v>
      </c>
      <c r="D467" s="104" t="str">
        <f>'Mitglieder SwissVeteran'!AP467</f>
        <v xml:space="preserve"> </v>
      </c>
      <c r="E467" s="103">
        <f>'Mitglieder SwissVeteran'!T467</f>
        <v>0</v>
      </c>
      <c r="F467" s="103">
        <f>'Mitglieder SwissVeteran'!A467</f>
        <v>99028330</v>
      </c>
      <c r="G467" s="103">
        <f>'Mitglieder SwissVeteran'!O467</f>
        <v>171654</v>
      </c>
      <c r="H467" s="103" t="str">
        <f>'Mitglieder SwissVeteran'!B467</f>
        <v>Koch</v>
      </c>
      <c r="I467" s="103" t="str">
        <f>'Mitglieder SwissVeteran'!C467</f>
        <v>Gottlieb</v>
      </c>
      <c r="J467" s="56" t="str">
        <f t="shared" si="24"/>
        <v>Koch Gottlieb</v>
      </c>
      <c r="K467" s="57" t="str">
        <f>'Mitglieder SwissVeteran'!H467</f>
        <v>06.10.1935</v>
      </c>
      <c r="L467" s="57" t="str">
        <f>'Mitglieder SwissVeteran'!H467</f>
        <v>06.10.1935</v>
      </c>
      <c r="M467" s="57" t="str">
        <f>'Mitglieder SwissVeteran'!R467</f>
        <v>01.01.2000</v>
      </c>
      <c r="N467" s="121" t="str">
        <f>'Mitglieder SwissVeteran'!D467</f>
        <v>Wynenfeldweg</v>
      </c>
      <c r="O467" s="57" t="str">
        <f>'Mitglieder SwissVeteran'!E467</f>
        <v>28</v>
      </c>
      <c r="P467" s="57" t="str">
        <f>'Mitglieder SwissVeteran'!F467</f>
        <v>5033</v>
      </c>
      <c r="Q467" s="123" t="str">
        <f>'Mitglieder SwissVeteran'!G467</f>
        <v>Buchs AG</v>
      </c>
      <c r="R467" s="57"/>
      <c r="S467" s="10" t="str">
        <f t="shared" si="25"/>
        <v>Ja</v>
      </c>
      <c r="U467" s="57"/>
      <c r="V467" s="56" t="str">
        <f>'Mitglieder SwissVeteran'!AO467</f>
        <v>Herr</v>
      </c>
      <c r="W467" s="62" t="s">
        <v>3184</v>
      </c>
      <c r="X467" s="10" t="s">
        <v>794</v>
      </c>
      <c r="Y467" s="63">
        <f t="shared" si="26"/>
        <v>25</v>
      </c>
      <c r="Z467" s="57"/>
      <c r="AA467" s="57"/>
      <c r="AB467" s="57"/>
      <c r="AC467" s="57"/>
      <c r="AD467" s="57"/>
      <c r="AE467" s="57"/>
      <c r="AF467" s="104">
        <f>'Mitglieder SwissVeteran'!AK467</f>
        <v>1</v>
      </c>
      <c r="AG467" s="57" t="str">
        <f>'Mitglieder SwissVeteran'!AL467</f>
        <v>10.10.2003</v>
      </c>
      <c r="AH467" s="65">
        <f>'Mitglieder SwissVeteran'!K467</f>
        <v>0</v>
      </c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</row>
    <row r="468" spans="1:45" ht="15" customHeight="1" x14ac:dyDescent="0.25">
      <c r="A468" s="102" t="str">
        <f>'Mitglieder SwissVeteran'!AM468</f>
        <v>R 3</v>
      </c>
      <c r="B468" s="103" t="str">
        <f>'Mitglieder SwissVeteran'!P468</f>
        <v>Kriens WV</v>
      </c>
      <c r="C468" s="103">
        <f>'Mitglieder SwissVeteran'!AN468</f>
        <v>0</v>
      </c>
      <c r="D468" s="104" t="str">
        <f>'Mitglieder SwissVeteran'!AP468</f>
        <v xml:space="preserve"> </v>
      </c>
      <c r="E468" s="103">
        <f>'Mitglieder SwissVeteran'!T468</f>
        <v>0</v>
      </c>
      <c r="F468" s="103">
        <f>'Mitglieder SwissVeteran'!A468</f>
        <v>99028329</v>
      </c>
      <c r="G468" s="103">
        <f>'Mitglieder SwissVeteran'!O468</f>
        <v>165464</v>
      </c>
      <c r="H468" s="103" t="str">
        <f>'Mitglieder SwissVeteran'!B468</f>
        <v>Koch</v>
      </c>
      <c r="I468" s="103" t="str">
        <f>'Mitglieder SwissVeteran'!C468</f>
        <v>Johann</v>
      </c>
      <c r="J468" s="56" t="str">
        <f t="shared" si="24"/>
        <v>Koch Johann</v>
      </c>
      <c r="K468" s="57" t="str">
        <f>'Mitglieder SwissVeteran'!H468</f>
        <v>23.09.1943</v>
      </c>
      <c r="L468" s="57" t="str">
        <f>'Mitglieder SwissVeteran'!H468</f>
        <v>23.09.1943</v>
      </c>
      <c r="M468" s="57" t="str">
        <f>'Mitglieder SwissVeteran'!R468</f>
        <v>01.01.2003</v>
      </c>
      <c r="N468" s="121" t="str">
        <f>'Mitglieder SwissVeteran'!D468</f>
        <v>Roggernhalde</v>
      </c>
      <c r="O468" s="57" t="str">
        <f>'Mitglieder SwissVeteran'!E468</f>
        <v>6</v>
      </c>
      <c r="P468" s="57" t="str">
        <f>'Mitglieder SwissVeteran'!F468</f>
        <v>6010</v>
      </c>
      <c r="Q468" s="123" t="str">
        <f>'Mitglieder SwissVeteran'!G468</f>
        <v>Kriens</v>
      </c>
      <c r="R468" s="57"/>
      <c r="S468" s="10" t="str">
        <f t="shared" si="25"/>
        <v>Ja</v>
      </c>
      <c r="U468" s="57"/>
      <c r="V468" s="56" t="str">
        <f>'Mitglieder SwissVeteran'!AO468</f>
        <v>Herr</v>
      </c>
      <c r="W468" s="62" t="s">
        <v>3184</v>
      </c>
      <c r="X468" s="10" t="s">
        <v>794</v>
      </c>
      <c r="Y468" s="63">
        <f t="shared" si="26"/>
        <v>25</v>
      </c>
      <c r="Z468" s="57"/>
      <c r="AA468" s="57"/>
      <c r="AB468" s="57"/>
      <c r="AC468" s="57"/>
      <c r="AD468" s="57"/>
      <c r="AE468" s="57"/>
      <c r="AF468" s="104">
        <f>'Mitglieder SwissVeteran'!AK468</f>
        <v>1</v>
      </c>
      <c r="AG468" s="57" t="str">
        <f>'Mitglieder SwissVeteran'!AL468</f>
        <v>01.01.2008</v>
      </c>
      <c r="AH468" s="65" t="str">
        <f>'Mitglieder SwissVeteran'!K468</f>
        <v>harikoch@bluewin.ch</v>
      </c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</row>
    <row r="469" spans="1:45" ht="15" customHeight="1" x14ac:dyDescent="0.25">
      <c r="A469" s="102" t="str">
        <f>'Mitglieder SwissVeteran'!AM469</f>
        <v>R17</v>
      </c>
      <c r="B469" s="103" t="str">
        <f>'Mitglieder SwissVeteran'!P469</f>
        <v>Hasle LU FSG</v>
      </c>
      <c r="C469" s="103">
        <f>'Mitglieder SwissVeteran'!AN469</f>
        <v>0</v>
      </c>
      <c r="D469" s="104" t="str">
        <f>'Mitglieder SwissVeteran'!AP469</f>
        <v xml:space="preserve"> </v>
      </c>
      <c r="E469" s="103">
        <f>'Mitglieder SwissVeteran'!T469</f>
        <v>0</v>
      </c>
      <c r="F469" s="103">
        <f>'Mitglieder SwissVeteran'!A469</f>
        <v>99028302</v>
      </c>
      <c r="G469" s="103">
        <f>'Mitglieder SwissVeteran'!O469</f>
        <v>171887</v>
      </c>
      <c r="H469" s="103" t="str">
        <f>'Mitglieder SwissVeteran'!B469</f>
        <v>Koch</v>
      </c>
      <c r="I469" s="103" t="str">
        <f>'Mitglieder SwissVeteran'!C469</f>
        <v>Ludwig</v>
      </c>
      <c r="J469" s="56" t="str">
        <f t="shared" si="24"/>
        <v>Koch Ludwig</v>
      </c>
      <c r="K469" s="57" t="str">
        <f>'Mitglieder SwissVeteran'!H469</f>
        <v>25.08.1960</v>
      </c>
      <c r="L469" s="57" t="str">
        <f>'Mitglieder SwissVeteran'!H469</f>
        <v>25.08.1960</v>
      </c>
      <c r="M469" s="57" t="str">
        <f>'Mitglieder SwissVeteran'!R469</f>
        <v>01.01.2020</v>
      </c>
      <c r="N469" s="121" t="str">
        <f>'Mitglieder SwissVeteran'!D469</f>
        <v>Frauentalstrasse</v>
      </c>
      <c r="O469" s="57" t="str">
        <f>'Mitglieder SwissVeteran'!E469</f>
        <v>6</v>
      </c>
      <c r="P469" s="57" t="str">
        <f>'Mitglieder SwissVeteran'!F469</f>
        <v>6166</v>
      </c>
      <c r="Q469" s="123" t="str">
        <f>'Mitglieder SwissVeteran'!G469</f>
        <v>Hasle</v>
      </c>
      <c r="R469" s="57"/>
      <c r="S469" s="10" t="str">
        <f t="shared" si="25"/>
        <v>Ja</v>
      </c>
      <c r="U469" s="57"/>
      <c r="V469" s="56" t="str">
        <f>'Mitglieder SwissVeteran'!AO469</f>
        <v>Herr</v>
      </c>
      <c r="W469" s="62" t="s">
        <v>3184</v>
      </c>
      <c r="X469" s="10" t="s">
        <v>794</v>
      </c>
      <c r="Y469" s="63">
        <f t="shared" si="26"/>
        <v>25</v>
      </c>
      <c r="Z469" s="57"/>
      <c r="AA469" s="57"/>
      <c r="AB469" s="57"/>
      <c r="AC469" s="57"/>
      <c r="AD469" s="57"/>
      <c r="AE469" s="57"/>
      <c r="AF469" s="104">
        <f>'Mitglieder SwissVeteran'!AK469</f>
        <v>0</v>
      </c>
      <c r="AG469" s="57">
        <f>'Mitglieder SwissVeteran'!AL469</f>
        <v>0</v>
      </c>
      <c r="AH469" s="65">
        <f>'Mitglieder SwissVeteran'!K469</f>
        <v>0</v>
      </c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</row>
    <row r="470" spans="1:45" ht="15" customHeight="1" x14ac:dyDescent="0.25">
      <c r="A470" s="102" t="str">
        <f>'Mitglieder SwissVeteran'!AM470</f>
        <v>R 6</v>
      </c>
      <c r="B470" s="103" t="str">
        <f>'Mitglieder SwissVeteran'!P470</f>
        <v>Hämikon SL</v>
      </c>
      <c r="C470" s="103" t="str">
        <f>'Mitglieder SwissVeteran'!AN470</f>
        <v>EN</v>
      </c>
      <c r="D470" s="104" t="str">
        <f>'Mitglieder SwissVeteran'!AP470</f>
        <v>VV</v>
      </c>
      <c r="E470" s="103">
        <f>'Mitglieder SwissVeteran'!T470</f>
        <v>0</v>
      </c>
      <c r="F470" s="103">
        <f>'Mitglieder SwissVeteran'!A470</f>
        <v>99028303</v>
      </c>
      <c r="G470" s="103">
        <f>'Mitglieder SwissVeteran'!O470</f>
        <v>109179</v>
      </c>
      <c r="H470" s="103" t="str">
        <f>'Mitglieder SwissVeteran'!B470</f>
        <v>Koch</v>
      </c>
      <c r="I470" s="103" t="str">
        <f>'Mitglieder SwissVeteran'!C470</f>
        <v>Niklaus</v>
      </c>
      <c r="J470" s="56" t="str">
        <f t="shared" si="24"/>
        <v>Koch Niklaus</v>
      </c>
      <c r="K470" s="57" t="str">
        <f>'Mitglieder SwissVeteran'!H470</f>
        <v>28.01.1951</v>
      </c>
      <c r="L470" s="57" t="str">
        <f>'Mitglieder SwissVeteran'!H470</f>
        <v>28.01.1951</v>
      </c>
      <c r="M470" s="57" t="str">
        <f>'Mitglieder SwissVeteran'!R470</f>
        <v>01.01.2011</v>
      </c>
      <c r="N470" s="121" t="str">
        <f>'Mitglieder SwissVeteran'!D470</f>
        <v>Rain</v>
      </c>
      <c r="O470" s="57" t="str">
        <f>'Mitglieder SwissVeteran'!E470</f>
        <v>13</v>
      </c>
      <c r="P470" s="57" t="str">
        <f>'Mitglieder SwissVeteran'!F470</f>
        <v>6289</v>
      </c>
      <c r="Q470" s="123" t="str">
        <f>'Mitglieder SwissVeteran'!G470</f>
        <v>Hämikon</v>
      </c>
      <c r="R470" s="57"/>
      <c r="S470" s="10" t="str">
        <f t="shared" si="25"/>
        <v>Ja</v>
      </c>
      <c r="U470" s="57"/>
      <c r="V470" s="56" t="str">
        <f>'Mitglieder SwissVeteran'!AO470</f>
        <v>Herr</v>
      </c>
      <c r="W470" s="62" t="s">
        <v>3184</v>
      </c>
      <c r="X470" s="10" t="s">
        <v>794</v>
      </c>
      <c r="Y470" s="63">
        <f t="shared" si="26"/>
        <v>25</v>
      </c>
      <c r="Z470" s="57"/>
      <c r="AA470" s="57"/>
      <c r="AB470" s="57"/>
      <c r="AC470" s="57"/>
      <c r="AD470" s="57"/>
      <c r="AE470" s="57"/>
      <c r="AF470" s="104">
        <f>'Mitglieder SwissVeteran'!AK470</f>
        <v>1</v>
      </c>
      <c r="AG470" s="57" t="str">
        <f>'Mitglieder SwissVeteran'!AL470</f>
        <v>01.01.2011</v>
      </c>
      <c r="AH470" s="65" t="str">
        <f>'Mitglieder SwissVeteran'!K470</f>
        <v>niklauskoch@bluewin.ch</v>
      </c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</row>
    <row r="471" spans="1:45" ht="15" customHeight="1" x14ac:dyDescent="0.25">
      <c r="A471" s="102" t="str">
        <f>'Mitglieder SwissVeteran'!AM471</f>
        <v>R17</v>
      </c>
      <c r="B471" s="103" t="str">
        <f>'Mitglieder SwissVeteran'!P471</f>
        <v>Hasle LU FSG</v>
      </c>
      <c r="C471" s="103">
        <f>'Mitglieder SwissVeteran'!AN471</f>
        <v>0</v>
      </c>
      <c r="D471" s="104" t="str">
        <f>'Mitglieder SwissVeteran'!AP471</f>
        <v xml:space="preserve"> </v>
      </c>
      <c r="E471" s="103">
        <f>'Mitglieder SwissVeteran'!T471</f>
        <v>0</v>
      </c>
      <c r="F471" s="103">
        <f>'Mitglieder SwissVeteran'!A471</f>
        <v>99028304</v>
      </c>
      <c r="G471" s="103">
        <f>'Mitglieder SwissVeteran'!O471</f>
        <v>114489</v>
      </c>
      <c r="H471" s="103" t="str">
        <f>'Mitglieder SwissVeteran'!B471</f>
        <v>Koch</v>
      </c>
      <c r="I471" s="103" t="str">
        <f>'Mitglieder SwissVeteran'!C471</f>
        <v>Peter</v>
      </c>
      <c r="J471" s="56" t="str">
        <f t="shared" si="24"/>
        <v>Koch Peter</v>
      </c>
      <c r="K471" s="57" t="str">
        <f>'Mitglieder SwissVeteran'!H471</f>
        <v>09.10.1950</v>
      </c>
      <c r="L471" s="57" t="str">
        <f>'Mitglieder SwissVeteran'!H471</f>
        <v>09.10.1950</v>
      </c>
      <c r="M471" s="57" t="str">
        <f>'Mitglieder SwissVeteran'!R471</f>
        <v>01.01.2010</v>
      </c>
      <c r="N471" s="121" t="str">
        <f>'Mitglieder SwissVeteran'!D471</f>
        <v>Buchstüdeli</v>
      </c>
      <c r="O471" s="57">
        <f>'Mitglieder SwissVeteran'!E471</f>
        <v>0</v>
      </c>
      <c r="P471" s="57" t="str">
        <f>'Mitglieder SwissVeteran'!F471</f>
        <v>6166</v>
      </c>
      <c r="Q471" s="123" t="str">
        <f>'Mitglieder SwissVeteran'!G471</f>
        <v>Hasle</v>
      </c>
      <c r="R471" s="57"/>
      <c r="S471" s="10" t="str">
        <f t="shared" si="25"/>
        <v>Ja</v>
      </c>
      <c r="U471" s="57"/>
      <c r="V471" s="56" t="str">
        <f>'Mitglieder SwissVeteran'!AO471</f>
        <v>Herr</v>
      </c>
      <c r="W471" s="62" t="s">
        <v>3184</v>
      </c>
      <c r="X471" s="10" t="s">
        <v>794</v>
      </c>
      <c r="Y471" s="63">
        <f t="shared" si="26"/>
        <v>25</v>
      </c>
      <c r="Z471" s="57"/>
      <c r="AA471" s="57"/>
      <c r="AB471" s="57"/>
      <c r="AC471" s="57"/>
      <c r="AD471" s="57"/>
      <c r="AE471" s="57"/>
      <c r="AF471" s="104">
        <f>'Mitglieder SwissVeteran'!AK471</f>
        <v>0</v>
      </c>
      <c r="AG471" s="57">
        <f>'Mitglieder SwissVeteran'!AL471</f>
        <v>0</v>
      </c>
      <c r="AH471" s="65">
        <f>'Mitglieder SwissVeteran'!K471</f>
        <v>0</v>
      </c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</row>
    <row r="472" spans="1:45" ht="15" customHeight="1" x14ac:dyDescent="0.25">
      <c r="A472" s="102" t="str">
        <f>'Mitglieder SwissVeteran'!AM472</f>
        <v>R13</v>
      </c>
      <c r="B472" s="103" t="str">
        <f>'Mitglieder SwissVeteran'!P472</f>
        <v>Menznau SG</v>
      </c>
      <c r="C472" s="103">
        <f>'Mitglieder SwissVeteran'!AN472</f>
        <v>0</v>
      </c>
      <c r="D472" s="104" t="str">
        <f>'Mitglieder SwissVeteran'!AP472</f>
        <v xml:space="preserve"> </v>
      </c>
      <c r="E472" s="103">
        <f>'Mitglieder SwissVeteran'!T472</f>
        <v>0</v>
      </c>
      <c r="F472" s="103">
        <f>'Mitglieder SwissVeteran'!A472</f>
        <v>99028305</v>
      </c>
      <c r="G472" s="103">
        <f>'Mitglieder SwissVeteran'!O472</f>
        <v>101385</v>
      </c>
      <c r="H472" s="103" t="str">
        <f>'Mitglieder SwissVeteran'!B472</f>
        <v>Koch</v>
      </c>
      <c r="I472" s="103" t="str">
        <f>'Mitglieder SwissVeteran'!C472</f>
        <v>Sonja</v>
      </c>
      <c r="J472" s="56" t="str">
        <f t="shared" si="24"/>
        <v>Koch Sonja</v>
      </c>
      <c r="K472" s="57" t="str">
        <f>'Mitglieder SwissVeteran'!H472</f>
        <v>07.11.1959</v>
      </c>
      <c r="L472" s="57" t="str">
        <f>'Mitglieder SwissVeteran'!H472</f>
        <v>07.11.1959</v>
      </c>
      <c r="M472" s="57" t="str">
        <f>'Mitglieder SwissVeteran'!R472</f>
        <v>01.01.2019</v>
      </c>
      <c r="N472" s="121" t="str">
        <f>'Mitglieder SwissVeteran'!D472</f>
        <v>Dorfstrasse</v>
      </c>
      <c r="O472" s="57" t="str">
        <f>'Mitglieder SwissVeteran'!E472</f>
        <v>34</v>
      </c>
      <c r="P472" s="57" t="str">
        <f>'Mitglieder SwissVeteran'!F472</f>
        <v>6196</v>
      </c>
      <c r="Q472" s="123" t="str">
        <f>'Mitglieder SwissVeteran'!G472</f>
        <v>Marbach</v>
      </c>
      <c r="R472" s="57"/>
      <c r="S472" s="10" t="str">
        <f t="shared" si="25"/>
        <v>Ja</v>
      </c>
      <c r="U472" s="57"/>
      <c r="V472" s="56" t="str">
        <f>'Mitglieder SwissVeteran'!AO472</f>
        <v>Frau</v>
      </c>
      <c r="W472" s="62" t="s">
        <v>3184</v>
      </c>
      <c r="X472" s="10" t="s">
        <v>794</v>
      </c>
      <c r="Y472" s="63">
        <f t="shared" si="26"/>
        <v>25</v>
      </c>
      <c r="Z472" s="57"/>
      <c r="AA472" s="57"/>
      <c r="AB472" s="57"/>
      <c r="AC472" s="57"/>
      <c r="AD472" s="57"/>
      <c r="AE472" s="57"/>
      <c r="AF472" s="104">
        <f>'Mitglieder SwissVeteran'!AK472</f>
        <v>0</v>
      </c>
      <c r="AG472" s="57">
        <f>'Mitglieder SwissVeteran'!AL472</f>
        <v>0</v>
      </c>
      <c r="AH472" s="65" t="str">
        <f>'Mitglieder SwissVeteran'!K472</f>
        <v>koch.sonja@bluewin.ch</v>
      </c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</row>
    <row r="473" spans="1:45" ht="15" customHeight="1" x14ac:dyDescent="0.25">
      <c r="A473" s="102" t="str">
        <f>'Mitglieder SwissVeteran'!AM473</f>
        <v>R 6</v>
      </c>
      <c r="B473" s="103" t="str">
        <f>'Mitglieder SwissVeteran'!P473</f>
        <v>Hämikon SL</v>
      </c>
      <c r="C473" s="103">
        <f>'Mitglieder SwissVeteran'!AN473</f>
        <v>0</v>
      </c>
      <c r="D473" s="104" t="str">
        <f>'Mitglieder SwissVeteran'!AP473</f>
        <v xml:space="preserve"> </v>
      </c>
      <c r="E473" s="103">
        <f>'Mitglieder SwissVeteran'!T473</f>
        <v>0</v>
      </c>
      <c r="F473" s="103">
        <f>'Mitglieder SwissVeteran'!A473</f>
        <v>99028306</v>
      </c>
      <c r="G473" s="103">
        <f>'Mitglieder SwissVeteran'!O473</f>
        <v>109181</v>
      </c>
      <c r="H473" s="103" t="str">
        <f>'Mitglieder SwissVeteran'!B473</f>
        <v>Koch</v>
      </c>
      <c r="I473" s="103" t="str">
        <f>'Mitglieder SwissVeteran'!C473</f>
        <v>Walter</v>
      </c>
      <c r="J473" s="56" t="str">
        <f t="shared" si="24"/>
        <v>Koch Walter</v>
      </c>
      <c r="K473" s="57" t="str">
        <f>'Mitglieder SwissVeteran'!H473</f>
        <v>05.09.1953</v>
      </c>
      <c r="L473" s="57" t="str">
        <f>'Mitglieder SwissVeteran'!H473</f>
        <v>05.09.1953</v>
      </c>
      <c r="M473" s="57" t="str">
        <f>'Mitglieder SwissVeteran'!R473</f>
        <v>01.01.2013</v>
      </c>
      <c r="N473" s="121" t="str">
        <f>'Mitglieder SwissVeteran'!D473</f>
        <v>Rain</v>
      </c>
      <c r="O473" s="57" t="str">
        <f>'Mitglieder SwissVeteran'!E473</f>
        <v>11</v>
      </c>
      <c r="P473" s="57" t="str">
        <f>'Mitglieder SwissVeteran'!F473</f>
        <v>6289</v>
      </c>
      <c r="Q473" s="123" t="str">
        <f>'Mitglieder SwissVeteran'!G473</f>
        <v>Hämikon</v>
      </c>
      <c r="R473" s="57"/>
      <c r="S473" s="10" t="str">
        <f t="shared" si="25"/>
        <v>Ja</v>
      </c>
      <c r="U473" s="57"/>
      <c r="V473" s="56" t="str">
        <f>'Mitglieder SwissVeteran'!AO473</f>
        <v>Herr</v>
      </c>
      <c r="W473" s="62" t="s">
        <v>3184</v>
      </c>
      <c r="X473" s="10" t="s">
        <v>794</v>
      </c>
      <c r="Y473" s="63">
        <f t="shared" si="26"/>
        <v>25</v>
      </c>
      <c r="Z473" s="57"/>
      <c r="AA473" s="57"/>
      <c r="AB473" s="57"/>
      <c r="AC473" s="57"/>
      <c r="AD473" s="57"/>
      <c r="AE473" s="57"/>
      <c r="AF473" s="104">
        <f>'Mitglieder SwissVeteran'!AK473</f>
        <v>1</v>
      </c>
      <c r="AG473" s="57" t="str">
        <f>'Mitglieder SwissVeteran'!AL473</f>
        <v>10.10.2014</v>
      </c>
      <c r="AH473" s="65" t="str">
        <f>'Mitglieder SwissVeteran'!K473</f>
        <v>kochta@bluewin.ch</v>
      </c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</row>
    <row r="474" spans="1:45" ht="15" customHeight="1" x14ac:dyDescent="0.25">
      <c r="A474" s="102" t="str">
        <f>'Mitglieder SwissVeteran'!AM474</f>
        <v>R 9</v>
      </c>
      <c r="B474" s="103" t="str">
        <f>'Mitglieder SwissVeteran'!P474</f>
        <v>Neuenkirch-Hellbühl S</v>
      </c>
      <c r="C474" s="103">
        <f>'Mitglieder SwissVeteran'!AN474</f>
        <v>0</v>
      </c>
      <c r="D474" s="104" t="str">
        <f>'Mitglieder SwissVeteran'!AP474</f>
        <v xml:space="preserve"> </v>
      </c>
      <c r="E474" s="103">
        <f>'Mitglieder SwissVeteran'!T474</f>
        <v>0</v>
      </c>
      <c r="F474" s="103">
        <f>'Mitglieder SwissVeteran'!A474</f>
        <v>99028307</v>
      </c>
      <c r="G474" s="103">
        <f>'Mitglieder SwissVeteran'!O474</f>
        <v>104563</v>
      </c>
      <c r="H474" s="103" t="str">
        <f>'Mitglieder SwissVeteran'!B474</f>
        <v>Kohler</v>
      </c>
      <c r="I474" s="103" t="str">
        <f>'Mitglieder SwissVeteran'!C474</f>
        <v>Toni</v>
      </c>
      <c r="J474" s="56" t="str">
        <f t="shared" si="24"/>
        <v>Kohler Toni</v>
      </c>
      <c r="K474" s="57" t="str">
        <f>'Mitglieder SwissVeteran'!H474</f>
        <v>06.03.1945</v>
      </c>
      <c r="L474" s="57" t="str">
        <f>'Mitglieder SwissVeteran'!H474</f>
        <v>06.03.1945</v>
      </c>
      <c r="M474" s="57" t="str">
        <f>'Mitglieder SwissVeteran'!R474</f>
        <v>01.01.2005</v>
      </c>
      <c r="N474" s="121" t="str">
        <f>'Mitglieder SwissVeteran'!D474</f>
        <v>Gärtnerweg</v>
      </c>
      <c r="O474" s="57" t="str">
        <f>'Mitglieder SwissVeteran'!E474</f>
        <v>4c</v>
      </c>
      <c r="P474" s="57" t="str">
        <f>'Mitglieder SwissVeteran'!F474</f>
        <v>6206</v>
      </c>
      <c r="Q474" s="123" t="str">
        <f>'Mitglieder SwissVeteran'!G474</f>
        <v>Neuenkirch</v>
      </c>
      <c r="R474" s="57"/>
      <c r="S474" s="10" t="str">
        <f t="shared" si="25"/>
        <v>Ja</v>
      </c>
      <c r="U474" s="57"/>
      <c r="V474" s="56" t="str">
        <f>'Mitglieder SwissVeteran'!AO474</f>
        <v>Herr</v>
      </c>
      <c r="W474" s="62" t="s">
        <v>3184</v>
      </c>
      <c r="X474" s="10" t="s">
        <v>794</v>
      </c>
      <c r="Y474" s="63">
        <f t="shared" si="26"/>
        <v>25</v>
      </c>
      <c r="Z474" s="57"/>
      <c r="AA474" s="57"/>
      <c r="AB474" s="57"/>
      <c r="AC474" s="57"/>
      <c r="AD474" s="57"/>
      <c r="AE474" s="57"/>
      <c r="AF474" s="104">
        <f>'Mitglieder SwissVeteran'!AK474</f>
        <v>1</v>
      </c>
      <c r="AG474" s="57" t="str">
        <f>'Mitglieder SwissVeteran'!AL474</f>
        <v>10.10.2005</v>
      </c>
      <c r="AH474" s="65" t="str">
        <f>'Mitglieder SwissVeteran'!K474</f>
        <v>t.h.kohler@bluewin.ch</v>
      </c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</row>
    <row r="475" spans="1:45" ht="15" customHeight="1" x14ac:dyDescent="0.25">
      <c r="A475" s="102" t="str">
        <f>'Mitglieder SwissVeteran'!AM475</f>
        <v>R 6</v>
      </c>
      <c r="B475" s="103">
        <f>'Mitglieder SwissVeteran'!P475</f>
        <v>0</v>
      </c>
      <c r="C475" s="103">
        <f>'Mitglieder SwissVeteran'!AN475</f>
        <v>0</v>
      </c>
      <c r="D475" s="104" t="str">
        <f>'Mitglieder SwissVeteran'!AP475</f>
        <v xml:space="preserve"> </v>
      </c>
      <c r="E475" s="103" t="str">
        <f>'Mitglieder SwissVeteran'!T475</f>
        <v>Hitzkirchertal PC</v>
      </c>
      <c r="F475" s="103">
        <f>'Mitglieder SwissVeteran'!A475</f>
        <v>99028308</v>
      </c>
      <c r="G475" s="103">
        <f>'Mitglieder SwissVeteran'!O475</f>
        <v>121949</v>
      </c>
      <c r="H475" s="103" t="str">
        <f>'Mitglieder SwissVeteran'!B475</f>
        <v>Kolb</v>
      </c>
      <c r="I475" s="103" t="str">
        <f>'Mitglieder SwissVeteran'!C475</f>
        <v>Josef</v>
      </c>
      <c r="J475" s="56" t="str">
        <f t="shared" si="24"/>
        <v>Kolb Josef</v>
      </c>
      <c r="K475" s="57" t="str">
        <f>'Mitglieder SwissVeteran'!H475</f>
        <v>28.05.1943</v>
      </c>
      <c r="L475" s="57" t="str">
        <f>'Mitglieder SwissVeteran'!H475</f>
        <v>28.05.1943</v>
      </c>
      <c r="M475" s="57" t="str">
        <f>'Mitglieder SwissVeteran'!R475</f>
        <v>01.01.2003</v>
      </c>
      <c r="N475" s="121" t="str">
        <f>'Mitglieder SwissVeteran'!D475</f>
        <v>Bürgenstrasse</v>
      </c>
      <c r="O475" s="57" t="str">
        <f>'Mitglieder SwissVeteran'!E475</f>
        <v>9</v>
      </c>
      <c r="P475" s="57" t="str">
        <f>'Mitglieder SwissVeteran'!F475</f>
        <v>6005</v>
      </c>
      <c r="Q475" s="123" t="str">
        <f>'Mitglieder SwissVeteran'!G475</f>
        <v>Luzern</v>
      </c>
      <c r="R475" s="57"/>
      <c r="S475" s="10" t="str">
        <f t="shared" si="25"/>
        <v>Ja</v>
      </c>
      <c r="U475" s="57"/>
      <c r="V475" s="56" t="str">
        <f>'Mitglieder SwissVeteran'!AO475</f>
        <v>Herr</v>
      </c>
      <c r="W475" s="62" t="s">
        <v>3184</v>
      </c>
      <c r="X475" s="10" t="s">
        <v>794</v>
      </c>
      <c r="Y475" s="63">
        <f t="shared" si="26"/>
        <v>25</v>
      </c>
      <c r="Z475" s="57"/>
      <c r="AA475" s="57"/>
      <c r="AB475" s="57"/>
      <c r="AC475" s="57"/>
      <c r="AD475" s="57"/>
      <c r="AE475" s="57"/>
      <c r="AF475" s="104">
        <f>'Mitglieder SwissVeteran'!AK475</f>
        <v>0</v>
      </c>
      <c r="AG475" s="57">
        <f>'Mitglieder SwissVeteran'!AL475</f>
        <v>0</v>
      </c>
      <c r="AH475" s="65">
        <f>'Mitglieder SwissVeteran'!K475</f>
        <v>0</v>
      </c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</row>
    <row r="476" spans="1:45" ht="15" customHeight="1" x14ac:dyDescent="0.25">
      <c r="A476" s="102" t="str">
        <f>'Mitglieder SwissVeteran'!AM476</f>
        <v>R15</v>
      </c>
      <c r="B476" s="103">
        <f>'Mitglieder SwissVeteran'!P476</f>
        <v>0</v>
      </c>
      <c r="C476" s="103">
        <f>'Mitglieder SwissVeteran'!AN476</f>
        <v>0</v>
      </c>
      <c r="D476" s="104" t="str">
        <f>'Mitglieder SwissVeteran'!AP476</f>
        <v xml:space="preserve"> </v>
      </c>
      <c r="E476" s="103" t="str">
        <f>'Mitglieder SwissVeteran'!T476</f>
        <v>Grossdietwil SV</v>
      </c>
      <c r="F476" s="103">
        <f>'Mitglieder SwissVeteran'!A476</f>
        <v>99028309</v>
      </c>
      <c r="G476" s="103">
        <f>'Mitglieder SwissVeteran'!O476</f>
        <v>223582</v>
      </c>
      <c r="H476" s="103" t="str">
        <f>'Mitglieder SwissVeteran'!B476</f>
        <v>Koller</v>
      </c>
      <c r="I476" s="103" t="str">
        <f>'Mitglieder SwissVeteran'!C476</f>
        <v>Alois</v>
      </c>
      <c r="J476" s="56" t="str">
        <f t="shared" si="24"/>
        <v>Koller Alois</v>
      </c>
      <c r="K476" s="57" t="str">
        <f>'Mitglieder SwissVeteran'!H476</f>
        <v>04.02.1946</v>
      </c>
      <c r="L476" s="57" t="str">
        <f>'Mitglieder SwissVeteran'!H476</f>
        <v>04.02.1946</v>
      </c>
      <c r="M476" s="57" t="str">
        <f>'Mitglieder SwissVeteran'!R476</f>
        <v>01.01.2006</v>
      </c>
      <c r="N476" s="121" t="str">
        <f>'Mitglieder SwissVeteran'!D476</f>
        <v>Blumenweg</v>
      </c>
      <c r="O476" s="57" t="str">
        <f>'Mitglieder SwissVeteran'!E476</f>
        <v>6</v>
      </c>
      <c r="P476" s="57" t="str">
        <f>'Mitglieder SwissVeteran'!F476</f>
        <v>6146</v>
      </c>
      <c r="Q476" s="123" t="str">
        <f>'Mitglieder SwissVeteran'!G476</f>
        <v>Grossdietwil</v>
      </c>
      <c r="R476" s="57"/>
      <c r="S476" s="10" t="str">
        <f t="shared" si="25"/>
        <v>Ja</v>
      </c>
      <c r="U476" s="57"/>
      <c r="V476" s="56" t="str">
        <f>'Mitglieder SwissVeteran'!AO476</f>
        <v>Herr</v>
      </c>
      <c r="W476" s="62" t="s">
        <v>3184</v>
      </c>
      <c r="X476" s="10" t="s">
        <v>794</v>
      </c>
      <c r="Y476" s="63">
        <f t="shared" si="26"/>
        <v>25</v>
      </c>
      <c r="Z476" s="57"/>
      <c r="AA476" s="57"/>
      <c r="AB476" s="57"/>
      <c r="AC476" s="57"/>
      <c r="AD476" s="57"/>
      <c r="AE476" s="57"/>
      <c r="AF476" s="104">
        <f>'Mitglieder SwissVeteran'!AK476</f>
        <v>1</v>
      </c>
      <c r="AG476" s="57" t="str">
        <f>'Mitglieder SwissVeteran'!AL476</f>
        <v>10.10.2007</v>
      </c>
      <c r="AH476" s="65">
        <f>'Mitglieder SwissVeteran'!K476</f>
        <v>0</v>
      </c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</row>
    <row r="477" spans="1:45" ht="15" customHeight="1" x14ac:dyDescent="0.25">
      <c r="A477" s="102" t="str">
        <f>'Mitglieder SwissVeteran'!AM477</f>
        <v>R13</v>
      </c>
      <c r="B477" s="103">
        <f>'Mitglieder SwissVeteran'!P477</f>
        <v>0</v>
      </c>
      <c r="C477" s="103">
        <f>'Mitglieder SwissVeteran'!AN477</f>
        <v>0</v>
      </c>
      <c r="D477" s="104" t="str">
        <f>'Mitglieder SwissVeteran'!AP477</f>
        <v xml:space="preserve"> </v>
      </c>
      <c r="E477" s="103" t="str">
        <f>'Mitglieder SwissVeteran'!T477</f>
        <v>Ruessgraben Sport</v>
      </c>
      <c r="F477" s="103">
        <f>'Mitglieder SwissVeteran'!A477</f>
        <v>99028310</v>
      </c>
      <c r="G477" s="103">
        <f>'Mitglieder SwissVeteran'!O477</f>
        <v>145643</v>
      </c>
      <c r="H477" s="103" t="str">
        <f>'Mitglieder SwissVeteran'!B477</f>
        <v>Koller</v>
      </c>
      <c r="I477" s="103" t="str">
        <f>'Mitglieder SwissVeteran'!C477</f>
        <v>Hans</v>
      </c>
      <c r="J477" s="56" t="str">
        <f t="shared" si="24"/>
        <v>Koller Hans</v>
      </c>
      <c r="K477" s="57" t="str">
        <f>'Mitglieder SwissVeteran'!H477</f>
        <v>26.10.1945</v>
      </c>
      <c r="L477" s="57" t="str">
        <f>'Mitglieder SwissVeteran'!H477</f>
        <v>26.10.1945</v>
      </c>
      <c r="M477" s="57" t="str">
        <f>'Mitglieder SwissVeteran'!R477</f>
        <v>01.01.1987</v>
      </c>
      <c r="N477" s="121" t="str">
        <f>'Mitglieder SwissVeteran'!D477</f>
        <v>Baumgartenweg</v>
      </c>
      <c r="O477" s="57" t="str">
        <f>'Mitglieder SwissVeteran'!E477</f>
        <v>10</v>
      </c>
      <c r="P477" s="57" t="str">
        <f>'Mitglieder SwissVeteran'!F477</f>
        <v>6142</v>
      </c>
      <c r="Q477" s="123" t="str">
        <f>'Mitglieder SwissVeteran'!G477</f>
        <v>Gettnau</v>
      </c>
      <c r="R477" s="57"/>
      <c r="S477" s="10" t="str">
        <f t="shared" si="25"/>
        <v>Ja</v>
      </c>
      <c r="U477" s="57"/>
      <c r="V477" s="56" t="str">
        <f>'Mitglieder SwissVeteran'!AO477</f>
        <v>Herr</v>
      </c>
      <c r="W477" s="62" t="s">
        <v>3184</v>
      </c>
      <c r="X477" s="10" t="s">
        <v>794</v>
      </c>
      <c r="Y477" s="63">
        <f t="shared" si="26"/>
        <v>25</v>
      </c>
      <c r="Z477" s="57"/>
      <c r="AA477" s="57"/>
      <c r="AB477" s="57"/>
      <c r="AC477" s="57"/>
      <c r="AD477" s="57"/>
      <c r="AE477" s="57"/>
      <c r="AF477" s="104">
        <f>'Mitglieder SwissVeteran'!AK477</f>
        <v>0</v>
      </c>
      <c r="AG477" s="57">
        <f>'Mitglieder SwissVeteran'!AL477</f>
        <v>0</v>
      </c>
      <c r="AH477" s="65">
        <f>'Mitglieder SwissVeteran'!K477</f>
        <v>0</v>
      </c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</row>
    <row r="478" spans="1:45" ht="15" customHeight="1" x14ac:dyDescent="0.25">
      <c r="A478" s="102" t="str">
        <f>'Mitglieder SwissVeteran'!AM478</f>
        <v>R 3</v>
      </c>
      <c r="B478" s="103" t="str">
        <f>'Mitglieder SwissVeteran'!P478</f>
        <v>Kriens WV</v>
      </c>
      <c r="C478" s="103">
        <f>'Mitglieder SwissVeteran'!AN478</f>
        <v>0</v>
      </c>
      <c r="D478" s="104" t="str">
        <f>'Mitglieder SwissVeteran'!AP478</f>
        <v xml:space="preserve"> </v>
      </c>
      <c r="E478" s="103">
        <f>'Mitglieder SwissVeteran'!T478</f>
        <v>0</v>
      </c>
      <c r="F478" s="103">
        <f>'Mitglieder SwissVeteran'!A478</f>
        <v>99028312</v>
      </c>
      <c r="G478" s="103">
        <f>'Mitglieder SwissVeteran'!O478</f>
        <v>166679</v>
      </c>
      <c r="H478" s="103" t="str">
        <f>'Mitglieder SwissVeteran'!B478</f>
        <v>Koller</v>
      </c>
      <c r="I478" s="103" t="str">
        <f>'Mitglieder SwissVeteran'!C478</f>
        <v>Hans</v>
      </c>
      <c r="J478" s="56" t="str">
        <f t="shared" si="24"/>
        <v>Koller Hans</v>
      </c>
      <c r="K478" s="57" t="str">
        <f>'Mitglieder SwissVeteran'!H478</f>
        <v>06.08.1927</v>
      </c>
      <c r="L478" s="57" t="str">
        <f>'Mitglieder SwissVeteran'!H478</f>
        <v>06.08.1927</v>
      </c>
      <c r="M478" s="57" t="str">
        <f>'Mitglieder SwissVeteran'!R478</f>
        <v>01.01.2011</v>
      </c>
      <c r="N478" s="121" t="str">
        <f>'Mitglieder SwissVeteran'!D478</f>
        <v>Heiterweid</v>
      </c>
      <c r="O478" s="57" t="str">
        <f>'Mitglieder SwissVeteran'!E478</f>
        <v>8a</v>
      </c>
      <c r="P478" s="57" t="str">
        <f>'Mitglieder SwissVeteran'!F478</f>
        <v>6015</v>
      </c>
      <c r="Q478" s="123" t="str">
        <f>'Mitglieder SwissVeteran'!G478</f>
        <v>Luzern</v>
      </c>
      <c r="R478" s="57"/>
      <c r="S478" s="10" t="str">
        <f t="shared" si="25"/>
        <v>Ja</v>
      </c>
      <c r="U478" s="57"/>
      <c r="V478" s="56" t="str">
        <f>'Mitglieder SwissVeteran'!AO478</f>
        <v>Herr</v>
      </c>
      <c r="W478" s="62" t="s">
        <v>3184</v>
      </c>
      <c r="X478" s="10" t="s">
        <v>794</v>
      </c>
      <c r="Y478" s="63">
        <f t="shared" si="26"/>
        <v>25</v>
      </c>
      <c r="Z478" s="57"/>
      <c r="AA478" s="57"/>
      <c r="AB478" s="57"/>
      <c r="AC478" s="57"/>
      <c r="AD478" s="57"/>
      <c r="AE478" s="57"/>
      <c r="AF478" s="104">
        <f>'Mitglieder SwissVeteran'!AK478</f>
        <v>1</v>
      </c>
      <c r="AG478" s="57" t="str">
        <f>'Mitglieder SwissVeteran'!AL478</f>
        <v>10.10.1999</v>
      </c>
      <c r="AH478" s="65">
        <f>'Mitglieder SwissVeteran'!K478</f>
        <v>0</v>
      </c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</row>
    <row r="479" spans="1:45" ht="15" customHeight="1" x14ac:dyDescent="0.25">
      <c r="A479" s="102" t="str">
        <f>'Mitglieder SwissVeteran'!AM479</f>
        <v>R15</v>
      </c>
      <c r="B479" s="103" t="str">
        <f>'Mitglieder SwissVeteran'!P479</f>
        <v>Grossdietwil SV</v>
      </c>
      <c r="C479" s="103">
        <f>'Mitglieder SwissVeteran'!AN479</f>
        <v>0</v>
      </c>
      <c r="D479" s="104" t="str">
        <f>'Mitglieder SwissVeteran'!AP479</f>
        <v xml:space="preserve"> </v>
      </c>
      <c r="E479" s="103">
        <f>'Mitglieder SwissVeteran'!T479</f>
        <v>0</v>
      </c>
      <c r="F479" s="103">
        <f>'Mitglieder SwissVeteran'!A479</f>
        <v>99028311</v>
      </c>
      <c r="G479" s="103">
        <f>'Mitglieder SwissVeteran'!O479</f>
        <v>223583</v>
      </c>
      <c r="H479" s="103" t="str">
        <f>'Mitglieder SwissVeteran'!B479</f>
        <v>Koller</v>
      </c>
      <c r="I479" s="103" t="str">
        <f>'Mitglieder SwissVeteran'!C479</f>
        <v>Hans</v>
      </c>
      <c r="J479" s="56" t="str">
        <f t="shared" si="24"/>
        <v>Koller Hans</v>
      </c>
      <c r="K479" s="57" t="str">
        <f>'Mitglieder SwissVeteran'!H479</f>
        <v>29.03.1951</v>
      </c>
      <c r="L479" s="57" t="str">
        <f>'Mitglieder SwissVeteran'!H479</f>
        <v>29.03.1951</v>
      </c>
      <c r="M479" s="57" t="str">
        <f>'Mitglieder SwissVeteran'!R479</f>
        <v>01.01.2005</v>
      </c>
      <c r="N479" s="121" t="str">
        <f>'Mitglieder SwissVeteran'!D479</f>
        <v>Feldweg</v>
      </c>
      <c r="O479" s="57" t="str">
        <f>'Mitglieder SwissVeteran'!E479</f>
        <v>3</v>
      </c>
      <c r="P479" s="57" t="str">
        <f>'Mitglieder SwissVeteran'!F479</f>
        <v>6146</v>
      </c>
      <c r="Q479" s="123" t="str">
        <f>'Mitglieder SwissVeteran'!G479</f>
        <v>Grossdietwil</v>
      </c>
      <c r="R479" s="57"/>
      <c r="S479" s="10" t="str">
        <f t="shared" si="25"/>
        <v>Ja</v>
      </c>
      <c r="U479" s="57"/>
      <c r="V479" s="56" t="str">
        <f>'Mitglieder SwissVeteran'!AO479</f>
        <v>Herr</v>
      </c>
      <c r="W479" s="62" t="s">
        <v>3184</v>
      </c>
      <c r="X479" s="10" t="s">
        <v>794</v>
      </c>
      <c r="Y479" s="63">
        <f t="shared" si="26"/>
        <v>25</v>
      </c>
      <c r="Z479" s="57"/>
      <c r="AA479" s="57"/>
      <c r="AB479" s="57"/>
      <c r="AC479" s="57"/>
      <c r="AD479" s="57"/>
      <c r="AE479" s="57"/>
      <c r="AF479" s="104">
        <f>'Mitglieder SwissVeteran'!AK479</f>
        <v>1</v>
      </c>
      <c r="AG479" s="57" t="str">
        <f>'Mitglieder SwissVeteran'!AL479</f>
        <v>10.10.2018</v>
      </c>
      <c r="AH479" s="65" t="str">
        <f>'Mitglieder SwissVeteran'!K479</f>
        <v>hans51.koller@bluewin.ch</v>
      </c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</row>
    <row r="480" spans="1:45" ht="15" customHeight="1" x14ac:dyDescent="0.25">
      <c r="A480" s="102" t="str">
        <f>'Mitglieder SwissVeteran'!AM480</f>
        <v>R11</v>
      </c>
      <c r="B480" s="103">
        <f>'Mitglieder SwissVeteran'!P480</f>
        <v>0</v>
      </c>
      <c r="C480" s="103">
        <f>'Mitglieder SwissVeteran'!AN480</f>
        <v>0</v>
      </c>
      <c r="D480" s="104" t="str">
        <f>'Mitglieder SwissVeteran'!AP480</f>
        <v xml:space="preserve"> </v>
      </c>
      <c r="E480" s="103" t="str">
        <f>'Mitglieder SwissVeteran'!T480</f>
        <v>Grosswangen uU PS</v>
      </c>
      <c r="F480" s="103">
        <f>'Mitglieder SwissVeteran'!A480</f>
        <v>99028313</v>
      </c>
      <c r="G480" s="103">
        <f>'Mitglieder SwissVeteran'!O480</f>
        <v>101121</v>
      </c>
      <c r="H480" s="103" t="str">
        <f>'Mitglieder SwissVeteran'!B480</f>
        <v>Koller</v>
      </c>
      <c r="I480" s="103" t="str">
        <f>'Mitglieder SwissVeteran'!C480</f>
        <v>René</v>
      </c>
      <c r="J480" s="56" t="str">
        <f t="shared" si="24"/>
        <v>Koller René</v>
      </c>
      <c r="K480" s="57" t="str">
        <f>'Mitglieder SwissVeteran'!H480</f>
        <v>10.02.1961</v>
      </c>
      <c r="L480" s="57" t="str">
        <f>'Mitglieder SwissVeteran'!H480</f>
        <v>10.02.1961</v>
      </c>
      <c r="M480" s="57" t="str">
        <f>'Mitglieder SwissVeteran'!R480</f>
        <v>01.01.2021</v>
      </c>
      <c r="N480" s="121" t="str">
        <f>'Mitglieder SwissVeteran'!D480</f>
        <v>Gewerbe Badhus</v>
      </c>
      <c r="O480" s="57" t="str">
        <f>'Mitglieder SwissVeteran'!E480</f>
        <v>1</v>
      </c>
      <c r="P480" s="57" t="str">
        <f>'Mitglieder SwissVeteran'!F480</f>
        <v>6022</v>
      </c>
      <c r="Q480" s="123" t="str">
        <f>'Mitglieder SwissVeteran'!G480</f>
        <v>Grosswangen</v>
      </c>
      <c r="R480" s="57"/>
      <c r="S480" s="10" t="str">
        <f t="shared" si="25"/>
        <v>Ja</v>
      </c>
      <c r="U480" s="57"/>
      <c r="V480" s="56" t="str">
        <f>'Mitglieder SwissVeteran'!AO480</f>
        <v>Herr</v>
      </c>
      <c r="W480" s="62" t="s">
        <v>3184</v>
      </c>
      <c r="X480" s="10" t="s">
        <v>794</v>
      </c>
      <c r="Y480" s="63">
        <f t="shared" si="26"/>
        <v>25</v>
      </c>
      <c r="Z480" s="57"/>
      <c r="AA480" s="57"/>
      <c r="AB480" s="57"/>
      <c r="AC480" s="57"/>
      <c r="AD480" s="57"/>
      <c r="AE480" s="57"/>
      <c r="AF480" s="104">
        <f>'Mitglieder SwissVeteran'!AK480</f>
        <v>0</v>
      </c>
      <c r="AG480" s="57">
        <f>'Mitglieder SwissVeteran'!AL480</f>
        <v>0</v>
      </c>
      <c r="AH480" s="65" t="str">
        <f>'Mitglieder SwissVeteran'!K480</f>
        <v>kollergetraenke@bluewin.ch</v>
      </c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</row>
    <row r="481" spans="1:45" ht="15" customHeight="1" x14ac:dyDescent="0.25">
      <c r="A481" s="102" t="str">
        <f>'Mitglieder SwissVeteran'!AM481</f>
        <v>R12</v>
      </c>
      <c r="B481" s="103" t="str">
        <f>'Mitglieder SwissVeteran'!P481</f>
        <v>Richenthal FSG</v>
      </c>
      <c r="C481" s="103">
        <f>'Mitglieder SwissVeteran'!AN481</f>
        <v>0</v>
      </c>
      <c r="D481" s="104" t="str">
        <f>'Mitglieder SwissVeteran'!AP481</f>
        <v xml:space="preserve"> </v>
      </c>
      <c r="E481" s="103">
        <f>'Mitglieder SwissVeteran'!T481</f>
        <v>0</v>
      </c>
      <c r="F481" s="103">
        <f>'Mitglieder SwissVeteran'!A481</f>
        <v>99028314</v>
      </c>
      <c r="G481" s="103">
        <f>'Mitglieder SwissVeteran'!O481</f>
        <v>201827</v>
      </c>
      <c r="H481" s="103" t="str">
        <f>'Mitglieder SwissVeteran'!B481</f>
        <v>König</v>
      </c>
      <c r="I481" s="103" t="str">
        <f>'Mitglieder SwissVeteran'!C481</f>
        <v>Beat</v>
      </c>
      <c r="J481" s="56" t="str">
        <f t="shared" si="24"/>
        <v>König Beat</v>
      </c>
      <c r="K481" s="57" t="str">
        <f>'Mitglieder SwissVeteran'!H481</f>
        <v>08.08.1957</v>
      </c>
      <c r="L481" s="57" t="str">
        <f>'Mitglieder SwissVeteran'!H481</f>
        <v>08.08.1957</v>
      </c>
      <c r="M481" s="57" t="str">
        <f>'Mitglieder SwissVeteran'!R481</f>
        <v>06.01.2023</v>
      </c>
      <c r="N481" s="121" t="str">
        <f>'Mitglieder SwissVeteran'!D481</f>
        <v>Kreuzstrasse</v>
      </c>
      <c r="O481" s="57" t="str">
        <f>'Mitglieder SwissVeteran'!E481</f>
        <v>14</v>
      </c>
      <c r="P481" s="57" t="str">
        <f>'Mitglieder SwissVeteran'!F481</f>
        <v>6263</v>
      </c>
      <c r="Q481" s="123" t="str">
        <f>'Mitglieder SwissVeteran'!G481</f>
        <v>Richenthal</v>
      </c>
      <c r="R481" s="57"/>
      <c r="S481" s="10" t="str">
        <f t="shared" si="25"/>
        <v>Ja</v>
      </c>
      <c r="U481" s="57"/>
      <c r="V481" s="56" t="str">
        <f>'Mitglieder SwissVeteran'!AO481</f>
        <v>Herr</v>
      </c>
      <c r="W481" s="62" t="s">
        <v>3184</v>
      </c>
      <c r="X481" s="10" t="s">
        <v>794</v>
      </c>
      <c r="Y481" s="63">
        <f t="shared" si="26"/>
        <v>25</v>
      </c>
      <c r="Z481" s="57"/>
      <c r="AA481" s="57"/>
      <c r="AB481" s="57"/>
      <c r="AC481" s="57"/>
      <c r="AD481" s="57"/>
      <c r="AE481" s="57"/>
      <c r="AF481" s="104">
        <f>'Mitglieder SwissVeteran'!AK481</f>
        <v>1</v>
      </c>
      <c r="AG481" s="57" t="str">
        <f>'Mitglieder SwissVeteran'!AL481</f>
        <v>10.10.2019</v>
      </c>
      <c r="AH481" s="65" t="str">
        <f>'Mitglieder SwissVeteran'!K481</f>
        <v>koenig-bau@raonet.ch</v>
      </c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</row>
    <row r="482" spans="1:45" ht="15" customHeight="1" x14ac:dyDescent="0.25">
      <c r="A482" s="102" t="str">
        <f>'Mitglieder SwissVeteran'!AM482</f>
        <v>R 6</v>
      </c>
      <c r="B482" s="103" t="str">
        <f>'Mitglieder SwissVeteran'!P482</f>
        <v>Aesch FSG</v>
      </c>
      <c r="C482" s="103">
        <f>'Mitglieder SwissVeteran'!AN482</f>
        <v>0</v>
      </c>
      <c r="D482" s="104" t="str">
        <f>'Mitglieder SwissVeteran'!AP482</f>
        <v xml:space="preserve"> </v>
      </c>
      <c r="E482" s="103">
        <f>'Mitglieder SwissVeteran'!T482</f>
        <v>0</v>
      </c>
      <c r="F482" s="103">
        <f>'Mitglieder SwissVeteran'!A482</f>
        <v>99028315</v>
      </c>
      <c r="G482" s="103">
        <f>'Mitglieder SwissVeteran'!O482</f>
        <v>171659</v>
      </c>
      <c r="H482" s="103" t="str">
        <f>'Mitglieder SwissVeteran'!B482</f>
        <v>Kopp</v>
      </c>
      <c r="I482" s="103" t="str">
        <f>'Mitglieder SwissVeteran'!C482</f>
        <v>Josef</v>
      </c>
      <c r="J482" s="56" t="str">
        <f t="shared" si="24"/>
        <v>Kopp Josef</v>
      </c>
      <c r="K482" s="57" t="str">
        <f>'Mitglieder SwissVeteran'!H482</f>
        <v>05.04.1954</v>
      </c>
      <c r="L482" s="57" t="str">
        <f>'Mitglieder SwissVeteran'!H482</f>
        <v>05.04.1954</v>
      </c>
      <c r="M482" s="57" t="str">
        <f>'Mitglieder SwissVeteran'!R482</f>
        <v>01.01.2019</v>
      </c>
      <c r="N482" s="121" t="str">
        <f>'Mitglieder SwissVeteran'!D482</f>
        <v>Kreuzmatt</v>
      </c>
      <c r="O482" s="57" t="str">
        <f>'Mitglieder SwissVeteran'!E482</f>
        <v>4</v>
      </c>
      <c r="P482" s="57" t="str">
        <f>'Mitglieder SwissVeteran'!F482</f>
        <v>6287</v>
      </c>
      <c r="Q482" s="123" t="str">
        <f>'Mitglieder SwissVeteran'!G482</f>
        <v>Aesch</v>
      </c>
      <c r="R482" s="57"/>
      <c r="S482" s="10" t="str">
        <f t="shared" si="25"/>
        <v>Ja</v>
      </c>
      <c r="U482" s="57"/>
      <c r="V482" s="56" t="str">
        <f>'Mitglieder SwissVeteran'!AO482</f>
        <v>Herr</v>
      </c>
      <c r="W482" s="62" t="s">
        <v>3184</v>
      </c>
      <c r="X482" s="10" t="s">
        <v>794</v>
      </c>
      <c r="Y482" s="63">
        <f t="shared" si="26"/>
        <v>25</v>
      </c>
      <c r="Z482" s="57"/>
      <c r="AA482" s="57"/>
      <c r="AB482" s="57"/>
      <c r="AC482" s="57"/>
      <c r="AD482" s="57"/>
      <c r="AE482" s="57"/>
      <c r="AF482" s="104">
        <f>'Mitglieder SwissVeteran'!AK482</f>
        <v>1</v>
      </c>
      <c r="AG482" s="57" t="str">
        <f>'Mitglieder SwissVeteran'!AL482</f>
        <v>10.10.2021</v>
      </c>
      <c r="AH482" s="65" t="str">
        <f>'Mitglieder SwissVeteran'!K482</f>
        <v>silvia.kopp@hotmail.com</v>
      </c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</row>
    <row r="483" spans="1:45" ht="15" customHeight="1" x14ac:dyDescent="0.25">
      <c r="A483" s="102" t="str">
        <f>'Mitglieder SwissVeteran'!AM483</f>
        <v>R13</v>
      </c>
      <c r="B483" s="103">
        <f>'Mitglieder SwissVeteran'!P483</f>
        <v>0</v>
      </c>
      <c r="C483" s="103" t="str">
        <f>'Mitglieder SwissVeteran'!AN483</f>
        <v>EN</v>
      </c>
      <c r="D483" s="104" t="str">
        <f>'Mitglieder SwissVeteran'!AP483</f>
        <v xml:space="preserve"> </v>
      </c>
      <c r="E483" s="103" t="str">
        <f>'Mitglieder SwissVeteran'!T483</f>
        <v>Willisau PS</v>
      </c>
      <c r="F483" s="103">
        <f>'Mitglieder SwissVeteran'!A483</f>
        <v>99028316</v>
      </c>
      <c r="G483" s="103">
        <f>'Mitglieder SwissVeteran'!O483</f>
        <v>182871</v>
      </c>
      <c r="H483" s="103" t="str">
        <f>'Mitglieder SwissVeteran'!B483</f>
        <v>Korner</v>
      </c>
      <c r="I483" s="103" t="str">
        <f>'Mitglieder SwissVeteran'!C483</f>
        <v>Johann</v>
      </c>
      <c r="J483" s="56" t="str">
        <f t="shared" si="24"/>
        <v>Korner Johann</v>
      </c>
      <c r="K483" s="57" t="str">
        <f>'Mitglieder SwissVeteran'!H483</f>
        <v>25.06.1942</v>
      </c>
      <c r="L483" s="57" t="str">
        <f>'Mitglieder SwissVeteran'!H483</f>
        <v>25.06.1942</v>
      </c>
      <c r="M483" s="57" t="str">
        <f>'Mitglieder SwissVeteran'!R483</f>
        <v>01.01.2002</v>
      </c>
      <c r="N483" s="121" t="str">
        <f>'Mitglieder SwissVeteran'!D483</f>
        <v>Sonnrüti</v>
      </c>
      <c r="O483" s="57" t="str">
        <f>'Mitglieder SwissVeteran'!E483</f>
        <v>20</v>
      </c>
      <c r="P483" s="57" t="str">
        <f>'Mitglieder SwissVeteran'!F483</f>
        <v>6130</v>
      </c>
      <c r="Q483" s="123" t="str">
        <f>'Mitglieder SwissVeteran'!G483</f>
        <v>Willisau</v>
      </c>
      <c r="R483" s="57"/>
      <c r="S483" s="10" t="str">
        <f t="shared" si="25"/>
        <v>Ja</v>
      </c>
      <c r="U483" s="57"/>
      <c r="V483" s="56" t="str">
        <f>'Mitglieder SwissVeteran'!AO483</f>
        <v>Herr</v>
      </c>
      <c r="W483" s="62" t="s">
        <v>3184</v>
      </c>
      <c r="X483" s="10" t="s">
        <v>794</v>
      </c>
      <c r="Y483" s="63">
        <f t="shared" si="26"/>
        <v>25</v>
      </c>
      <c r="Z483" s="57"/>
      <c r="AA483" s="57"/>
      <c r="AB483" s="57"/>
      <c r="AC483" s="57"/>
      <c r="AD483" s="57"/>
      <c r="AE483" s="57"/>
      <c r="AF483" s="104">
        <f>'Mitglieder SwissVeteran'!AK483</f>
        <v>1</v>
      </c>
      <c r="AG483" s="57" t="str">
        <f>'Mitglieder SwissVeteran'!AL483</f>
        <v>10.10.2002</v>
      </c>
      <c r="AH483" s="65" t="str">
        <f>'Mitglieder SwissVeteran'!K483</f>
        <v>j.korner@bluewin.ch</v>
      </c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</row>
    <row r="484" spans="1:45" ht="15" customHeight="1" x14ac:dyDescent="0.25">
      <c r="A484" s="102" t="str">
        <f>'Mitglieder SwissVeteran'!AM484</f>
        <v>R16</v>
      </c>
      <c r="B484" s="103" t="str">
        <f>'Mitglieder SwissVeteran'!P484</f>
        <v>Malters S</v>
      </c>
      <c r="C484" s="103">
        <f>'Mitglieder SwissVeteran'!AN484</f>
        <v>0</v>
      </c>
      <c r="D484" s="104" t="str">
        <f>'Mitglieder SwissVeteran'!AP484</f>
        <v xml:space="preserve"> </v>
      </c>
      <c r="E484" s="103" t="str">
        <f>'Mitglieder SwissVeteran'!T484</f>
        <v>Malters S</v>
      </c>
      <c r="F484" s="103">
        <f>'Mitglieder SwissVeteran'!A484</f>
        <v>99043807</v>
      </c>
      <c r="G484" s="103">
        <f>'Mitglieder SwissVeteran'!O484</f>
        <v>317292</v>
      </c>
      <c r="H484" s="103" t="str">
        <f>'Mitglieder SwissVeteran'!B484</f>
        <v>Krauer</v>
      </c>
      <c r="I484" s="103" t="str">
        <f>'Mitglieder SwissVeteran'!C484</f>
        <v>Helene</v>
      </c>
      <c r="J484" s="56" t="str">
        <f t="shared" si="24"/>
        <v>Krauer Helene</v>
      </c>
      <c r="K484" s="57" t="str">
        <f>'Mitglieder SwissVeteran'!H484</f>
        <v>18.06.1963</v>
      </c>
      <c r="L484" s="57" t="str">
        <f>'Mitglieder SwissVeteran'!H484</f>
        <v>18.06.1963</v>
      </c>
      <c r="M484" s="57" t="str">
        <f>'Mitglieder SwissVeteran'!R484</f>
        <v>01.01.2023</v>
      </c>
      <c r="N484" s="121" t="str">
        <f>'Mitglieder SwissVeteran'!D484</f>
        <v>Luzernstrasse</v>
      </c>
      <c r="O484" s="57" t="str">
        <f>'Mitglieder SwissVeteran'!E484</f>
        <v>40</v>
      </c>
      <c r="P484" s="57" t="str">
        <f>'Mitglieder SwissVeteran'!F484</f>
        <v>6102</v>
      </c>
      <c r="Q484" s="123" t="str">
        <f>'Mitglieder SwissVeteran'!G484</f>
        <v>Malters</v>
      </c>
      <c r="R484" s="57"/>
      <c r="S484" s="10" t="str">
        <f t="shared" si="25"/>
        <v>Ja</v>
      </c>
      <c r="U484" s="57"/>
      <c r="V484" s="56" t="str">
        <f>'Mitglieder SwissVeteran'!AO484</f>
        <v>Frau</v>
      </c>
      <c r="W484" s="62" t="s">
        <v>3184</v>
      </c>
      <c r="X484" s="10" t="s">
        <v>794</v>
      </c>
      <c r="Y484" s="63">
        <f t="shared" si="26"/>
        <v>25</v>
      </c>
      <c r="Z484" s="57"/>
      <c r="AA484" s="57"/>
      <c r="AB484" s="57"/>
      <c r="AC484" s="57"/>
      <c r="AD484" s="57"/>
      <c r="AE484" s="57"/>
      <c r="AF484" s="104">
        <f>'Mitglieder SwissVeteran'!AK484</f>
        <v>0</v>
      </c>
      <c r="AG484" s="57">
        <f>'Mitglieder SwissVeteran'!AL484</f>
        <v>0</v>
      </c>
      <c r="AH484" s="65" t="str">
        <f>'Mitglieder SwissVeteran'!K484</f>
        <v>helene@praezis.ch</v>
      </c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</row>
    <row r="485" spans="1:45" ht="15" customHeight="1" x14ac:dyDescent="0.25">
      <c r="A485" s="102" t="str">
        <f>'Mitglieder SwissVeteran'!AM485</f>
        <v>R16</v>
      </c>
      <c r="B485" s="103">
        <f>'Mitglieder SwissVeteran'!P485</f>
        <v>0</v>
      </c>
      <c r="C485" s="103">
        <f>'Mitglieder SwissVeteran'!AN485</f>
        <v>0</v>
      </c>
      <c r="D485" s="104" t="str">
        <f>'Mitglieder SwissVeteran'!AP485</f>
        <v xml:space="preserve"> </v>
      </c>
      <c r="E485" s="103" t="str">
        <f>'Mitglieder SwissVeteran'!T485</f>
        <v>Malters S</v>
      </c>
      <c r="F485" s="103">
        <f>'Mitglieder SwissVeteran'!A485</f>
        <v>99028317</v>
      </c>
      <c r="G485" s="103">
        <f>'Mitglieder SwissVeteran'!O485</f>
        <v>101114</v>
      </c>
      <c r="H485" s="103" t="str">
        <f>'Mitglieder SwissVeteran'!B485</f>
        <v>Krauer</v>
      </c>
      <c r="I485" s="103" t="str">
        <f>'Mitglieder SwissVeteran'!C485</f>
        <v>Stefan</v>
      </c>
      <c r="J485" s="56" t="str">
        <f t="shared" si="24"/>
        <v>Krauer Stefan</v>
      </c>
      <c r="K485" s="57" t="str">
        <f>'Mitglieder SwissVeteran'!H485</f>
        <v>18.07.1958</v>
      </c>
      <c r="L485" s="57" t="str">
        <f>'Mitglieder SwissVeteran'!H485</f>
        <v>18.07.1958</v>
      </c>
      <c r="M485" s="57" t="str">
        <f>'Mitglieder SwissVeteran'!R485</f>
        <v>01.01.2018</v>
      </c>
      <c r="N485" s="121" t="str">
        <f>'Mitglieder SwissVeteran'!D485</f>
        <v>Luzernstrasse</v>
      </c>
      <c r="O485" s="57" t="str">
        <f>'Mitglieder SwissVeteran'!E485</f>
        <v>40</v>
      </c>
      <c r="P485" s="57" t="str">
        <f>'Mitglieder SwissVeteran'!F485</f>
        <v>6102</v>
      </c>
      <c r="Q485" s="123" t="str">
        <f>'Mitglieder SwissVeteran'!G485</f>
        <v>Malters</v>
      </c>
      <c r="R485" s="57"/>
      <c r="S485" s="10" t="str">
        <f t="shared" si="25"/>
        <v>Ja</v>
      </c>
      <c r="U485" s="57"/>
      <c r="V485" s="56" t="str">
        <f>'Mitglieder SwissVeteran'!AO485</f>
        <v>Herr</v>
      </c>
      <c r="W485" s="62" t="s">
        <v>3184</v>
      </c>
      <c r="X485" s="10" t="s">
        <v>794</v>
      </c>
      <c r="Y485" s="63">
        <f t="shared" si="26"/>
        <v>25</v>
      </c>
      <c r="Z485" s="57"/>
      <c r="AA485" s="57"/>
      <c r="AB485" s="57"/>
      <c r="AC485" s="57"/>
      <c r="AD485" s="57"/>
      <c r="AE485" s="57"/>
      <c r="AF485" s="104">
        <f>'Mitglieder SwissVeteran'!AK485</f>
        <v>1</v>
      </c>
      <c r="AG485" s="57" t="str">
        <f>'Mitglieder SwissVeteran'!AL485</f>
        <v>01.01.2021</v>
      </c>
      <c r="AH485" s="65" t="str">
        <f>'Mitglieder SwissVeteran'!K485</f>
        <v>mail@praezis.ch</v>
      </c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</row>
    <row r="486" spans="1:45" ht="15" customHeight="1" x14ac:dyDescent="0.25">
      <c r="A486" s="102" t="str">
        <f>'Mitglieder SwissVeteran'!AM486</f>
        <v>R12</v>
      </c>
      <c r="B486" s="103" t="str">
        <f>'Mitglieder SwissVeteran'!P486</f>
        <v>Wikon WV</v>
      </c>
      <c r="C486" s="103">
        <f>'Mitglieder SwissVeteran'!AN486</f>
        <v>0</v>
      </c>
      <c r="D486" s="104" t="str">
        <f>'Mitglieder SwissVeteran'!AP486</f>
        <v xml:space="preserve"> </v>
      </c>
      <c r="E486" s="103">
        <f>'Mitglieder SwissVeteran'!T486</f>
        <v>0</v>
      </c>
      <c r="F486" s="103">
        <f>'Mitglieder SwissVeteran'!A486</f>
        <v>99043802</v>
      </c>
      <c r="G486" s="103">
        <f>'Mitglieder SwissVeteran'!O486</f>
        <v>166338</v>
      </c>
      <c r="H486" s="103" t="str">
        <f>'Mitglieder SwissVeteran'!B486</f>
        <v>Kreis</v>
      </c>
      <c r="I486" s="103" t="str">
        <f>'Mitglieder SwissVeteran'!C486</f>
        <v>Philipp</v>
      </c>
      <c r="J486" s="56" t="str">
        <f t="shared" si="24"/>
        <v>Kreis Philipp</v>
      </c>
      <c r="K486" s="57" t="str">
        <f>'Mitglieder SwissVeteran'!H486</f>
        <v>06.01.1963</v>
      </c>
      <c r="L486" s="57" t="str">
        <f>'Mitglieder SwissVeteran'!H486</f>
        <v>06.01.1963</v>
      </c>
      <c r="M486" s="57" t="str">
        <f>'Mitglieder SwissVeteran'!R486</f>
        <v>01.01.2023</v>
      </c>
      <c r="N486" s="121" t="str">
        <f>'Mitglieder SwissVeteran'!D486</f>
        <v>Chäppelimatte</v>
      </c>
      <c r="O486" s="57" t="str">
        <f>'Mitglieder SwissVeteran'!E486</f>
        <v>9</v>
      </c>
      <c r="P486" s="57" t="str">
        <f>'Mitglieder SwissVeteran'!F486</f>
        <v>4806</v>
      </c>
      <c r="Q486" s="123" t="str">
        <f>'Mitglieder SwissVeteran'!G486</f>
        <v>Wikon</v>
      </c>
      <c r="R486" s="57"/>
      <c r="S486" s="10" t="str">
        <f t="shared" si="25"/>
        <v>Ja</v>
      </c>
      <c r="U486" s="57"/>
      <c r="V486" s="56" t="str">
        <f>'Mitglieder SwissVeteran'!AO486</f>
        <v>Herr</v>
      </c>
      <c r="W486" s="62" t="s">
        <v>3184</v>
      </c>
      <c r="X486" s="10" t="s">
        <v>794</v>
      </c>
      <c r="Y486" s="63">
        <f t="shared" si="26"/>
        <v>25</v>
      </c>
      <c r="Z486" s="57"/>
      <c r="AA486" s="57"/>
      <c r="AB486" s="57"/>
      <c r="AC486" s="57"/>
      <c r="AD486" s="57"/>
      <c r="AE486" s="57"/>
      <c r="AF486" s="104">
        <f>'Mitglieder SwissVeteran'!AK486</f>
        <v>0</v>
      </c>
      <c r="AG486" s="57">
        <f>'Mitglieder SwissVeteran'!AL486</f>
        <v>0</v>
      </c>
      <c r="AH486" s="65" t="str">
        <f>'Mitglieder SwissVeteran'!K486</f>
        <v>billo_63@hotmail.com</v>
      </c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</row>
    <row r="487" spans="1:45" ht="15" customHeight="1" x14ac:dyDescent="0.25">
      <c r="A487" s="102" t="str">
        <f>'Mitglieder SwissVeteran'!AM487</f>
        <v>R 6</v>
      </c>
      <c r="B487" s="103" t="str">
        <f>'Mitglieder SwissVeteran'!P487</f>
        <v>Schongau SG</v>
      </c>
      <c r="C487" s="103">
        <f>'Mitglieder SwissVeteran'!AN487</f>
        <v>0</v>
      </c>
      <c r="D487" s="104" t="str">
        <f>'Mitglieder SwissVeteran'!AP487</f>
        <v xml:space="preserve"> </v>
      </c>
      <c r="E487" s="103">
        <f>'Mitglieder SwissVeteran'!T487</f>
        <v>0</v>
      </c>
      <c r="F487" s="103">
        <f>'Mitglieder SwissVeteran'!A487</f>
        <v>99028318</v>
      </c>
      <c r="G487" s="103">
        <f>'Mitglieder SwissVeteran'!O487</f>
        <v>100359</v>
      </c>
      <c r="H487" s="103" t="str">
        <f>'Mitglieder SwissVeteran'!B487</f>
        <v>Kretz</v>
      </c>
      <c r="I487" s="103" t="str">
        <f>'Mitglieder SwissVeteran'!C487</f>
        <v>Bruno</v>
      </c>
      <c r="J487" s="56" t="str">
        <f t="shared" si="24"/>
        <v>Kretz Bruno</v>
      </c>
      <c r="K487" s="57" t="str">
        <f>'Mitglieder SwissVeteran'!H487</f>
        <v>29.10.1952</v>
      </c>
      <c r="L487" s="57" t="str">
        <f>'Mitglieder SwissVeteran'!H487</f>
        <v>29.10.1952</v>
      </c>
      <c r="M487" s="57" t="str">
        <f>'Mitglieder SwissVeteran'!R487</f>
        <v>01.01.2012</v>
      </c>
      <c r="N487" s="121" t="str">
        <f>'Mitglieder SwissVeteran'!D487</f>
        <v>Langacher</v>
      </c>
      <c r="O487" s="57" t="str">
        <f>'Mitglieder SwissVeteran'!E487</f>
        <v>3</v>
      </c>
      <c r="P487" s="57" t="str">
        <f>'Mitglieder SwissVeteran'!F487</f>
        <v>6288</v>
      </c>
      <c r="Q487" s="123" t="str">
        <f>'Mitglieder SwissVeteran'!G487</f>
        <v>Schongau</v>
      </c>
      <c r="R487" s="57"/>
      <c r="S487" s="10" t="str">
        <f t="shared" si="25"/>
        <v>Ja</v>
      </c>
      <c r="U487" s="57"/>
      <c r="V487" s="56" t="str">
        <f>'Mitglieder SwissVeteran'!AO487</f>
        <v>Herr</v>
      </c>
      <c r="W487" s="62" t="s">
        <v>3184</v>
      </c>
      <c r="X487" s="10" t="s">
        <v>794</v>
      </c>
      <c r="Y487" s="63">
        <f t="shared" si="26"/>
        <v>25</v>
      </c>
      <c r="Z487" s="57"/>
      <c r="AA487" s="57"/>
      <c r="AB487" s="57"/>
      <c r="AC487" s="57"/>
      <c r="AD487" s="57"/>
      <c r="AE487" s="57"/>
      <c r="AF487" s="104">
        <f>'Mitglieder SwissVeteran'!AK487</f>
        <v>1</v>
      </c>
      <c r="AG487" s="57" t="str">
        <f>'Mitglieder SwissVeteran'!AL487</f>
        <v>01.01.2018</v>
      </c>
      <c r="AH487" s="65" t="str">
        <f>'Mitglieder SwissVeteran'!K487</f>
        <v>bruno@kretz.ch</v>
      </c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</row>
    <row r="488" spans="1:45" ht="15" customHeight="1" x14ac:dyDescent="0.25">
      <c r="A488" s="102" t="str">
        <f>'Mitglieder SwissVeteran'!AM488</f>
        <v>R 6</v>
      </c>
      <c r="B488" s="103" t="str">
        <f>'Mitglieder SwissVeteran'!P488</f>
        <v>Schongau SG</v>
      </c>
      <c r="C488" s="103">
        <f>'Mitglieder SwissVeteran'!AN488</f>
        <v>0</v>
      </c>
      <c r="D488" s="104" t="str">
        <f>'Mitglieder SwissVeteran'!AP488</f>
        <v xml:space="preserve"> </v>
      </c>
      <c r="E488" s="103">
        <f>'Mitglieder SwissVeteran'!T488</f>
        <v>0</v>
      </c>
      <c r="F488" s="103">
        <f>'Mitglieder SwissVeteran'!A488</f>
        <v>99028319</v>
      </c>
      <c r="G488" s="103">
        <f>'Mitglieder SwissVeteran'!O488</f>
        <v>170097</v>
      </c>
      <c r="H488" s="103" t="str">
        <f>'Mitglieder SwissVeteran'!B488</f>
        <v>Kretz</v>
      </c>
      <c r="I488" s="103" t="str">
        <f>'Mitglieder SwissVeteran'!C488</f>
        <v>Kandid</v>
      </c>
      <c r="J488" s="56" t="str">
        <f t="shared" si="24"/>
        <v>Kretz Kandid</v>
      </c>
      <c r="K488" s="57" t="str">
        <f>'Mitglieder SwissVeteran'!H488</f>
        <v>08.04.1949</v>
      </c>
      <c r="L488" s="57" t="str">
        <f>'Mitglieder SwissVeteran'!H488</f>
        <v>08.04.1949</v>
      </c>
      <c r="M488" s="57" t="str">
        <f>'Mitglieder SwissVeteran'!R488</f>
        <v>01.01.2012</v>
      </c>
      <c r="N488" s="121" t="str">
        <f>'Mitglieder SwissVeteran'!D488</f>
        <v>Rüedikerstrasse</v>
      </c>
      <c r="O488" s="57" t="str">
        <f>'Mitglieder SwissVeteran'!E488</f>
        <v>12</v>
      </c>
      <c r="P488" s="57" t="str">
        <f>'Mitglieder SwissVeteran'!F488</f>
        <v>6288</v>
      </c>
      <c r="Q488" s="123" t="str">
        <f>'Mitglieder SwissVeteran'!G488</f>
        <v>Schongau</v>
      </c>
      <c r="R488" s="57"/>
      <c r="S488" s="10" t="str">
        <f t="shared" si="25"/>
        <v>Ja</v>
      </c>
      <c r="U488" s="57"/>
      <c r="V488" s="56" t="str">
        <f>'Mitglieder SwissVeteran'!AO488</f>
        <v>Herr</v>
      </c>
      <c r="W488" s="62" t="s">
        <v>3184</v>
      </c>
      <c r="X488" s="10" t="s">
        <v>794</v>
      </c>
      <c r="Y488" s="63">
        <f t="shared" si="26"/>
        <v>25</v>
      </c>
      <c r="Z488" s="57"/>
      <c r="AA488" s="57"/>
      <c r="AB488" s="57"/>
      <c r="AC488" s="57"/>
      <c r="AD488" s="57"/>
      <c r="AE488" s="57"/>
      <c r="AF488" s="104">
        <f>'Mitglieder SwissVeteran'!AK488</f>
        <v>0</v>
      </c>
      <c r="AG488" s="57">
        <f>'Mitglieder SwissVeteran'!AL488</f>
        <v>0</v>
      </c>
      <c r="AH488" s="65">
        <f>'Mitglieder SwissVeteran'!K488</f>
        <v>0</v>
      </c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</row>
    <row r="489" spans="1:45" ht="15" customHeight="1" x14ac:dyDescent="0.25">
      <c r="A489" s="102" t="str">
        <f>'Mitglieder SwissVeteran'!AM489</f>
        <v>R 8</v>
      </c>
      <c r="B489" s="103">
        <f>'Mitglieder SwissVeteran'!P489</f>
        <v>0</v>
      </c>
      <c r="C489" s="103">
        <f>'Mitglieder SwissVeteran'!AN489</f>
        <v>0</v>
      </c>
      <c r="D489" s="104" t="str">
        <f>'Mitglieder SwissVeteran'!AP489</f>
        <v xml:space="preserve"> </v>
      </c>
      <c r="E489" s="103" t="str">
        <f>'Mitglieder SwissVeteran'!T489</f>
        <v>Emmen FS PC</v>
      </c>
      <c r="F489" s="103">
        <f>'Mitglieder SwissVeteran'!A489</f>
        <v>99028320</v>
      </c>
      <c r="G489" s="103">
        <f>'Mitglieder SwissVeteran'!O489</f>
        <v>103677</v>
      </c>
      <c r="H489" s="103" t="str">
        <f>'Mitglieder SwissVeteran'!B489</f>
        <v>Kritzer</v>
      </c>
      <c r="I489" s="103" t="str">
        <f>'Mitglieder SwissVeteran'!C489</f>
        <v>Anton</v>
      </c>
      <c r="J489" s="56" t="str">
        <f t="shared" si="24"/>
        <v>Kritzer Anton</v>
      </c>
      <c r="K489" s="57" t="str">
        <f>'Mitglieder SwissVeteran'!H489</f>
        <v>09.04.1936</v>
      </c>
      <c r="L489" s="57" t="str">
        <f>'Mitglieder SwissVeteran'!H489</f>
        <v>09.04.1936</v>
      </c>
      <c r="M489" s="57" t="str">
        <f>'Mitglieder SwissVeteran'!R489</f>
        <v>01.01.1996</v>
      </c>
      <c r="N489" s="121" t="str">
        <f>'Mitglieder SwissVeteran'!D489</f>
        <v>Chüegass</v>
      </c>
      <c r="O489" s="57" t="str">
        <f>'Mitglieder SwissVeteran'!E489</f>
        <v>28</v>
      </c>
      <c r="P489" s="57" t="str">
        <f>'Mitglieder SwissVeteran'!F489</f>
        <v>6023</v>
      </c>
      <c r="Q489" s="123" t="str">
        <f>'Mitglieder SwissVeteran'!G489</f>
        <v>Rothenburg</v>
      </c>
      <c r="R489" s="57"/>
      <c r="S489" s="10" t="str">
        <f t="shared" si="25"/>
        <v>Ja</v>
      </c>
      <c r="U489" s="57"/>
      <c r="V489" s="56" t="str">
        <f>'Mitglieder SwissVeteran'!AO489</f>
        <v>Herr</v>
      </c>
      <c r="W489" s="62" t="s">
        <v>3184</v>
      </c>
      <c r="X489" s="10" t="s">
        <v>794</v>
      </c>
      <c r="Y489" s="63">
        <f t="shared" si="26"/>
        <v>25</v>
      </c>
      <c r="Z489" s="57"/>
      <c r="AA489" s="57"/>
      <c r="AB489" s="57"/>
      <c r="AC489" s="57"/>
      <c r="AD489" s="57"/>
      <c r="AE489" s="57"/>
      <c r="AF489" s="104">
        <f>'Mitglieder SwissVeteran'!AK489</f>
        <v>1</v>
      </c>
      <c r="AG489" s="57" t="str">
        <f>'Mitglieder SwissVeteran'!AL489</f>
        <v>10.10.2002</v>
      </c>
      <c r="AH489" s="65" t="str">
        <f>'Mitglieder SwissVeteran'!K489</f>
        <v>a.kritzer@bluewin.ch</v>
      </c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</row>
    <row r="490" spans="1:45" ht="15" customHeight="1" x14ac:dyDescent="0.25">
      <c r="A490" s="102" t="str">
        <f>'Mitglieder SwissVeteran'!AM490</f>
        <v>R 9</v>
      </c>
      <c r="B490" s="103" t="str">
        <f>'Mitglieder SwissVeteran'!P490</f>
        <v>Neudorf LU FSG</v>
      </c>
      <c r="C490" s="103">
        <f>'Mitglieder SwissVeteran'!AN490</f>
        <v>0</v>
      </c>
      <c r="D490" s="104" t="str">
        <f>'Mitglieder SwissVeteran'!AP490</f>
        <v xml:space="preserve"> </v>
      </c>
      <c r="E490" s="103">
        <f>'Mitglieder SwissVeteran'!T490</f>
        <v>0</v>
      </c>
      <c r="F490" s="103">
        <f>'Mitglieder SwissVeteran'!A490</f>
        <v>99028321</v>
      </c>
      <c r="G490" s="103">
        <f>'Mitglieder SwissVeteran'!O490</f>
        <v>129216</v>
      </c>
      <c r="H490" s="103" t="str">
        <f>'Mitglieder SwissVeteran'!B490</f>
        <v>Kronenberg</v>
      </c>
      <c r="I490" s="103" t="str">
        <f>'Mitglieder SwissVeteran'!C490</f>
        <v>Alois</v>
      </c>
      <c r="J490" s="56" t="str">
        <f t="shared" si="24"/>
        <v>Kronenberg Alois</v>
      </c>
      <c r="K490" s="57" t="str">
        <f>'Mitglieder SwissVeteran'!H490</f>
        <v>21.12.1954</v>
      </c>
      <c r="L490" s="57" t="str">
        <f>'Mitglieder SwissVeteran'!H490</f>
        <v>21.12.1954</v>
      </c>
      <c r="M490" s="57" t="str">
        <f>'Mitglieder SwissVeteran'!R490</f>
        <v>01.01.2014</v>
      </c>
      <c r="N490" s="121" t="str">
        <f>'Mitglieder SwissVeteran'!D490</f>
        <v>Wesmeristrasse</v>
      </c>
      <c r="O490" s="57" t="str">
        <f>'Mitglieder SwissVeteran'!E490</f>
        <v>7</v>
      </c>
      <c r="P490" s="57" t="str">
        <f>'Mitglieder SwissVeteran'!F490</f>
        <v>6221</v>
      </c>
      <c r="Q490" s="123" t="str">
        <f>'Mitglieder SwissVeteran'!G490</f>
        <v>Rickenbach</v>
      </c>
      <c r="R490" s="57"/>
      <c r="S490" s="10" t="str">
        <f t="shared" si="25"/>
        <v>Ja</v>
      </c>
      <c r="U490" s="57"/>
      <c r="V490" s="56" t="str">
        <f>'Mitglieder SwissVeteran'!AO490</f>
        <v>Herr</v>
      </c>
      <c r="W490" s="62" t="s">
        <v>3184</v>
      </c>
      <c r="X490" s="10" t="s">
        <v>794</v>
      </c>
      <c r="Y490" s="63">
        <f t="shared" si="26"/>
        <v>25</v>
      </c>
      <c r="Z490" s="57"/>
      <c r="AA490" s="57"/>
      <c r="AB490" s="57"/>
      <c r="AC490" s="57"/>
      <c r="AD490" s="57"/>
      <c r="AE490" s="57"/>
      <c r="AF490" s="104">
        <f>'Mitglieder SwissVeteran'!AK490</f>
        <v>1</v>
      </c>
      <c r="AG490" s="57" t="str">
        <f>'Mitglieder SwissVeteran'!AL490</f>
        <v>10.10.2014</v>
      </c>
      <c r="AH490" s="65" t="str">
        <f>'Mitglieder SwissVeteran'!K490</f>
        <v>alois51@gmx.ch</v>
      </c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</row>
    <row r="491" spans="1:45" ht="15" customHeight="1" x14ac:dyDescent="0.25">
      <c r="A491" s="102" t="str">
        <f>'Mitglieder SwissVeteran'!AM491</f>
        <v>R17</v>
      </c>
      <c r="B491" s="103" t="str">
        <f>'Mitglieder SwissVeteran'!P491</f>
        <v>Entlebucher BlindeiS</v>
      </c>
      <c r="C491" s="103">
        <f>'Mitglieder SwissVeteran'!AN491</f>
        <v>0</v>
      </c>
      <c r="D491" s="104" t="str">
        <f>'Mitglieder SwissVeteran'!AP491</f>
        <v xml:space="preserve"> </v>
      </c>
      <c r="E491" s="103">
        <f>'Mitglieder SwissVeteran'!T491</f>
        <v>0</v>
      </c>
      <c r="F491" s="103">
        <f>'Mitglieder SwissVeteran'!A491</f>
        <v>99028322</v>
      </c>
      <c r="G491" s="103">
        <f>'Mitglieder SwissVeteran'!O491</f>
        <v>144820</v>
      </c>
      <c r="H491" s="103" t="str">
        <f>'Mitglieder SwissVeteran'!B491</f>
        <v>Krummenacher</v>
      </c>
      <c r="I491" s="103" t="str">
        <f>'Mitglieder SwissVeteran'!C491</f>
        <v>Franz</v>
      </c>
      <c r="J491" s="56" t="str">
        <f t="shared" si="24"/>
        <v>Krummenacher Franz</v>
      </c>
      <c r="K491" s="57" t="str">
        <f>'Mitglieder SwissVeteran'!H491</f>
        <v>19.01.1955</v>
      </c>
      <c r="L491" s="57" t="str">
        <f>'Mitglieder SwissVeteran'!H491</f>
        <v>19.01.1955</v>
      </c>
      <c r="M491" s="57" t="str">
        <f>'Mitglieder SwissVeteran'!R491</f>
        <v>01.01.2015</v>
      </c>
      <c r="N491" s="121" t="str">
        <f>'Mitglieder SwissVeteran'!D491</f>
        <v>Buholzerstrasse</v>
      </c>
      <c r="O491" s="57" t="str">
        <f>'Mitglieder SwissVeteran'!E491</f>
        <v>6</v>
      </c>
      <c r="P491" s="57" t="str">
        <f>'Mitglieder SwissVeteran'!F491</f>
        <v>6110</v>
      </c>
      <c r="Q491" s="123" t="str">
        <f>'Mitglieder SwissVeteran'!G491</f>
        <v>Wolhusen</v>
      </c>
      <c r="R491" s="57"/>
      <c r="S491" s="10" t="str">
        <f t="shared" si="25"/>
        <v>Ja</v>
      </c>
      <c r="U491" s="57"/>
      <c r="V491" s="56" t="str">
        <f>'Mitglieder SwissVeteran'!AO491</f>
        <v>Herr</v>
      </c>
      <c r="W491" s="62" t="s">
        <v>3184</v>
      </c>
      <c r="X491" s="10" t="s">
        <v>794</v>
      </c>
      <c r="Y491" s="63">
        <f t="shared" si="26"/>
        <v>25</v>
      </c>
      <c r="Z491" s="57"/>
      <c r="AA491" s="57"/>
      <c r="AB491" s="57"/>
      <c r="AC491" s="57"/>
      <c r="AD491" s="57"/>
      <c r="AE491" s="57"/>
      <c r="AF491" s="104">
        <f>'Mitglieder SwissVeteran'!AK491</f>
        <v>1</v>
      </c>
      <c r="AG491" s="57" t="str">
        <f>'Mitglieder SwissVeteran'!AL491</f>
        <v>10.10.2016</v>
      </c>
      <c r="AH491" s="65" t="str">
        <f>'Mitglieder SwissVeteran'!K491</f>
        <v>franz.franz@bluewin.ch</v>
      </c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</row>
    <row r="492" spans="1:45" ht="15" customHeight="1" x14ac:dyDescent="0.25">
      <c r="A492" s="102" t="str">
        <f>'Mitglieder SwissVeteran'!AM492</f>
        <v>R 3</v>
      </c>
      <c r="B492" s="103" t="str">
        <f>'Mitglieder SwissVeteran'!P492</f>
        <v>Kriens WV</v>
      </c>
      <c r="C492" s="103">
        <f>'Mitglieder SwissVeteran'!AN492</f>
        <v>0</v>
      </c>
      <c r="D492" s="104" t="str">
        <f>'Mitglieder SwissVeteran'!AP492</f>
        <v xml:space="preserve"> </v>
      </c>
      <c r="E492" s="103">
        <f>'Mitglieder SwissVeteran'!T492</f>
        <v>0</v>
      </c>
      <c r="F492" s="103">
        <f>'Mitglieder SwissVeteran'!A492</f>
        <v>99028323</v>
      </c>
      <c r="G492" s="103">
        <f>'Mitglieder SwissVeteran'!O492</f>
        <v>166681</v>
      </c>
      <c r="H492" s="103" t="str">
        <f>'Mitglieder SwissVeteran'!B492</f>
        <v>Krummenacher</v>
      </c>
      <c r="I492" s="103" t="str">
        <f>'Mitglieder SwissVeteran'!C492</f>
        <v>Theo</v>
      </c>
      <c r="J492" s="56" t="str">
        <f t="shared" si="24"/>
        <v>Krummenacher Theo</v>
      </c>
      <c r="K492" s="57" t="str">
        <f>'Mitglieder SwissVeteran'!H492</f>
        <v>09.08.1939</v>
      </c>
      <c r="L492" s="57" t="str">
        <f>'Mitglieder SwissVeteran'!H492</f>
        <v>09.08.1939</v>
      </c>
      <c r="M492" s="57" t="str">
        <f>'Mitglieder SwissVeteran'!R492</f>
        <v>01.01.1999</v>
      </c>
      <c r="N492" s="121" t="str">
        <f>'Mitglieder SwissVeteran'!D492</f>
        <v>Unterfeld</v>
      </c>
      <c r="O492" s="57" t="str">
        <f>'Mitglieder SwissVeteran'!E492</f>
        <v>6</v>
      </c>
      <c r="P492" s="57" t="str">
        <f>'Mitglieder SwissVeteran'!F492</f>
        <v>6012</v>
      </c>
      <c r="Q492" s="123" t="str">
        <f>'Mitglieder SwissVeteran'!G492</f>
        <v>Malters</v>
      </c>
      <c r="R492" s="57"/>
      <c r="S492" s="10" t="str">
        <f t="shared" si="25"/>
        <v>Ja</v>
      </c>
      <c r="U492" s="57"/>
      <c r="V492" s="56" t="str">
        <f>'Mitglieder SwissVeteran'!AO492</f>
        <v>Herr</v>
      </c>
      <c r="W492" s="62" t="s">
        <v>3184</v>
      </c>
      <c r="X492" s="10" t="s">
        <v>794</v>
      </c>
      <c r="Y492" s="63">
        <f t="shared" si="26"/>
        <v>25</v>
      </c>
      <c r="Z492" s="57"/>
      <c r="AA492" s="57"/>
      <c r="AB492" s="57"/>
      <c r="AC492" s="57"/>
      <c r="AD492" s="57"/>
      <c r="AE492" s="57"/>
      <c r="AF492" s="104">
        <f>'Mitglieder SwissVeteran'!AK492</f>
        <v>1</v>
      </c>
      <c r="AG492" s="57" t="str">
        <f>'Mitglieder SwissVeteran'!AL492</f>
        <v>10.10.1999</v>
      </c>
      <c r="AH492" s="65">
        <f>'Mitglieder SwissVeteran'!K492</f>
        <v>0</v>
      </c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</row>
    <row r="493" spans="1:45" ht="15" customHeight="1" x14ac:dyDescent="0.25">
      <c r="A493" s="102" t="str">
        <f>'Mitglieder SwissVeteran'!AM493</f>
        <v>R16</v>
      </c>
      <c r="B493" s="103" t="str">
        <f>'Mitglieder SwissVeteran'!P493</f>
        <v>Malters S</v>
      </c>
      <c r="C493" s="103">
        <f>'Mitglieder SwissVeteran'!AN493</f>
        <v>0</v>
      </c>
      <c r="D493" s="104" t="str">
        <f>'Mitglieder SwissVeteran'!AP493</f>
        <v xml:space="preserve"> </v>
      </c>
      <c r="E493" s="103">
        <f>'Mitglieder SwissVeteran'!T493</f>
        <v>0</v>
      </c>
      <c r="F493" s="103">
        <f>'Mitglieder SwissVeteran'!A493</f>
        <v>99028324</v>
      </c>
      <c r="G493" s="103">
        <f>'Mitglieder SwissVeteran'!O493</f>
        <v>177492</v>
      </c>
      <c r="H493" s="103" t="str">
        <f>'Mitglieder SwissVeteran'!B493</f>
        <v>Krummenacher</v>
      </c>
      <c r="I493" s="103" t="str">
        <f>'Mitglieder SwissVeteran'!C493</f>
        <v>Walter</v>
      </c>
      <c r="J493" s="56" t="str">
        <f t="shared" si="24"/>
        <v>Krummenacher Walter</v>
      </c>
      <c r="K493" s="57" t="str">
        <f>'Mitglieder SwissVeteran'!H493</f>
        <v>11.01.1944</v>
      </c>
      <c r="L493" s="57" t="str">
        <f>'Mitglieder SwissVeteran'!H493</f>
        <v>11.01.1944</v>
      </c>
      <c r="M493" s="57" t="str">
        <f>'Mitglieder SwissVeteran'!R493</f>
        <v>01.01.2004</v>
      </c>
      <c r="N493" s="121" t="str">
        <f>'Mitglieder SwissVeteran'!D493</f>
        <v>Schwarzenbergstrasse</v>
      </c>
      <c r="O493" s="57" t="str">
        <f>'Mitglieder SwissVeteran'!E493</f>
        <v>15</v>
      </c>
      <c r="P493" s="57" t="str">
        <f>'Mitglieder SwissVeteran'!F493</f>
        <v>6102</v>
      </c>
      <c r="Q493" s="123" t="str">
        <f>'Mitglieder SwissVeteran'!G493</f>
        <v>Malters</v>
      </c>
      <c r="R493" s="57"/>
      <c r="S493" s="10" t="str">
        <f t="shared" si="25"/>
        <v>Ja</v>
      </c>
      <c r="U493" s="57"/>
      <c r="V493" s="56" t="str">
        <f>'Mitglieder SwissVeteran'!AO493</f>
        <v>Herr</v>
      </c>
      <c r="W493" s="62" t="s">
        <v>3184</v>
      </c>
      <c r="X493" s="10" t="s">
        <v>794</v>
      </c>
      <c r="Y493" s="63">
        <f t="shared" si="26"/>
        <v>25</v>
      </c>
      <c r="Z493" s="57"/>
      <c r="AA493" s="57"/>
      <c r="AB493" s="57"/>
      <c r="AC493" s="57"/>
      <c r="AD493" s="57"/>
      <c r="AE493" s="57"/>
      <c r="AF493" s="104">
        <f>'Mitglieder SwissVeteran'!AK493</f>
        <v>0</v>
      </c>
      <c r="AG493" s="57">
        <f>'Mitglieder SwissVeteran'!AL493</f>
        <v>0</v>
      </c>
      <c r="AH493" s="65" t="str">
        <f>'Mitglieder SwissVeteran'!K493</f>
        <v>wa_krummenacher@bluewin.ch</v>
      </c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</row>
    <row r="494" spans="1:45" ht="15" customHeight="1" x14ac:dyDescent="0.25">
      <c r="A494" s="102" t="str">
        <f>'Mitglieder SwissVeteran'!AM494</f>
        <v>R 4</v>
      </c>
      <c r="B494" s="103">
        <f>'Mitglieder SwissVeteran'!P494</f>
        <v>0</v>
      </c>
      <c r="C494" s="103">
        <f>'Mitglieder SwissVeteran'!AN494</f>
        <v>0</v>
      </c>
      <c r="D494" s="104" t="str">
        <f>'Mitglieder SwissVeteran'!AP494</f>
        <v xml:space="preserve"> </v>
      </c>
      <c r="E494" s="103" t="str">
        <f>'Mitglieder SwissVeteran'!T494</f>
        <v>Meggen PSV</v>
      </c>
      <c r="F494" s="103">
        <f>'Mitglieder SwissVeteran'!A494</f>
        <v>99028325</v>
      </c>
      <c r="G494" s="103">
        <f>'Mitglieder SwissVeteran'!O494</f>
        <v>842798</v>
      </c>
      <c r="H494" s="103" t="str">
        <f>'Mitglieder SwissVeteran'!B494</f>
        <v>Kümin</v>
      </c>
      <c r="I494" s="103" t="str">
        <f>'Mitglieder SwissVeteran'!C494</f>
        <v>Priska</v>
      </c>
      <c r="J494" s="56" t="str">
        <f t="shared" si="24"/>
        <v>Kümin Priska</v>
      </c>
      <c r="K494" s="57" t="str">
        <f>'Mitglieder SwissVeteran'!H494</f>
        <v>26.01.1961</v>
      </c>
      <c r="L494" s="57" t="str">
        <f>'Mitglieder SwissVeteran'!H494</f>
        <v>26.01.1961</v>
      </c>
      <c r="M494" s="57" t="str">
        <f>'Mitglieder SwissVeteran'!R494</f>
        <v>01.01.2021</v>
      </c>
      <c r="N494" s="121" t="str">
        <f>'Mitglieder SwissVeteran'!D494</f>
        <v>Allmendweg</v>
      </c>
      <c r="O494" s="57" t="str">
        <f>'Mitglieder SwissVeteran'!E494</f>
        <v>21</v>
      </c>
      <c r="P494" s="57" t="str">
        <f>'Mitglieder SwissVeteran'!F494</f>
        <v>6045</v>
      </c>
      <c r="Q494" s="123" t="str">
        <f>'Mitglieder SwissVeteran'!G494</f>
        <v>Meggen</v>
      </c>
      <c r="R494" s="57"/>
      <c r="S494" s="10" t="str">
        <f t="shared" si="25"/>
        <v>Ja</v>
      </c>
      <c r="U494" s="57"/>
      <c r="V494" s="56" t="str">
        <f>'Mitglieder SwissVeteran'!AO494</f>
        <v>Frau</v>
      </c>
      <c r="W494" s="62" t="s">
        <v>3184</v>
      </c>
      <c r="X494" s="10" t="s">
        <v>794</v>
      </c>
      <c r="Y494" s="63">
        <f t="shared" si="26"/>
        <v>25</v>
      </c>
      <c r="Z494" s="57"/>
      <c r="AA494" s="57"/>
      <c r="AB494" s="57"/>
      <c r="AC494" s="57"/>
      <c r="AD494" s="57"/>
      <c r="AE494" s="57"/>
      <c r="AF494" s="104">
        <f>'Mitglieder SwissVeteran'!AK494</f>
        <v>0</v>
      </c>
      <c r="AG494" s="57">
        <f>'Mitglieder SwissVeteran'!AL494</f>
        <v>0</v>
      </c>
      <c r="AH494" s="65" t="str">
        <f>'Mitglieder SwissVeteran'!K494</f>
        <v>priska.kuemin@bluewin.ch</v>
      </c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</row>
    <row r="495" spans="1:45" ht="15" customHeight="1" x14ac:dyDescent="0.25">
      <c r="A495" s="102" t="str">
        <f>'Mitglieder SwissVeteran'!AM495</f>
        <v>R 9</v>
      </c>
      <c r="B495" s="103" t="str">
        <f>'Mitglieder SwissVeteran'!P495</f>
        <v>Rickenbach LU SG</v>
      </c>
      <c r="C495" s="103">
        <f>'Mitglieder SwissVeteran'!AN495</f>
        <v>0</v>
      </c>
      <c r="D495" s="104" t="str">
        <f>'Mitglieder SwissVeteran'!AP495</f>
        <v xml:space="preserve"> </v>
      </c>
      <c r="E495" s="103" t="str">
        <f>'Mitglieder SwissVeteran'!T495</f>
        <v>Rickenbach LU SG</v>
      </c>
      <c r="F495" s="103">
        <f>'Mitglieder SwissVeteran'!A495</f>
        <v>99028327</v>
      </c>
      <c r="G495" s="103">
        <f>'Mitglieder SwissVeteran'!O495</f>
        <v>775404</v>
      </c>
      <c r="H495" s="103" t="str">
        <f>'Mitglieder SwissVeteran'!B495</f>
        <v>Küng</v>
      </c>
      <c r="I495" s="103" t="str">
        <f>'Mitglieder SwissVeteran'!C495</f>
        <v>Philipp</v>
      </c>
      <c r="J495" s="56" t="str">
        <f t="shared" si="24"/>
        <v>Küng Philipp</v>
      </c>
      <c r="K495" s="57" t="str">
        <f>'Mitglieder SwissVeteran'!H495</f>
        <v>05.03.1952</v>
      </c>
      <c r="L495" s="57" t="str">
        <f>'Mitglieder SwissVeteran'!H495</f>
        <v>05.03.1952</v>
      </c>
      <c r="M495" s="57" t="str">
        <f>'Mitglieder SwissVeteran'!R495</f>
        <v>01.01.2015</v>
      </c>
      <c r="N495" s="121" t="str">
        <f>'Mitglieder SwissVeteran'!D495</f>
        <v>im Baumgarten</v>
      </c>
      <c r="O495" s="57" t="str">
        <f>'Mitglieder SwissVeteran'!E495</f>
        <v>1</v>
      </c>
      <c r="P495" s="57" t="str">
        <f>'Mitglieder SwissVeteran'!F495</f>
        <v>6231</v>
      </c>
      <c r="Q495" s="123" t="str">
        <f>'Mitglieder SwissVeteran'!G495</f>
        <v>Schlierbach</v>
      </c>
      <c r="R495" s="57"/>
      <c r="S495" s="10" t="str">
        <f t="shared" si="25"/>
        <v>Ja</v>
      </c>
      <c r="U495" s="57"/>
      <c r="V495" s="56" t="str">
        <f>'Mitglieder SwissVeteran'!AO495</f>
        <v>Herr</v>
      </c>
      <c r="W495" s="62" t="s">
        <v>3184</v>
      </c>
      <c r="X495" s="10" t="s">
        <v>794</v>
      </c>
      <c r="Y495" s="63">
        <f t="shared" si="26"/>
        <v>25</v>
      </c>
      <c r="Z495" s="57"/>
      <c r="AA495" s="57"/>
      <c r="AB495" s="57"/>
      <c r="AC495" s="57"/>
      <c r="AD495" s="57"/>
      <c r="AE495" s="57"/>
      <c r="AF495" s="104">
        <f>'Mitglieder SwissVeteran'!AK495</f>
        <v>0</v>
      </c>
      <c r="AG495" s="57">
        <f>'Mitglieder SwissVeteran'!AL495</f>
        <v>0</v>
      </c>
      <c r="AH495" s="65" t="str">
        <f>'Mitglieder SwissVeteran'!K495</f>
        <v>kueng.philipp@bluewin.ch</v>
      </c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</row>
    <row r="496" spans="1:45" ht="15" customHeight="1" x14ac:dyDescent="0.25">
      <c r="A496" s="102" t="str">
        <f>'Mitglieder SwissVeteran'!AM496</f>
        <v>R13</v>
      </c>
      <c r="B496" s="103" t="str">
        <f>'Mitglieder SwissVeteran'!P496</f>
        <v>Ruessgraben Sport</v>
      </c>
      <c r="C496" s="103">
        <f>'Mitglieder SwissVeteran'!AN496</f>
        <v>0</v>
      </c>
      <c r="D496" s="104" t="str">
        <f>'Mitglieder SwissVeteran'!AP496</f>
        <v>VV</v>
      </c>
      <c r="E496" s="103">
        <f>'Mitglieder SwissVeteran'!T496</f>
        <v>0</v>
      </c>
      <c r="F496" s="103">
        <f>'Mitglieder SwissVeteran'!A496</f>
        <v>99028328</v>
      </c>
      <c r="G496" s="103">
        <f>'Mitglieder SwissVeteran'!O496</f>
        <v>153341</v>
      </c>
      <c r="H496" s="103" t="str">
        <f>'Mitglieder SwissVeteran'!B496</f>
        <v>Kunz</v>
      </c>
      <c r="I496" s="103" t="str">
        <f>'Mitglieder SwissVeteran'!C496</f>
        <v>Bruno</v>
      </c>
      <c r="J496" s="56" t="str">
        <f t="shared" si="24"/>
        <v>Kunz Bruno</v>
      </c>
      <c r="K496" s="57" t="str">
        <f>'Mitglieder SwissVeteran'!H496</f>
        <v>18.05.1958</v>
      </c>
      <c r="L496" s="57" t="str">
        <f>'Mitglieder SwissVeteran'!H496</f>
        <v>18.05.1958</v>
      </c>
      <c r="M496" s="57" t="str">
        <f>'Mitglieder SwissVeteran'!R496</f>
        <v>01.01.2018</v>
      </c>
      <c r="N496" s="121" t="str">
        <f>'Mitglieder SwissVeteran'!D496</f>
        <v>Schleifrain</v>
      </c>
      <c r="O496" s="57" t="str">
        <f>'Mitglieder SwissVeteran'!E496</f>
        <v>9</v>
      </c>
      <c r="P496" s="57" t="str">
        <f>'Mitglieder SwissVeteran'!F496</f>
        <v>6247</v>
      </c>
      <c r="Q496" s="123" t="str">
        <f>'Mitglieder SwissVeteran'!G496</f>
        <v>Schötz</v>
      </c>
      <c r="R496" s="57"/>
      <c r="S496" s="10" t="str">
        <f t="shared" si="25"/>
        <v>Ja</v>
      </c>
      <c r="U496" s="57"/>
      <c r="V496" s="56" t="str">
        <f>'Mitglieder SwissVeteran'!AO496</f>
        <v>Herr</v>
      </c>
      <c r="W496" s="62" t="s">
        <v>3184</v>
      </c>
      <c r="X496" s="10" t="s">
        <v>794</v>
      </c>
      <c r="Y496" s="63">
        <f t="shared" si="26"/>
        <v>25</v>
      </c>
      <c r="Z496" s="57"/>
      <c r="AA496" s="57"/>
      <c r="AB496" s="57"/>
      <c r="AC496" s="57"/>
      <c r="AD496" s="57"/>
      <c r="AE496" s="57"/>
      <c r="AF496" s="104">
        <f>'Mitglieder SwissVeteran'!AK496</f>
        <v>1</v>
      </c>
      <c r="AG496" s="57" t="str">
        <f>'Mitglieder SwissVeteran'!AL496</f>
        <v>10.10.2018</v>
      </c>
      <c r="AH496" s="65" t="str">
        <f>'Mitglieder SwissVeteran'!K496</f>
        <v>brunonique@bluewin.ch</v>
      </c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</row>
    <row r="497" spans="1:45" ht="15" customHeight="1" x14ac:dyDescent="0.25">
      <c r="A497" s="102" t="str">
        <f>'Mitglieder SwissVeteran'!AM497</f>
        <v>R11</v>
      </c>
      <c r="B497" s="103" t="str">
        <f>'Mitglieder SwissVeteran'!P497</f>
        <v>Nottwil FSG</v>
      </c>
      <c r="C497" s="103">
        <f>'Mitglieder SwissVeteran'!AN497</f>
        <v>0</v>
      </c>
      <c r="D497" s="104" t="str">
        <f>'Mitglieder SwissVeteran'!AP497</f>
        <v xml:space="preserve"> </v>
      </c>
      <c r="E497" s="103">
        <f>'Mitglieder SwissVeteran'!T497</f>
        <v>0</v>
      </c>
      <c r="F497" s="103">
        <f>'Mitglieder SwissVeteran'!A497</f>
        <v>99027989</v>
      </c>
      <c r="G497" s="103">
        <f>'Mitglieder SwissVeteran'!O497</f>
        <v>115547</v>
      </c>
      <c r="H497" s="103" t="str">
        <f>'Mitglieder SwissVeteran'!B497</f>
        <v>Kunz</v>
      </c>
      <c r="I497" s="103" t="str">
        <f>'Mitglieder SwissVeteran'!C497</f>
        <v>Herbert</v>
      </c>
      <c r="J497" s="56" t="str">
        <f t="shared" si="24"/>
        <v>Kunz Herbert</v>
      </c>
      <c r="K497" s="57" t="str">
        <f>'Mitglieder SwissVeteran'!H497</f>
        <v>01.03.1946</v>
      </c>
      <c r="L497" s="57" t="str">
        <f>'Mitglieder SwissVeteran'!H497</f>
        <v>01.03.1946</v>
      </c>
      <c r="M497" s="57" t="str">
        <f>'Mitglieder SwissVeteran'!R497</f>
        <v>01.01.2006</v>
      </c>
      <c r="N497" s="121" t="str">
        <f>'Mitglieder SwissVeteran'!D497</f>
        <v>Bühlstrasse</v>
      </c>
      <c r="O497" s="57" t="str">
        <f>'Mitglieder SwissVeteran'!E497</f>
        <v>39</v>
      </c>
      <c r="P497" s="57" t="str">
        <f>'Mitglieder SwissVeteran'!F497</f>
        <v>6207</v>
      </c>
      <c r="Q497" s="123" t="str">
        <f>'Mitglieder SwissVeteran'!G497</f>
        <v>Nottwil</v>
      </c>
      <c r="R497" s="57"/>
      <c r="S497" s="10" t="str">
        <f t="shared" si="25"/>
        <v>Ja</v>
      </c>
      <c r="U497" s="57"/>
      <c r="V497" s="56" t="str">
        <f>'Mitglieder SwissVeteran'!AO497</f>
        <v>Herr</v>
      </c>
      <c r="W497" s="62" t="s">
        <v>3184</v>
      </c>
      <c r="X497" s="10" t="s">
        <v>794</v>
      </c>
      <c r="Y497" s="63">
        <f t="shared" si="26"/>
        <v>25</v>
      </c>
      <c r="Z497" s="57"/>
      <c r="AA497" s="57"/>
      <c r="AB497" s="57"/>
      <c r="AC497" s="57"/>
      <c r="AD497" s="57"/>
      <c r="AE497" s="57"/>
      <c r="AF497" s="104">
        <f>'Mitglieder SwissVeteran'!AK497</f>
        <v>1</v>
      </c>
      <c r="AG497" s="57" t="str">
        <f>'Mitglieder SwissVeteran'!AL497</f>
        <v>10.10.2021</v>
      </c>
      <c r="AH497" s="65" t="str">
        <f>'Mitglieder SwissVeteran'!K497</f>
        <v>herbert-kunz@bluewin.ch</v>
      </c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</row>
    <row r="498" spans="1:45" ht="15" customHeight="1" x14ac:dyDescent="0.25">
      <c r="A498" s="102" t="str">
        <f>'Mitglieder SwissVeteran'!AM498</f>
        <v>R 6</v>
      </c>
      <c r="B498" s="103">
        <f>'Mitglieder SwissVeteran'!P498</f>
        <v>0</v>
      </c>
      <c r="C498" s="103">
        <f>'Mitglieder SwissVeteran'!AN498</f>
        <v>0</v>
      </c>
      <c r="D498" s="104" t="str">
        <f>'Mitglieder SwissVeteran'!AP498</f>
        <v xml:space="preserve"> </v>
      </c>
      <c r="E498" s="103" t="str">
        <f>'Mitglieder SwissVeteran'!T498</f>
        <v>Hitzkirchertal PC</v>
      </c>
      <c r="F498" s="103">
        <f>'Mitglieder SwissVeteran'!A498</f>
        <v>99028237</v>
      </c>
      <c r="G498" s="103">
        <f>'Mitglieder SwissVeteran'!O498</f>
        <v>137431</v>
      </c>
      <c r="H498" s="103" t="str">
        <f>'Mitglieder SwissVeteran'!B498</f>
        <v>Kunz</v>
      </c>
      <c r="I498" s="103" t="str">
        <f>'Mitglieder SwissVeteran'!C498</f>
        <v>Max</v>
      </c>
      <c r="J498" s="56" t="str">
        <f t="shared" si="24"/>
        <v>Kunz Max</v>
      </c>
      <c r="K498" s="57" t="str">
        <f>'Mitglieder SwissVeteran'!H498</f>
        <v>30.08.1957</v>
      </c>
      <c r="L498" s="57" t="str">
        <f>'Mitglieder SwissVeteran'!H498</f>
        <v>30.08.1957</v>
      </c>
      <c r="M498" s="57" t="str">
        <f>'Mitglieder SwissVeteran'!R498</f>
        <v>01.01.2018</v>
      </c>
      <c r="N498" s="121" t="str">
        <f>'Mitglieder SwissVeteran'!D498</f>
        <v>Margarethenweg</v>
      </c>
      <c r="O498" s="57" t="str">
        <f>'Mitglieder SwissVeteran'!E498</f>
        <v>5</v>
      </c>
      <c r="P498" s="57" t="str">
        <f>'Mitglieder SwissVeteran'!F498</f>
        <v>6288</v>
      </c>
      <c r="Q498" s="123" t="str">
        <f>'Mitglieder SwissVeteran'!G498</f>
        <v>Schongau</v>
      </c>
      <c r="R498" s="57"/>
      <c r="S498" s="10" t="str">
        <f t="shared" si="25"/>
        <v>Ja</v>
      </c>
      <c r="U498" s="57"/>
      <c r="V498" s="56" t="str">
        <f>'Mitglieder SwissVeteran'!AO498</f>
        <v>Herr</v>
      </c>
      <c r="W498" s="62" t="s">
        <v>3184</v>
      </c>
      <c r="X498" s="10" t="s">
        <v>794</v>
      </c>
      <c r="Y498" s="63">
        <f t="shared" si="26"/>
        <v>25</v>
      </c>
      <c r="Z498" s="57"/>
      <c r="AA498" s="57"/>
      <c r="AB498" s="57"/>
      <c r="AC498" s="57"/>
      <c r="AD498" s="57"/>
      <c r="AE498" s="57"/>
      <c r="AF498" s="104">
        <f>'Mitglieder SwissVeteran'!AK498</f>
        <v>1</v>
      </c>
      <c r="AG498" s="57" t="str">
        <f>'Mitglieder SwissVeteran'!AL498</f>
        <v>10.10.2021</v>
      </c>
      <c r="AH498" s="65" t="str">
        <f>'Mitglieder SwissVeteran'!K498</f>
        <v>max.kunz57@bluewin.ch</v>
      </c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</row>
    <row r="499" spans="1:45" ht="15" customHeight="1" x14ac:dyDescent="0.25">
      <c r="A499" s="102" t="str">
        <f>'Mitglieder SwissVeteran'!AM499</f>
        <v>R 2</v>
      </c>
      <c r="B499" s="103" t="str">
        <f>'Mitglieder SwissVeteran'!P499</f>
        <v>Luzern SG der Stadt</v>
      </c>
      <c r="C499" s="103">
        <f>'Mitglieder SwissVeteran'!AN499</f>
        <v>0</v>
      </c>
      <c r="D499" s="104" t="str">
        <f>'Mitglieder SwissVeteran'!AP499</f>
        <v xml:space="preserve"> </v>
      </c>
      <c r="E499" s="103" t="str">
        <f>'Mitglieder SwissVeteran'!T499</f>
        <v>Luzern SG der Stadt</v>
      </c>
      <c r="F499" s="103">
        <f>'Mitglieder SwissVeteran'!A499</f>
        <v>99027988</v>
      </c>
      <c r="G499" s="103">
        <f>'Mitglieder SwissVeteran'!O499</f>
        <v>100762</v>
      </c>
      <c r="H499" s="103" t="str">
        <f>'Mitglieder SwissVeteran'!B499</f>
        <v>Kunz</v>
      </c>
      <c r="I499" s="103" t="str">
        <f>'Mitglieder SwissVeteran'!C499</f>
        <v>Niklaus</v>
      </c>
      <c r="J499" s="56" t="str">
        <f t="shared" si="24"/>
        <v>Kunz Niklaus</v>
      </c>
      <c r="K499" s="57" t="str">
        <f>'Mitglieder SwissVeteran'!H499</f>
        <v>13.08.1945</v>
      </c>
      <c r="L499" s="57" t="str">
        <f>'Mitglieder SwissVeteran'!H499</f>
        <v>13.08.1945</v>
      </c>
      <c r="M499" s="57" t="str">
        <f>'Mitglieder SwissVeteran'!R499</f>
        <v>01.01.2005</v>
      </c>
      <c r="N499" s="121" t="str">
        <f>'Mitglieder SwissVeteran'!D499</f>
        <v>Büttenhalde</v>
      </c>
      <c r="O499" s="57" t="str">
        <f>'Mitglieder SwissVeteran'!E499</f>
        <v>48</v>
      </c>
      <c r="P499" s="57" t="str">
        <f>'Mitglieder SwissVeteran'!F499</f>
        <v>6006</v>
      </c>
      <c r="Q499" s="123" t="str">
        <f>'Mitglieder SwissVeteran'!G499</f>
        <v>Luzern</v>
      </c>
      <c r="R499" s="57"/>
      <c r="S499" s="10" t="str">
        <f t="shared" si="25"/>
        <v>Ja</v>
      </c>
      <c r="U499" s="57"/>
      <c r="V499" s="56" t="str">
        <f>'Mitglieder SwissVeteran'!AO499</f>
        <v>Herr</v>
      </c>
      <c r="W499" s="62" t="s">
        <v>3184</v>
      </c>
      <c r="X499" s="10" t="s">
        <v>794</v>
      </c>
      <c r="Y499" s="63">
        <f t="shared" si="26"/>
        <v>25</v>
      </c>
      <c r="Z499" s="57"/>
      <c r="AA499" s="57"/>
      <c r="AB499" s="57"/>
      <c r="AC499" s="57"/>
      <c r="AD499" s="57"/>
      <c r="AE499" s="57"/>
      <c r="AF499" s="104">
        <f>'Mitglieder SwissVeteran'!AK499</f>
        <v>1</v>
      </c>
      <c r="AG499" s="57" t="str">
        <f>'Mitglieder SwissVeteran'!AL499</f>
        <v>10.10.2005</v>
      </c>
      <c r="AH499" s="65" t="str">
        <f>'Mitglieder SwissVeteran'!K499</f>
        <v>kunzn@bluewin.ch</v>
      </c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</row>
    <row r="500" spans="1:45" ht="15" customHeight="1" x14ac:dyDescent="0.25">
      <c r="A500" s="102" t="str">
        <f>'Mitglieder SwissVeteran'!AM500</f>
        <v>R 2</v>
      </c>
      <c r="B500" s="103" t="str">
        <f>'Mitglieder SwissVeteran'!P500</f>
        <v>Luzern SG der Stadt</v>
      </c>
      <c r="C500" s="103">
        <f>'Mitglieder SwissVeteran'!AN500</f>
        <v>0</v>
      </c>
      <c r="D500" s="104" t="str">
        <f>'Mitglieder SwissVeteran'!AP500</f>
        <v>VV</v>
      </c>
      <c r="E500" s="103">
        <f>'Mitglieder SwissVeteran'!T500</f>
        <v>0</v>
      </c>
      <c r="F500" s="103">
        <f>'Mitglieder SwissVeteran'!A500</f>
        <v>99027646</v>
      </c>
      <c r="G500" s="103">
        <f>'Mitglieder SwissVeteran'!O500</f>
        <v>187995</v>
      </c>
      <c r="H500" s="103" t="str">
        <f>'Mitglieder SwissVeteran'!B500</f>
        <v>Kuratli</v>
      </c>
      <c r="I500" s="103" t="str">
        <f>'Mitglieder SwissVeteran'!C500</f>
        <v>Werner</v>
      </c>
      <c r="J500" s="56" t="str">
        <f t="shared" si="24"/>
        <v>Kuratli Werner</v>
      </c>
      <c r="K500" s="57" t="str">
        <f>'Mitglieder SwissVeteran'!H500</f>
        <v>27.05.1939</v>
      </c>
      <c r="L500" s="57" t="str">
        <f>'Mitglieder SwissVeteran'!H500</f>
        <v>27.05.1939</v>
      </c>
      <c r="M500" s="57" t="str">
        <f>'Mitglieder SwissVeteran'!R500</f>
        <v>01.01.1999</v>
      </c>
      <c r="N500" s="121" t="str">
        <f>'Mitglieder SwissVeteran'!D500</f>
        <v>Zihlmatte</v>
      </c>
      <c r="O500" s="57" t="str">
        <f>'Mitglieder SwissVeteran'!E500</f>
        <v>20</v>
      </c>
      <c r="P500" s="57" t="str">
        <f>'Mitglieder SwissVeteran'!F500</f>
        <v>6362</v>
      </c>
      <c r="Q500" s="123" t="str">
        <f>'Mitglieder SwissVeteran'!G500</f>
        <v>Stansstad</v>
      </c>
      <c r="R500" s="57"/>
      <c r="S500" s="10" t="str">
        <f t="shared" si="25"/>
        <v>Ja</v>
      </c>
      <c r="U500" s="57"/>
      <c r="V500" s="56" t="str">
        <f>'Mitglieder SwissVeteran'!AO500</f>
        <v>Herr</v>
      </c>
      <c r="W500" s="62" t="s">
        <v>3184</v>
      </c>
      <c r="X500" s="10" t="s">
        <v>794</v>
      </c>
      <c r="Y500" s="63">
        <f t="shared" si="26"/>
        <v>25</v>
      </c>
      <c r="Z500" s="57"/>
      <c r="AA500" s="57"/>
      <c r="AB500" s="57"/>
      <c r="AC500" s="57"/>
      <c r="AD500" s="57"/>
      <c r="AE500" s="57"/>
      <c r="AF500" s="104">
        <f>'Mitglieder SwissVeteran'!AK500</f>
        <v>1</v>
      </c>
      <c r="AG500" s="57" t="str">
        <f>'Mitglieder SwissVeteran'!AL500</f>
        <v>10.10.2005</v>
      </c>
      <c r="AH500" s="65" t="str">
        <f>'Mitglieder SwissVeteran'!K500</f>
        <v>wmkuratli@bluewin.ch</v>
      </c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</row>
    <row r="501" spans="1:45" ht="15" customHeight="1" x14ac:dyDescent="0.25">
      <c r="A501" s="102" t="str">
        <f>'Mitglieder SwissVeteran'!AM501</f>
        <v>R 6</v>
      </c>
      <c r="B501" s="103" t="str">
        <f>'Mitglieder SwissVeteran'!P501</f>
        <v>Ballwil SV</v>
      </c>
      <c r="C501" s="103">
        <f>'Mitglieder SwissVeteran'!AN501</f>
        <v>0</v>
      </c>
      <c r="D501" s="104" t="str">
        <f>'Mitglieder SwissVeteran'!AP501</f>
        <v xml:space="preserve"> </v>
      </c>
      <c r="E501" s="103">
        <f>'Mitglieder SwissVeteran'!T501</f>
        <v>0</v>
      </c>
      <c r="F501" s="103">
        <f>'Mitglieder SwissVeteran'!A501</f>
        <v>99043816</v>
      </c>
      <c r="G501" s="103">
        <f>'Mitglieder SwissVeteran'!O501</f>
        <v>277949</v>
      </c>
      <c r="H501" s="103" t="str">
        <f>'Mitglieder SwissVeteran'!B501</f>
        <v>Kurmann</v>
      </c>
      <c r="I501" s="103" t="str">
        <f>'Mitglieder SwissVeteran'!C501</f>
        <v>Niklaus</v>
      </c>
      <c r="J501" s="56" t="str">
        <f t="shared" si="24"/>
        <v>Kurmann Niklaus</v>
      </c>
      <c r="K501" s="57" t="str">
        <f>'Mitglieder SwissVeteran'!H501</f>
        <v>09.09.1963</v>
      </c>
      <c r="L501" s="57" t="str">
        <f>'Mitglieder SwissVeteran'!H501</f>
        <v>09.09.1963</v>
      </c>
      <c r="M501" s="57" t="str">
        <f>'Mitglieder SwissVeteran'!R501</f>
        <v>01.01.2023</v>
      </c>
      <c r="N501" s="121" t="str">
        <f>'Mitglieder SwissVeteran'!D501</f>
        <v>Gütsch</v>
      </c>
      <c r="O501" s="57" t="str">
        <f>'Mitglieder SwissVeteran'!E501</f>
        <v>1</v>
      </c>
      <c r="P501" s="57" t="str">
        <f>'Mitglieder SwissVeteran'!F501</f>
        <v>6275</v>
      </c>
      <c r="Q501" s="123" t="str">
        <f>'Mitglieder SwissVeteran'!G501</f>
        <v>Ballwil</v>
      </c>
      <c r="R501" s="57"/>
      <c r="S501" s="10" t="str">
        <f t="shared" si="25"/>
        <v>Ja</v>
      </c>
      <c r="U501" s="57"/>
      <c r="V501" s="56" t="str">
        <f>'Mitglieder SwissVeteran'!AO501</f>
        <v>Herr</v>
      </c>
      <c r="W501" s="62" t="s">
        <v>3184</v>
      </c>
      <c r="X501" s="10" t="s">
        <v>794</v>
      </c>
      <c r="Y501" s="63">
        <f t="shared" si="26"/>
        <v>25</v>
      </c>
      <c r="Z501" s="57"/>
      <c r="AA501" s="57"/>
      <c r="AB501" s="57"/>
      <c r="AC501" s="57"/>
      <c r="AD501" s="57"/>
      <c r="AE501" s="57"/>
      <c r="AF501" s="104">
        <f>'Mitglieder SwissVeteran'!AK501</f>
        <v>0</v>
      </c>
      <c r="AG501" s="57">
        <f>'Mitglieder SwissVeteran'!AL501</f>
        <v>0</v>
      </c>
      <c r="AH501" s="65" t="str">
        <f>'Mitglieder SwissVeteran'!K501</f>
        <v>niklaus.kurmann@datazug.ch</v>
      </c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</row>
    <row r="502" spans="1:45" ht="15" customHeight="1" x14ac:dyDescent="0.25">
      <c r="A502" s="102" t="str">
        <f>'Mitglieder SwissVeteran'!AM502</f>
        <v>R13</v>
      </c>
      <c r="B502" s="103" t="str">
        <f>'Mitglieder SwissVeteran'!P502</f>
        <v>Hergiswil LU SG</v>
      </c>
      <c r="C502" s="103">
        <f>'Mitglieder SwissVeteran'!AN502</f>
        <v>0</v>
      </c>
      <c r="D502" s="104" t="str">
        <f>'Mitglieder SwissVeteran'!AP502</f>
        <v>VV</v>
      </c>
      <c r="E502" s="103">
        <f>'Mitglieder SwissVeteran'!T502</f>
        <v>0</v>
      </c>
      <c r="F502" s="103">
        <f>'Mitglieder SwissVeteran'!A502</f>
        <v>99027647</v>
      </c>
      <c r="G502" s="103">
        <f>'Mitglieder SwissVeteran'!O502</f>
        <v>131538</v>
      </c>
      <c r="H502" s="103" t="str">
        <f>'Mitglieder SwissVeteran'!B502</f>
        <v>Kurmann</v>
      </c>
      <c r="I502" s="103" t="str">
        <f>'Mitglieder SwissVeteran'!C502</f>
        <v>Siegfried</v>
      </c>
      <c r="J502" s="56" t="str">
        <f t="shared" si="24"/>
        <v>Kurmann Siegfried</v>
      </c>
      <c r="K502" s="57" t="str">
        <f>'Mitglieder SwissVeteran'!H502</f>
        <v>02.08.1954</v>
      </c>
      <c r="L502" s="57" t="str">
        <f>'Mitglieder SwissVeteran'!H502</f>
        <v>02.08.1954</v>
      </c>
      <c r="M502" s="57" t="str">
        <f>'Mitglieder SwissVeteran'!R502</f>
        <v>01.01.2014</v>
      </c>
      <c r="N502" s="121" t="str">
        <f>'Mitglieder SwissVeteran'!D502</f>
        <v>Dorfstrasse</v>
      </c>
      <c r="O502" s="57" t="str">
        <f>'Mitglieder SwissVeteran'!E502</f>
        <v>1</v>
      </c>
      <c r="P502" s="57" t="str">
        <f>'Mitglieder SwissVeteran'!F502</f>
        <v>6133</v>
      </c>
      <c r="Q502" s="123" t="str">
        <f>'Mitglieder SwissVeteran'!G502</f>
        <v>Hergiswil LU</v>
      </c>
      <c r="R502" s="57"/>
      <c r="S502" s="10" t="str">
        <f t="shared" si="25"/>
        <v>Ja</v>
      </c>
      <c r="U502" s="57"/>
      <c r="V502" s="56" t="str">
        <f>'Mitglieder SwissVeteran'!AO502</f>
        <v>Herr</v>
      </c>
      <c r="W502" s="62" t="s">
        <v>3184</v>
      </c>
      <c r="X502" s="10" t="s">
        <v>794</v>
      </c>
      <c r="Y502" s="63">
        <f t="shared" si="26"/>
        <v>25</v>
      </c>
      <c r="Z502" s="57"/>
      <c r="AA502" s="57"/>
      <c r="AB502" s="57"/>
      <c r="AC502" s="57"/>
      <c r="AD502" s="57"/>
      <c r="AE502" s="57"/>
      <c r="AF502" s="104">
        <f>'Mitglieder SwissVeteran'!AK502</f>
        <v>1</v>
      </c>
      <c r="AG502" s="57" t="str">
        <f>'Mitglieder SwissVeteran'!AL502</f>
        <v>01.01.2015</v>
      </c>
      <c r="AH502" s="65" t="str">
        <f>'Mitglieder SwissVeteran'!K502</f>
        <v>sigikurmann@hotmail.com</v>
      </c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</row>
    <row r="503" spans="1:45" ht="15" customHeight="1" x14ac:dyDescent="0.25">
      <c r="A503" s="102" t="str">
        <f>'Mitglieder SwissVeteran'!AM503</f>
        <v>R 3</v>
      </c>
      <c r="B503" s="103">
        <f>'Mitglieder SwissVeteran'!P503</f>
        <v>0</v>
      </c>
      <c r="C503" s="103">
        <f>'Mitglieder SwissVeteran'!AN503</f>
        <v>0</v>
      </c>
      <c r="D503" s="104" t="str">
        <f>'Mitglieder SwissVeteran'!AP503</f>
        <v xml:space="preserve"> </v>
      </c>
      <c r="E503" s="103" t="str">
        <f>'Mitglieder SwissVeteran'!T503</f>
        <v>Luzern FSV</v>
      </c>
      <c r="F503" s="103">
        <f>'Mitglieder SwissVeteran'!A503</f>
        <v>99027648</v>
      </c>
      <c r="G503" s="103">
        <f>'Mitglieder SwissVeteran'!O503</f>
        <v>118298</v>
      </c>
      <c r="H503" s="103" t="str">
        <f>'Mitglieder SwissVeteran'!B503</f>
        <v>Kurzmeyer</v>
      </c>
      <c r="I503" s="103" t="str">
        <f>'Mitglieder SwissVeteran'!C503</f>
        <v>Franz</v>
      </c>
      <c r="J503" s="56" t="str">
        <f t="shared" si="24"/>
        <v>Kurzmeyer Franz</v>
      </c>
      <c r="K503" s="57" t="str">
        <f>'Mitglieder SwissVeteran'!H503</f>
        <v>29.08.1953</v>
      </c>
      <c r="L503" s="57" t="str">
        <f>'Mitglieder SwissVeteran'!H503</f>
        <v>29.08.1953</v>
      </c>
      <c r="M503" s="57" t="str">
        <f>'Mitglieder SwissVeteran'!R503</f>
        <v>01.01.2013</v>
      </c>
      <c r="N503" s="121" t="str">
        <f>'Mitglieder SwissVeteran'!D503</f>
        <v>Kreuzbuchstrasse</v>
      </c>
      <c r="O503" s="57" t="str">
        <f>'Mitglieder SwissVeteran'!E503</f>
        <v>121</v>
      </c>
      <c r="P503" s="57" t="str">
        <f>'Mitglieder SwissVeteran'!F503</f>
        <v>6006</v>
      </c>
      <c r="Q503" s="123" t="str">
        <f>'Mitglieder SwissVeteran'!G503</f>
        <v>Luzern</v>
      </c>
      <c r="R503" s="57"/>
      <c r="S503" s="10" t="str">
        <f t="shared" si="25"/>
        <v>Ja</v>
      </c>
      <c r="U503" s="57"/>
      <c r="V503" s="56" t="str">
        <f>'Mitglieder SwissVeteran'!AO503</f>
        <v>Herr</v>
      </c>
      <c r="W503" s="62" t="s">
        <v>3184</v>
      </c>
      <c r="X503" s="10" t="s">
        <v>794</v>
      </c>
      <c r="Y503" s="63">
        <f t="shared" si="26"/>
        <v>25</v>
      </c>
      <c r="Z503" s="57"/>
      <c r="AA503" s="57"/>
      <c r="AB503" s="57"/>
      <c r="AC503" s="57"/>
      <c r="AD503" s="57"/>
      <c r="AE503" s="57"/>
      <c r="AF503" s="104">
        <f>'Mitglieder SwissVeteran'!AK503</f>
        <v>0</v>
      </c>
      <c r="AG503" s="57">
        <f>'Mitglieder SwissVeteran'!AL503</f>
        <v>0</v>
      </c>
      <c r="AH503" s="65">
        <f>'Mitglieder SwissVeteran'!K503</f>
        <v>0</v>
      </c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</row>
    <row r="504" spans="1:45" ht="15" customHeight="1" x14ac:dyDescent="0.25">
      <c r="A504" s="102" t="str">
        <f>'Mitglieder SwissVeteran'!AM504</f>
        <v>R 2</v>
      </c>
      <c r="B504" s="103">
        <f>'Mitglieder SwissVeteran'!P504</f>
        <v>0</v>
      </c>
      <c r="C504" s="103" t="str">
        <f>'Mitglieder SwissVeteran'!AN504</f>
        <v>EN</v>
      </c>
      <c r="D504" s="104" t="str">
        <f>'Mitglieder SwissVeteran'!AP504</f>
        <v xml:space="preserve"> </v>
      </c>
      <c r="E504" s="103" t="str">
        <f>'Mitglieder SwissVeteran'!T504</f>
        <v>Luzern SG der Stadt</v>
      </c>
      <c r="F504" s="103">
        <f>'Mitglieder SwissVeteran'!A504</f>
        <v>99027649</v>
      </c>
      <c r="G504" s="103">
        <f>'Mitglieder SwissVeteran'!O504</f>
        <v>162203</v>
      </c>
      <c r="H504" s="103" t="str">
        <f>'Mitglieder SwissVeteran'!B504</f>
        <v>Küttel</v>
      </c>
      <c r="I504" s="103" t="str">
        <f>'Mitglieder SwissVeteran'!C504</f>
        <v>Armin</v>
      </c>
      <c r="J504" s="56" t="str">
        <f t="shared" si="24"/>
        <v>Küttel Armin</v>
      </c>
      <c r="K504" s="57" t="str">
        <f>'Mitglieder SwissVeteran'!H504</f>
        <v>23.05.1941</v>
      </c>
      <c r="L504" s="57" t="str">
        <f>'Mitglieder SwissVeteran'!H504</f>
        <v>23.05.1941</v>
      </c>
      <c r="M504" s="57" t="str">
        <f>'Mitglieder SwissVeteran'!R504</f>
        <v>01.01.2001</v>
      </c>
      <c r="N504" s="121" t="str">
        <f>'Mitglieder SwissVeteran'!D504</f>
        <v>Mittlerhusweg</v>
      </c>
      <c r="O504" s="57" t="str">
        <f>'Mitglieder SwissVeteran'!E504</f>
        <v>39</v>
      </c>
      <c r="P504" s="57" t="str">
        <f>'Mitglieder SwissVeteran'!F504</f>
        <v>6010</v>
      </c>
      <c r="Q504" s="123" t="str">
        <f>'Mitglieder SwissVeteran'!G504</f>
        <v>Kriens</v>
      </c>
      <c r="R504" s="57"/>
      <c r="S504" s="10" t="str">
        <f t="shared" si="25"/>
        <v>Ja</v>
      </c>
      <c r="U504" s="57"/>
      <c r="V504" s="56" t="str">
        <f>'Mitglieder SwissVeteran'!AO504</f>
        <v>Herr</v>
      </c>
      <c r="W504" s="62" t="s">
        <v>3184</v>
      </c>
      <c r="X504" s="10" t="s">
        <v>794</v>
      </c>
      <c r="Y504" s="63">
        <f t="shared" si="26"/>
        <v>25</v>
      </c>
      <c r="Z504" s="57"/>
      <c r="AA504" s="57"/>
      <c r="AB504" s="57"/>
      <c r="AC504" s="57"/>
      <c r="AD504" s="57"/>
      <c r="AE504" s="57"/>
      <c r="AF504" s="104">
        <f>'Mitglieder SwissVeteran'!AK504</f>
        <v>1</v>
      </c>
      <c r="AG504" s="57" t="str">
        <f>'Mitglieder SwissVeteran'!AL504</f>
        <v>10.10.2002</v>
      </c>
      <c r="AH504" s="65" t="str">
        <f>'Mitglieder SwissVeteran'!K504</f>
        <v>armin.kuettel@bluewin.ch</v>
      </c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</row>
    <row r="505" spans="1:45" ht="15" customHeight="1" x14ac:dyDescent="0.25">
      <c r="A505" s="102" t="str">
        <f>'Mitglieder SwissVeteran'!AM505</f>
        <v>R 3</v>
      </c>
      <c r="B505" s="103" t="str">
        <f>'Mitglieder SwissVeteran'!P505</f>
        <v>Kriens SG</v>
      </c>
      <c r="C505" s="103">
        <f>'Mitglieder SwissVeteran'!AN505</f>
        <v>0</v>
      </c>
      <c r="D505" s="104" t="str">
        <f>'Mitglieder SwissVeteran'!AP505</f>
        <v xml:space="preserve"> </v>
      </c>
      <c r="E505" s="103" t="str">
        <f>'Mitglieder SwissVeteran'!T505</f>
        <v>Kriens SG</v>
      </c>
      <c r="F505" s="103">
        <f>'Mitglieder SwissVeteran'!A505</f>
        <v>99027650</v>
      </c>
      <c r="G505" s="103">
        <f>'Mitglieder SwissVeteran'!O505</f>
        <v>112383</v>
      </c>
      <c r="H505" s="103" t="str">
        <f>'Mitglieder SwissVeteran'!B505</f>
        <v>Laner</v>
      </c>
      <c r="I505" s="103" t="str">
        <f>'Mitglieder SwissVeteran'!C505</f>
        <v>Franz</v>
      </c>
      <c r="J505" s="56" t="str">
        <f t="shared" si="24"/>
        <v>Laner Franz</v>
      </c>
      <c r="K505" s="57" t="str">
        <f>'Mitglieder SwissVeteran'!H505</f>
        <v>26.05.1938</v>
      </c>
      <c r="L505" s="57" t="str">
        <f>'Mitglieder SwissVeteran'!H505</f>
        <v>26.05.1938</v>
      </c>
      <c r="M505" s="57" t="str">
        <f>'Mitglieder SwissVeteran'!R505</f>
        <v>01.01.2003</v>
      </c>
      <c r="N505" s="121" t="str">
        <f>'Mitglieder SwissVeteran'!D505</f>
        <v>Gärtnerweg</v>
      </c>
      <c r="O505" s="57" t="str">
        <f>'Mitglieder SwissVeteran'!E505</f>
        <v>12</v>
      </c>
      <c r="P505" s="57" t="str">
        <f>'Mitglieder SwissVeteran'!F505</f>
        <v>6010</v>
      </c>
      <c r="Q505" s="123" t="str">
        <f>'Mitglieder SwissVeteran'!G505</f>
        <v>Kriens</v>
      </c>
      <c r="R505" s="57"/>
      <c r="S505" s="10" t="str">
        <f t="shared" si="25"/>
        <v>Ja</v>
      </c>
      <c r="U505" s="57"/>
      <c r="V505" s="56" t="str">
        <f>'Mitglieder SwissVeteran'!AO505</f>
        <v>Herr</v>
      </c>
      <c r="W505" s="62" t="s">
        <v>3184</v>
      </c>
      <c r="X505" s="10" t="s">
        <v>794</v>
      </c>
      <c r="Y505" s="63">
        <f t="shared" si="26"/>
        <v>25</v>
      </c>
      <c r="Z505" s="57"/>
      <c r="AA505" s="57"/>
      <c r="AB505" s="57"/>
      <c r="AC505" s="57"/>
      <c r="AD505" s="57"/>
      <c r="AE505" s="57"/>
      <c r="AF505" s="104">
        <f>'Mitglieder SwissVeteran'!AK505</f>
        <v>1</v>
      </c>
      <c r="AG505" s="57" t="str">
        <f>'Mitglieder SwissVeteran'!AL505</f>
        <v>10.10.2003</v>
      </c>
      <c r="AH505" s="65">
        <f>'Mitglieder SwissVeteran'!K505</f>
        <v>0</v>
      </c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</row>
    <row r="506" spans="1:45" ht="15" customHeight="1" x14ac:dyDescent="0.25">
      <c r="A506" s="102" t="str">
        <f>'Mitglieder SwissVeteran'!AM506</f>
        <v>R 9</v>
      </c>
      <c r="B506" s="103">
        <f>'Mitglieder SwissVeteran'!P506</f>
        <v>0</v>
      </c>
      <c r="C506" s="103">
        <f>'Mitglieder SwissVeteran'!AN506</f>
        <v>0</v>
      </c>
      <c r="D506" s="104" t="str">
        <f>'Mitglieder SwissVeteran'!AP506</f>
        <v xml:space="preserve"> </v>
      </c>
      <c r="E506" s="103" t="str">
        <f>'Mitglieder SwissVeteran'!T506</f>
        <v>Eich SC</v>
      </c>
      <c r="F506" s="103">
        <f>'Mitglieder SwissVeteran'!A506</f>
        <v>99027651</v>
      </c>
      <c r="G506" s="103">
        <f>'Mitglieder SwissVeteran'!O506</f>
        <v>155255</v>
      </c>
      <c r="H506" s="103" t="str">
        <f>'Mitglieder SwissVeteran'!B506</f>
        <v>Lang</v>
      </c>
      <c r="I506" s="103" t="str">
        <f>'Mitglieder SwissVeteran'!C506</f>
        <v>Anton</v>
      </c>
      <c r="J506" s="56" t="str">
        <f t="shared" si="24"/>
        <v>Lang Anton</v>
      </c>
      <c r="K506" s="57" t="str">
        <f>'Mitglieder SwissVeteran'!H506</f>
        <v>23.01.1956</v>
      </c>
      <c r="L506" s="57" t="str">
        <f>'Mitglieder SwissVeteran'!H506</f>
        <v>23.01.1956</v>
      </c>
      <c r="M506" s="57" t="str">
        <f>'Mitglieder SwissVeteran'!R506</f>
        <v>01.01.2016</v>
      </c>
      <c r="N506" s="121" t="str">
        <f>'Mitglieder SwissVeteran'!D506</f>
        <v>Spillgässli</v>
      </c>
      <c r="O506" s="57" t="str">
        <f>'Mitglieder SwissVeteran'!E506</f>
        <v>14</v>
      </c>
      <c r="P506" s="57" t="str">
        <f>'Mitglieder SwissVeteran'!F506</f>
        <v>6205</v>
      </c>
      <c r="Q506" s="123" t="str">
        <f>'Mitglieder SwissVeteran'!G506</f>
        <v>Eich</v>
      </c>
      <c r="R506" s="57"/>
      <c r="S506" s="10" t="str">
        <f t="shared" si="25"/>
        <v>Ja</v>
      </c>
      <c r="U506" s="57"/>
      <c r="V506" s="56" t="str">
        <f>'Mitglieder SwissVeteran'!AO506</f>
        <v>Herr</v>
      </c>
      <c r="W506" s="62" t="s">
        <v>3184</v>
      </c>
      <c r="X506" s="10" t="s">
        <v>794</v>
      </c>
      <c r="Y506" s="63">
        <f t="shared" si="26"/>
        <v>25</v>
      </c>
      <c r="Z506" s="57"/>
      <c r="AA506" s="57"/>
      <c r="AB506" s="57"/>
      <c r="AC506" s="57"/>
      <c r="AD506" s="57"/>
      <c r="AE506" s="57"/>
      <c r="AF506" s="104">
        <f>'Mitglieder SwissVeteran'!AK506</f>
        <v>0</v>
      </c>
      <c r="AG506" s="57">
        <f>'Mitglieder SwissVeteran'!AL506</f>
        <v>0</v>
      </c>
      <c r="AH506" s="65" t="str">
        <f>'Mitglieder SwissVeteran'!K506</f>
        <v>toni.lang@bluewin.ch</v>
      </c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</row>
    <row r="507" spans="1:45" ht="15" customHeight="1" x14ac:dyDescent="0.25">
      <c r="A507" s="102" t="str">
        <f>'Mitglieder SwissVeteran'!AM507</f>
        <v>R 9</v>
      </c>
      <c r="B507" s="103" t="str">
        <f>'Mitglieder SwissVeteran'!P507</f>
        <v>Neudorf LU FSG</v>
      </c>
      <c r="C507" s="103">
        <f>'Mitglieder SwissVeteran'!AN507</f>
        <v>0</v>
      </c>
      <c r="D507" s="104" t="str">
        <f>'Mitglieder SwissVeteran'!AP507</f>
        <v xml:space="preserve"> </v>
      </c>
      <c r="E507" s="103">
        <f>'Mitglieder SwissVeteran'!T507</f>
        <v>0</v>
      </c>
      <c r="F507" s="103">
        <f>'Mitglieder SwissVeteran'!A507</f>
        <v>99027652</v>
      </c>
      <c r="G507" s="103">
        <f>'Mitglieder SwissVeteran'!O507</f>
        <v>140524</v>
      </c>
      <c r="H507" s="103" t="str">
        <f>'Mitglieder SwissVeteran'!B507</f>
        <v>Lang</v>
      </c>
      <c r="I507" s="103" t="str">
        <f>'Mitglieder SwissVeteran'!C507</f>
        <v>Franz</v>
      </c>
      <c r="J507" s="56" t="str">
        <f t="shared" si="24"/>
        <v>Lang Franz</v>
      </c>
      <c r="K507" s="57" t="str">
        <f>'Mitglieder SwissVeteran'!H507</f>
        <v>29.12.1947</v>
      </c>
      <c r="L507" s="57" t="str">
        <f>'Mitglieder SwissVeteran'!H507</f>
        <v>29.12.1947</v>
      </c>
      <c r="M507" s="57" t="str">
        <f>'Mitglieder SwissVeteran'!R507</f>
        <v>01.01.2007</v>
      </c>
      <c r="N507" s="121" t="str">
        <f>'Mitglieder SwissVeteran'!D507</f>
        <v>Chilematte</v>
      </c>
      <c r="O507" s="57" t="str">
        <f>'Mitglieder SwissVeteran'!E507</f>
        <v>17</v>
      </c>
      <c r="P507" s="57" t="str">
        <f>'Mitglieder SwissVeteran'!F507</f>
        <v>6025</v>
      </c>
      <c r="Q507" s="123" t="str">
        <f>'Mitglieder SwissVeteran'!G507</f>
        <v>Neudorf</v>
      </c>
      <c r="R507" s="57"/>
      <c r="S507" s="10" t="str">
        <f t="shared" si="25"/>
        <v>Ja</v>
      </c>
      <c r="U507" s="57"/>
      <c r="V507" s="56" t="str">
        <f>'Mitglieder SwissVeteran'!AO507</f>
        <v>Herr</v>
      </c>
      <c r="W507" s="62" t="s">
        <v>3184</v>
      </c>
      <c r="X507" s="10" t="s">
        <v>794</v>
      </c>
      <c r="Y507" s="63">
        <f t="shared" si="26"/>
        <v>25</v>
      </c>
      <c r="Z507" s="57"/>
      <c r="AA507" s="57"/>
      <c r="AB507" s="57"/>
      <c r="AC507" s="57"/>
      <c r="AD507" s="57"/>
      <c r="AE507" s="57"/>
      <c r="AF507" s="104">
        <f>'Mitglieder SwissVeteran'!AK507</f>
        <v>1</v>
      </c>
      <c r="AG507" s="57" t="str">
        <f>'Mitglieder SwissVeteran'!AL507</f>
        <v>10.10.2012</v>
      </c>
      <c r="AH507" s="65" t="str">
        <f>'Mitglieder SwissVeteran'!K507</f>
        <v>franzlang@bluewin.ch</v>
      </c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</row>
    <row r="508" spans="1:45" ht="15" customHeight="1" x14ac:dyDescent="0.25">
      <c r="A508" s="102" t="str">
        <f>'Mitglieder SwissVeteran'!AM508</f>
        <v>R 2</v>
      </c>
      <c r="B508" s="103" t="str">
        <f>'Mitglieder SwissVeteran'!P508</f>
        <v>Luzern WSSV</v>
      </c>
      <c r="C508" s="103">
        <f>'Mitglieder SwissVeteran'!AN508</f>
        <v>0</v>
      </c>
      <c r="D508" s="104" t="str">
        <f>'Mitglieder SwissVeteran'!AP508</f>
        <v xml:space="preserve"> </v>
      </c>
      <c r="E508" s="103">
        <f>'Mitglieder SwissVeteran'!T508</f>
        <v>0</v>
      </c>
      <c r="F508" s="103">
        <f>'Mitglieder SwissVeteran'!A508</f>
        <v>99027654</v>
      </c>
      <c r="G508" s="103">
        <f>'Mitglieder SwissVeteran'!O508</f>
        <v>114744</v>
      </c>
      <c r="H508" s="103" t="str">
        <f>'Mitglieder SwissVeteran'!B508</f>
        <v>Leibundgut</v>
      </c>
      <c r="I508" s="103" t="str">
        <f>'Mitglieder SwissVeteran'!C508</f>
        <v>Andreas</v>
      </c>
      <c r="J508" s="56" t="str">
        <f t="shared" si="24"/>
        <v>Leibundgut Andreas</v>
      </c>
      <c r="K508" s="57" t="str">
        <f>'Mitglieder SwissVeteran'!H508</f>
        <v>13.02.1948</v>
      </c>
      <c r="L508" s="57" t="str">
        <f>'Mitglieder SwissVeteran'!H508</f>
        <v>13.02.1948</v>
      </c>
      <c r="M508" s="57" t="str">
        <f>'Mitglieder SwissVeteran'!R508</f>
        <v>01.01.2008</v>
      </c>
      <c r="N508" s="121" t="str">
        <f>'Mitglieder SwissVeteran'!D508</f>
        <v>Rosengartenhalde</v>
      </c>
      <c r="O508" s="57" t="str">
        <f>'Mitglieder SwissVeteran'!E508</f>
        <v>20</v>
      </c>
      <c r="P508" s="57" t="str">
        <f>'Mitglieder SwissVeteran'!F508</f>
        <v>6006</v>
      </c>
      <c r="Q508" s="123" t="str">
        <f>'Mitglieder SwissVeteran'!G508</f>
        <v>Luzern</v>
      </c>
      <c r="R508" s="57"/>
      <c r="S508" s="10" t="str">
        <f t="shared" si="25"/>
        <v>Ja</v>
      </c>
      <c r="U508" s="57"/>
      <c r="V508" s="56" t="str">
        <f>'Mitglieder SwissVeteran'!AO508</f>
        <v>Herr</v>
      </c>
      <c r="W508" s="62" t="s">
        <v>3184</v>
      </c>
      <c r="X508" s="10" t="s">
        <v>794</v>
      </c>
      <c r="Y508" s="63">
        <f t="shared" si="26"/>
        <v>25</v>
      </c>
      <c r="Z508" s="57"/>
      <c r="AA508" s="57"/>
      <c r="AB508" s="57"/>
      <c r="AC508" s="57"/>
      <c r="AD508" s="57"/>
      <c r="AE508" s="57"/>
      <c r="AF508" s="104">
        <f>'Mitglieder SwissVeteran'!AK508</f>
        <v>1</v>
      </c>
      <c r="AG508" s="57" t="str">
        <f>'Mitglieder SwissVeteran'!AL508</f>
        <v>10.10.2008</v>
      </c>
      <c r="AH508" s="65" t="str">
        <f>'Mitglieder SwissVeteran'!K508</f>
        <v>res.leibundgut@icloud.com</v>
      </c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</row>
    <row r="509" spans="1:45" ht="15" customHeight="1" x14ac:dyDescent="0.25">
      <c r="A509" s="102" t="str">
        <f>'Mitglieder SwissVeteran'!AM509</f>
        <v>R 6</v>
      </c>
      <c r="B509" s="103">
        <f>'Mitglieder SwissVeteran'!P509</f>
        <v>0</v>
      </c>
      <c r="C509" s="103">
        <f>'Mitglieder SwissVeteran'!AN509</f>
        <v>0</v>
      </c>
      <c r="D509" s="104" t="str">
        <f>'Mitglieder SwissVeteran'!AP509</f>
        <v xml:space="preserve"> </v>
      </c>
      <c r="E509" s="103" t="str">
        <f>'Mitglieder SwissVeteran'!T509</f>
        <v>Hitzkirchertal PC</v>
      </c>
      <c r="F509" s="103">
        <f>'Mitglieder SwissVeteran'!A509</f>
        <v>99027655</v>
      </c>
      <c r="G509" s="103">
        <f>'Mitglieder SwissVeteran'!O509</f>
        <v>100111</v>
      </c>
      <c r="H509" s="103" t="str">
        <f>'Mitglieder SwissVeteran'!B509</f>
        <v>Leisibach</v>
      </c>
      <c r="I509" s="103" t="str">
        <f>'Mitglieder SwissVeteran'!C509</f>
        <v>Elli</v>
      </c>
      <c r="J509" s="56" t="str">
        <f t="shared" si="24"/>
        <v>Leisibach Elli</v>
      </c>
      <c r="K509" s="57" t="str">
        <f>'Mitglieder SwissVeteran'!H509</f>
        <v>03.04.1943</v>
      </c>
      <c r="L509" s="57" t="str">
        <f>'Mitglieder SwissVeteran'!H509</f>
        <v>03.04.1943</v>
      </c>
      <c r="M509" s="57" t="str">
        <f>'Mitglieder SwissVeteran'!R509</f>
        <v>01.01.2003</v>
      </c>
      <c r="N509" s="121" t="str">
        <f>'Mitglieder SwissVeteran'!D509</f>
        <v>Luzernerstrasse</v>
      </c>
      <c r="O509" s="57" t="str">
        <f>'Mitglieder SwissVeteran'!E509</f>
        <v>11</v>
      </c>
      <c r="P509" s="57" t="str">
        <f>'Mitglieder SwissVeteran'!F509</f>
        <v>6284</v>
      </c>
      <c r="Q509" s="123" t="str">
        <f>'Mitglieder SwissVeteran'!G509</f>
        <v>Gelfingen</v>
      </c>
      <c r="R509" s="57"/>
      <c r="S509" s="10" t="str">
        <f t="shared" si="25"/>
        <v>Ja</v>
      </c>
      <c r="U509" s="57"/>
      <c r="V509" s="56" t="str">
        <f>'Mitglieder SwissVeteran'!AO509</f>
        <v>Frau</v>
      </c>
      <c r="W509" s="62" t="s">
        <v>3184</v>
      </c>
      <c r="X509" s="10" t="s">
        <v>794</v>
      </c>
      <c r="Y509" s="63">
        <f t="shared" si="26"/>
        <v>25</v>
      </c>
      <c r="Z509" s="57"/>
      <c r="AA509" s="57"/>
      <c r="AB509" s="57"/>
      <c r="AC509" s="57"/>
      <c r="AD509" s="57"/>
      <c r="AE509" s="57"/>
      <c r="AF509" s="104">
        <f>'Mitglieder SwissVeteran'!AK509</f>
        <v>1</v>
      </c>
      <c r="AG509" s="57" t="str">
        <f>'Mitglieder SwissVeteran'!AL509</f>
        <v>10.10.2003</v>
      </c>
      <c r="AH509" s="65" t="str">
        <f>'Mitglieder SwissVeteran'!K509</f>
        <v>elli.leisibach@creamail.ch</v>
      </c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</row>
    <row r="510" spans="1:45" ht="15" customHeight="1" x14ac:dyDescent="0.25">
      <c r="A510" s="102" t="str">
        <f>'Mitglieder SwissVeteran'!AM510</f>
        <v>R 8</v>
      </c>
      <c r="B510" s="103" t="str">
        <f>'Mitglieder SwissVeteran'!P510</f>
        <v>Root SG</v>
      </c>
      <c r="C510" s="103">
        <f>'Mitglieder SwissVeteran'!AN510</f>
        <v>0</v>
      </c>
      <c r="D510" s="104" t="str">
        <f>'Mitglieder SwissVeteran'!AP510</f>
        <v xml:space="preserve"> </v>
      </c>
      <c r="E510" s="103">
        <f>'Mitglieder SwissVeteran'!T510</f>
        <v>0</v>
      </c>
      <c r="F510" s="103">
        <f>'Mitglieder SwissVeteran'!A510</f>
        <v>99027656</v>
      </c>
      <c r="G510" s="103">
        <f>'Mitglieder SwissVeteran'!O510</f>
        <v>121220</v>
      </c>
      <c r="H510" s="103" t="str">
        <f>'Mitglieder SwissVeteran'!B510</f>
        <v>Leisibach</v>
      </c>
      <c r="I510" s="103" t="str">
        <f>'Mitglieder SwissVeteran'!C510</f>
        <v>Hansruedi</v>
      </c>
      <c r="J510" s="56" t="str">
        <f t="shared" si="24"/>
        <v>Leisibach Hansruedi</v>
      </c>
      <c r="K510" s="57" t="str">
        <f>'Mitglieder SwissVeteran'!H510</f>
        <v>28.10.1946</v>
      </c>
      <c r="L510" s="57" t="str">
        <f>'Mitglieder SwissVeteran'!H510</f>
        <v>28.10.1946</v>
      </c>
      <c r="M510" s="57" t="str">
        <f>'Mitglieder SwissVeteran'!R510</f>
        <v>01.01.2006</v>
      </c>
      <c r="N510" s="121" t="str">
        <f>'Mitglieder SwissVeteran'!D510</f>
        <v>Hauptstrasse</v>
      </c>
      <c r="O510" s="57" t="str">
        <f>'Mitglieder SwissVeteran'!E510</f>
        <v>21</v>
      </c>
      <c r="P510" s="57" t="str">
        <f>'Mitglieder SwissVeteran'!F510</f>
        <v>6034</v>
      </c>
      <c r="Q510" s="123" t="str">
        <f>'Mitglieder SwissVeteran'!G510</f>
        <v>Inwil</v>
      </c>
      <c r="R510" s="57"/>
      <c r="S510" s="10" t="str">
        <f t="shared" si="25"/>
        <v>Ja</v>
      </c>
      <c r="U510" s="57"/>
      <c r="V510" s="56" t="str">
        <f>'Mitglieder SwissVeteran'!AO510</f>
        <v>Herr</v>
      </c>
      <c r="W510" s="62" t="s">
        <v>3184</v>
      </c>
      <c r="X510" s="10" t="s">
        <v>794</v>
      </c>
      <c r="Y510" s="63">
        <f t="shared" si="26"/>
        <v>25</v>
      </c>
      <c r="Z510" s="57"/>
      <c r="AA510" s="57"/>
      <c r="AB510" s="57"/>
      <c r="AC510" s="57"/>
      <c r="AD510" s="57"/>
      <c r="AE510" s="57"/>
      <c r="AF510" s="104">
        <f>'Mitglieder SwissVeteran'!AK510</f>
        <v>0</v>
      </c>
      <c r="AG510" s="57">
        <f>'Mitglieder SwissVeteran'!AL510</f>
        <v>0</v>
      </c>
      <c r="AH510" s="65" t="str">
        <f>'Mitglieder SwissVeteran'!K510</f>
        <v>hansruedi.leisibach@gmx.ch</v>
      </c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</row>
    <row r="511" spans="1:45" ht="15" customHeight="1" x14ac:dyDescent="0.25">
      <c r="A511" s="102" t="str">
        <f>'Mitglieder SwissVeteran'!AM511</f>
        <v>R 8</v>
      </c>
      <c r="B511" s="103" t="str">
        <f>'Mitglieder SwissVeteran'!P511</f>
        <v>Root SG</v>
      </c>
      <c r="C511" s="103">
        <f>'Mitglieder SwissVeteran'!AN511</f>
        <v>0</v>
      </c>
      <c r="D511" s="104" t="str">
        <f>'Mitglieder SwissVeteran'!AP511</f>
        <v>VV</v>
      </c>
      <c r="E511" s="103">
        <f>'Mitglieder SwissVeteran'!T511</f>
        <v>0</v>
      </c>
      <c r="F511" s="103">
        <f>'Mitglieder SwissVeteran'!A511</f>
        <v>99027657</v>
      </c>
      <c r="G511" s="103">
        <f>'Mitglieder SwissVeteran'!O511</f>
        <v>121221</v>
      </c>
      <c r="H511" s="103" t="str">
        <f>'Mitglieder SwissVeteran'!B511</f>
        <v>Leisibach</v>
      </c>
      <c r="I511" s="103" t="str">
        <f>'Mitglieder SwissVeteran'!C511</f>
        <v>Werner</v>
      </c>
      <c r="J511" s="56" t="str">
        <f t="shared" si="24"/>
        <v>Leisibach Werner</v>
      </c>
      <c r="K511" s="57" t="str">
        <f>'Mitglieder SwissVeteran'!H511</f>
        <v>06.08.1952</v>
      </c>
      <c r="L511" s="57" t="str">
        <f>'Mitglieder SwissVeteran'!H511</f>
        <v>06.08.1952</v>
      </c>
      <c r="M511" s="57" t="str">
        <f>'Mitglieder SwissVeteran'!R511</f>
        <v>01.01.2012</v>
      </c>
      <c r="N511" s="121" t="str">
        <f>'Mitglieder SwissVeteran'!D511</f>
        <v>Schulstrasse</v>
      </c>
      <c r="O511" s="57" t="str">
        <f>'Mitglieder SwissVeteran'!E511</f>
        <v>29</v>
      </c>
      <c r="P511" s="57" t="str">
        <f>'Mitglieder SwissVeteran'!F511</f>
        <v>6037</v>
      </c>
      <c r="Q511" s="123" t="str">
        <f>'Mitglieder SwissVeteran'!G511</f>
        <v>Root</v>
      </c>
      <c r="R511" s="57"/>
      <c r="S511" s="10" t="str">
        <f t="shared" si="25"/>
        <v>Ja</v>
      </c>
      <c r="U511" s="57"/>
      <c r="V511" s="56" t="str">
        <f>'Mitglieder SwissVeteran'!AO511</f>
        <v>Herr</v>
      </c>
      <c r="W511" s="62" t="s">
        <v>3184</v>
      </c>
      <c r="X511" s="10" t="s">
        <v>794</v>
      </c>
      <c r="Y511" s="63">
        <f t="shared" si="26"/>
        <v>25</v>
      </c>
      <c r="Z511" s="57"/>
      <c r="AA511" s="57"/>
      <c r="AB511" s="57"/>
      <c r="AC511" s="57"/>
      <c r="AD511" s="57"/>
      <c r="AE511" s="57"/>
      <c r="AF511" s="104">
        <f>'Mitglieder SwissVeteran'!AK511</f>
        <v>1</v>
      </c>
      <c r="AG511" s="57" t="str">
        <f>'Mitglieder SwissVeteran'!AL511</f>
        <v>10.10.2018</v>
      </c>
      <c r="AH511" s="65" t="str">
        <f>'Mitglieder SwissVeteran'!K511</f>
        <v>werner.leisibach@gmail.com</v>
      </c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</row>
    <row r="512" spans="1:45" ht="15" customHeight="1" x14ac:dyDescent="0.25">
      <c r="A512" s="102" t="str">
        <f>'Mitglieder SwissVeteran'!AM512</f>
        <v>R 6</v>
      </c>
      <c r="B512" s="103" t="str">
        <f>'Mitglieder SwissVeteran'!P512</f>
        <v>Schongau SG</v>
      </c>
      <c r="C512" s="103">
        <f>'Mitglieder SwissVeteran'!AN512</f>
        <v>0</v>
      </c>
      <c r="D512" s="104" t="str">
        <f>'Mitglieder SwissVeteran'!AP512</f>
        <v xml:space="preserve"> </v>
      </c>
      <c r="E512" s="103">
        <f>'Mitglieder SwissVeteran'!T512</f>
        <v>0</v>
      </c>
      <c r="F512" s="103">
        <f>'Mitglieder SwissVeteran'!A512</f>
        <v>99027658</v>
      </c>
      <c r="G512" s="103">
        <f>'Mitglieder SwissVeteran'!O512</f>
        <v>170105</v>
      </c>
      <c r="H512" s="103" t="str">
        <f>'Mitglieder SwissVeteran'!B512</f>
        <v>Leu</v>
      </c>
      <c r="I512" s="103" t="str">
        <f>'Mitglieder SwissVeteran'!C512</f>
        <v>Alfred</v>
      </c>
      <c r="J512" s="56" t="str">
        <f t="shared" si="24"/>
        <v>Leu Alfred</v>
      </c>
      <c r="K512" s="57" t="str">
        <f>'Mitglieder SwissVeteran'!H512</f>
        <v>08.07.1929</v>
      </c>
      <c r="L512" s="57" t="str">
        <f>'Mitglieder SwissVeteran'!H512</f>
        <v>08.07.1929</v>
      </c>
      <c r="M512" s="57" t="str">
        <f>'Mitglieder SwissVeteran'!R512</f>
        <v>01.01.1989</v>
      </c>
      <c r="N512" s="121" t="str">
        <f>'Mitglieder SwissVeteran'!D512</f>
        <v>Alte Poststrasse</v>
      </c>
      <c r="O512" s="57" t="str">
        <f>'Mitglieder SwissVeteran'!E512</f>
        <v>5</v>
      </c>
      <c r="P512" s="57" t="str">
        <f>'Mitglieder SwissVeteran'!F512</f>
        <v>6288</v>
      </c>
      <c r="Q512" s="123" t="str">
        <f>'Mitglieder SwissVeteran'!G512</f>
        <v>Schongau</v>
      </c>
      <c r="R512" s="57"/>
      <c r="S512" s="10" t="str">
        <f t="shared" si="25"/>
        <v>Ja</v>
      </c>
      <c r="U512" s="57"/>
      <c r="V512" s="56" t="str">
        <f>'Mitglieder SwissVeteran'!AO512</f>
        <v>Herr</v>
      </c>
      <c r="W512" s="62" t="s">
        <v>3184</v>
      </c>
      <c r="X512" s="10" t="s">
        <v>794</v>
      </c>
      <c r="Y512" s="63">
        <f t="shared" si="26"/>
        <v>25</v>
      </c>
      <c r="Z512" s="57"/>
      <c r="AA512" s="57"/>
      <c r="AB512" s="57"/>
      <c r="AC512" s="57"/>
      <c r="AD512" s="57"/>
      <c r="AE512" s="57"/>
      <c r="AF512" s="104">
        <f>'Mitglieder SwissVeteran'!AK512</f>
        <v>1</v>
      </c>
      <c r="AG512" s="57" t="str">
        <f>'Mitglieder SwissVeteran'!AL512</f>
        <v>10.10.1997</v>
      </c>
      <c r="AH512" s="65">
        <f>'Mitglieder SwissVeteran'!K512</f>
        <v>0</v>
      </c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</row>
    <row r="513" spans="1:45" ht="15" customHeight="1" x14ac:dyDescent="0.25">
      <c r="A513" s="102" t="str">
        <f>'Mitglieder SwissVeteran'!AM513</f>
        <v>R11</v>
      </c>
      <c r="B513" s="103">
        <f>'Mitglieder SwissVeteran'!P513</f>
        <v>0</v>
      </c>
      <c r="C513" s="103">
        <f>'Mitglieder SwissVeteran'!AN513</f>
        <v>0</v>
      </c>
      <c r="D513" s="104" t="str">
        <f>'Mitglieder SwissVeteran'!AP513</f>
        <v xml:space="preserve"> </v>
      </c>
      <c r="E513" s="103" t="str">
        <f>'Mitglieder SwissVeteran'!T513</f>
        <v>Grosswangen uU PS</v>
      </c>
      <c r="F513" s="103">
        <f>'Mitglieder SwissVeteran'!A513</f>
        <v>99027659</v>
      </c>
      <c r="G513" s="103">
        <f>'Mitglieder SwissVeteran'!O513</f>
        <v>105792</v>
      </c>
      <c r="H513" s="103" t="str">
        <f>'Mitglieder SwissVeteran'!B513</f>
        <v>Leupi</v>
      </c>
      <c r="I513" s="103" t="str">
        <f>'Mitglieder SwissVeteran'!C513</f>
        <v>Werner</v>
      </c>
      <c r="J513" s="56" t="str">
        <f t="shared" si="24"/>
        <v>Leupi Werner</v>
      </c>
      <c r="K513" s="57" t="str">
        <f>'Mitglieder SwissVeteran'!H513</f>
        <v>27.04.1959</v>
      </c>
      <c r="L513" s="57" t="str">
        <f>'Mitglieder SwissVeteran'!H513</f>
        <v>27.04.1959</v>
      </c>
      <c r="M513" s="57" t="str">
        <f>'Mitglieder SwissVeteran'!R513</f>
        <v>01.01.2019</v>
      </c>
      <c r="N513" s="121" t="str">
        <f>'Mitglieder SwissVeteran'!D513</f>
        <v>Nebikerstrasse</v>
      </c>
      <c r="O513" s="57" t="str">
        <f>'Mitglieder SwissVeteran'!E513</f>
        <v>119</v>
      </c>
      <c r="P513" s="57" t="str">
        <f>'Mitglieder SwissVeteran'!F513</f>
        <v>6247</v>
      </c>
      <c r="Q513" s="123" t="str">
        <f>'Mitglieder SwissVeteran'!G513</f>
        <v>Schötz</v>
      </c>
      <c r="R513" s="57"/>
      <c r="S513" s="10" t="str">
        <f t="shared" si="25"/>
        <v>Ja</v>
      </c>
      <c r="U513" s="57"/>
      <c r="V513" s="56" t="str">
        <f>'Mitglieder SwissVeteran'!AO513</f>
        <v>Herr</v>
      </c>
      <c r="W513" s="62" t="s">
        <v>3184</v>
      </c>
      <c r="X513" s="10" t="s">
        <v>794</v>
      </c>
      <c r="Y513" s="63">
        <f t="shared" si="26"/>
        <v>25</v>
      </c>
      <c r="Z513" s="57"/>
      <c r="AA513" s="57"/>
      <c r="AB513" s="57"/>
      <c r="AC513" s="57"/>
      <c r="AD513" s="57"/>
      <c r="AE513" s="57"/>
      <c r="AF513" s="104">
        <f>'Mitglieder SwissVeteran'!AK513</f>
        <v>0</v>
      </c>
      <c r="AG513" s="57">
        <f>'Mitglieder SwissVeteran'!AL513</f>
        <v>0</v>
      </c>
      <c r="AH513" s="65" t="str">
        <f>'Mitglieder SwissVeteran'!K513</f>
        <v>leupi-mueller@bluewin.ch</v>
      </c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</row>
    <row r="514" spans="1:45" ht="15" customHeight="1" x14ac:dyDescent="0.25">
      <c r="A514" s="102" t="str">
        <f>'Mitglieder SwissVeteran'!AM514</f>
        <v>R 8</v>
      </c>
      <c r="B514" s="103" t="str">
        <f>'Mitglieder SwissVeteran'!P514</f>
        <v>Rain SG</v>
      </c>
      <c r="C514" s="103">
        <f>'Mitglieder SwissVeteran'!AN514</f>
        <v>0</v>
      </c>
      <c r="D514" s="104" t="str">
        <f>'Mitglieder SwissVeteran'!AP514</f>
        <v xml:space="preserve"> </v>
      </c>
      <c r="E514" s="103">
        <f>'Mitglieder SwissVeteran'!T514</f>
        <v>0</v>
      </c>
      <c r="F514" s="103">
        <f>'Mitglieder SwissVeteran'!A514</f>
        <v>99027660</v>
      </c>
      <c r="G514" s="103">
        <f>'Mitglieder SwissVeteran'!O514</f>
        <v>168779</v>
      </c>
      <c r="H514" s="103" t="str">
        <f>'Mitglieder SwissVeteran'!B514</f>
        <v>Lichtsteiner</v>
      </c>
      <c r="I514" s="103" t="str">
        <f>'Mitglieder SwissVeteran'!C514</f>
        <v>Fritz</v>
      </c>
      <c r="J514" s="56" t="str">
        <f t="shared" si="24"/>
        <v>Lichtsteiner Fritz</v>
      </c>
      <c r="K514" s="57" t="str">
        <f>'Mitglieder SwissVeteran'!H514</f>
        <v>17.05.1926</v>
      </c>
      <c r="L514" s="57" t="str">
        <f>'Mitglieder SwissVeteran'!H514</f>
        <v>17.05.1926</v>
      </c>
      <c r="M514" s="57" t="str">
        <f>'Mitglieder SwissVeteran'!R514</f>
        <v>01.01.2004</v>
      </c>
      <c r="N514" s="121" t="str">
        <f>'Mitglieder SwissVeteran'!D514</f>
        <v>Chileweid</v>
      </c>
      <c r="O514" s="57" t="str">
        <f>'Mitglieder SwissVeteran'!E514</f>
        <v>3</v>
      </c>
      <c r="P514" s="57" t="str">
        <f>'Mitglieder SwissVeteran'!F514</f>
        <v>6026</v>
      </c>
      <c r="Q514" s="123" t="str">
        <f>'Mitglieder SwissVeteran'!G514</f>
        <v>Rain</v>
      </c>
      <c r="R514" s="57"/>
      <c r="S514" s="10" t="str">
        <f t="shared" si="25"/>
        <v>Ja</v>
      </c>
      <c r="U514" s="57"/>
      <c r="V514" s="56" t="str">
        <f>'Mitglieder SwissVeteran'!AO514</f>
        <v>Herr</v>
      </c>
      <c r="W514" s="62" t="s">
        <v>3184</v>
      </c>
      <c r="X514" s="10" t="s">
        <v>794</v>
      </c>
      <c r="Y514" s="63">
        <f t="shared" si="26"/>
        <v>25</v>
      </c>
      <c r="Z514" s="57"/>
      <c r="AA514" s="57"/>
      <c r="AB514" s="57"/>
      <c r="AC514" s="57"/>
      <c r="AD514" s="57"/>
      <c r="AE514" s="57"/>
      <c r="AF514" s="104">
        <f>'Mitglieder SwissVeteran'!AK514</f>
        <v>0</v>
      </c>
      <c r="AG514" s="57">
        <f>'Mitglieder SwissVeteran'!AL514</f>
        <v>0</v>
      </c>
      <c r="AH514" s="65">
        <f>'Mitglieder SwissVeteran'!K514</f>
        <v>0</v>
      </c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</row>
    <row r="515" spans="1:45" ht="15" customHeight="1" x14ac:dyDescent="0.25">
      <c r="A515" s="102" t="str">
        <f>'Mitglieder SwissVeteran'!AM515</f>
        <v>R17</v>
      </c>
      <c r="B515" s="103">
        <f>'Mitglieder SwissVeteran'!P515</f>
        <v>0</v>
      </c>
      <c r="C515" s="103">
        <f>'Mitglieder SwissVeteran'!AN515</f>
        <v>0</v>
      </c>
      <c r="D515" s="104" t="str">
        <f>'Mitglieder SwissVeteran'!AP515</f>
        <v xml:space="preserve"> </v>
      </c>
      <c r="E515" s="103" t="str">
        <f>'Mitglieder SwissVeteran'!T515</f>
        <v>Schüpfheim - Flühli PS</v>
      </c>
      <c r="F515" s="103">
        <f>'Mitglieder SwissVeteran'!A515</f>
        <v>99027661</v>
      </c>
      <c r="G515" s="103">
        <f>'Mitglieder SwissVeteran'!O515</f>
        <v>331773</v>
      </c>
      <c r="H515" s="103" t="str">
        <f>'Mitglieder SwissVeteran'!B515</f>
        <v>Limacher</v>
      </c>
      <c r="I515" s="103" t="str">
        <f>'Mitglieder SwissVeteran'!C515</f>
        <v>Franz</v>
      </c>
      <c r="J515" s="56" t="str">
        <f t="shared" ref="J515:J578" si="27">CONCATENATE(H515," ",I515)</f>
        <v>Limacher Franz</v>
      </c>
      <c r="K515" s="57" t="str">
        <f>'Mitglieder SwissVeteran'!H515</f>
        <v>30.03.1947</v>
      </c>
      <c r="L515" s="57" t="str">
        <f>'Mitglieder SwissVeteran'!H515</f>
        <v>30.03.1947</v>
      </c>
      <c r="M515" s="57" t="str">
        <f>'Mitglieder SwissVeteran'!R515</f>
        <v>01.01.2008</v>
      </c>
      <c r="N515" s="121" t="str">
        <f>'Mitglieder SwissVeteran'!D515</f>
        <v>im Weidli</v>
      </c>
      <c r="O515" s="57" t="str">
        <f>'Mitglieder SwissVeteran'!E515</f>
        <v>4</v>
      </c>
      <c r="P515" s="57" t="str">
        <f>'Mitglieder SwissVeteran'!F515</f>
        <v>6173</v>
      </c>
      <c r="Q515" s="123" t="str">
        <f>'Mitglieder SwissVeteran'!G515</f>
        <v>Flühli</v>
      </c>
      <c r="R515" s="57"/>
      <c r="S515" s="10" t="str">
        <f t="shared" ref="S515:S578" si="28">IF(R515+T515&gt;0,"Nein","Ja")</f>
        <v>Ja</v>
      </c>
      <c r="U515" s="57"/>
      <c r="V515" s="56" t="str">
        <f>'Mitglieder SwissVeteran'!AO515</f>
        <v>Herr</v>
      </c>
      <c r="W515" s="62" t="s">
        <v>3184</v>
      </c>
      <c r="X515" s="10" t="s">
        <v>794</v>
      </c>
      <c r="Y515" s="63">
        <f t="shared" ref="Y515:Y578" si="29">IF(X515="RE",25,0)</f>
        <v>25</v>
      </c>
      <c r="Z515" s="57"/>
      <c r="AA515" s="57"/>
      <c r="AB515" s="57"/>
      <c r="AC515" s="57"/>
      <c r="AD515" s="57"/>
      <c r="AE515" s="57"/>
      <c r="AF515" s="104">
        <f>'Mitglieder SwissVeteran'!AK515</f>
        <v>1</v>
      </c>
      <c r="AG515" s="57" t="str">
        <f>'Mitglieder SwissVeteran'!AL515</f>
        <v>10.10.2009</v>
      </c>
      <c r="AH515" s="65">
        <f>'Mitglieder SwissVeteran'!K515</f>
        <v>0</v>
      </c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</row>
    <row r="516" spans="1:45" ht="15" customHeight="1" x14ac:dyDescent="0.25">
      <c r="A516" s="102" t="str">
        <f>'Mitglieder SwissVeteran'!AM516</f>
        <v>R11</v>
      </c>
      <c r="B516" s="103" t="str">
        <f>'Mitglieder SwissVeteran'!P516</f>
        <v>Buttisholz SV</v>
      </c>
      <c r="C516" s="103">
        <f>'Mitglieder SwissVeteran'!AN516</f>
        <v>0</v>
      </c>
      <c r="D516" s="104" t="str">
        <f>'Mitglieder SwissVeteran'!AP516</f>
        <v xml:space="preserve"> </v>
      </c>
      <c r="E516" s="103">
        <f>'Mitglieder SwissVeteran'!T516</f>
        <v>0</v>
      </c>
      <c r="F516" s="103">
        <f>'Mitglieder SwissVeteran'!A516</f>
        <v>99027662</v>
      </c>
      <c r="G516" s="103">
        <f>'Mitglieder SwissVeteran'!O516</f>
        <v>140648</v>
      </c>
      <c r="H516" s="103" t="str">
        <f>'Mitglieder SwissVeteran'!B516</f>
        <v>Limacher</v>
      </c>
      <c r="I516" s="103" t="str">
        <f>'Mitglieder SwissVeteran'!C516</f>
        <v>Hans</v>
      </c>
      <c r="J516" s="56" t="str">
        <f t="shared" si="27"/>
        <v>Limacher Hans</v>
      </c>
      <c r="K516" s="57" t="str">
        <f>'Mitglieder SwissVeteran'!H516</f>
        <v>04.04.1949</v>
      </c>
      <c r="L516" s="57" t="str">
        <f>'Mitglieder SwissVeteran'!H516</f>
        <v>04.04.1949</v>
      </c>
      <c r="M516" s="57" t="str">
        <f>'Mitglieder SwissVeteran'!R516</f>
        <v>01.01.2009</v>
      </c>
      <c r="N516" s="121" t="str">
        <f>'Mitglieder SwissVeteran'!D516</f>
        <v>Wasen</v>
      </c>
      <c r="O516" s="57">
        <f>'Mitglieder SwissVeteran'!E516</f>
        <v>0</v>
      </c>
      <c r="P516" s="57" t="str">
        <f>'Mitglieder SwissVeteran'!F516</f>
        <v>6018</v>
      </c>
      <c r="Q516" s="123" t="str">
        <f>'Mitglieder SwissVeteran'!G516</f>
        <v>Buttisholz</v>
      </c>
      <c r="R516" s="57"/>
      <c r="S516" s="10" t="str">
        <f t="shared" si="28"/>
        <v>Ja</v>
      </c>
      <c r="U516" s="57"/>
      <c r="V516" s="56" t="str">
        <f>'Mitglieder SwissVeteran'!AO516</f>
        <v>Herr</v>
      </c>
      <c r="W516" s="62" t="s">
        <v>3184</v>
      </c>
      <c r="X516" s="10" t="s">
        <v>794</v>
      </c>
      <c r="Y516" s="63">
        <f t="shared" si="29"/>
        <v>25</v>
      </c>
      <c r="Z516" s="57"/>
      <c r="AA516" s="57"/>
      <c r="AB516" s="57"/>
      <c r="AC516" s="57"/>
      <c r="AD516" s="57"/>
      <c r="AE516" s="57"/>
      <c r="AF516" s="104">
        <f>'Mitglieder SwissVeteran'!AK516</f>
        <v>1</v>
      </c>
      <c r="AG516" s="57" t="str">
        <f>'Mitglieder SwissVeteran'!AL516</f>
        <v>10.10.2012</v>
      </c>
      <c r="AH516" s="65" t="str">
        <f>'Mitglieder SwissVeteran'!K516</f>
        <v>limacher5@bluewin.ch</v>
      </c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</row>
    <row r="517" spans="1:45" ht="15" customHeight="1" x14ac:dyDescent="0.25">
      <c r="A517" s="102" t="str">
        <f>'Mitglieder SwissVeteran'!AM517</f>
        <v>R 4</v>
      </c>
      <c r="B517" s="103" t="str">
        <f>'Mitglieder SwissVeteran'!P517</f>
        <v>Perlen SG</v>
      </c>
      <c r="C517" s="103">
        <f>'Mitglieder SwissVeteran'!AN517</f>
        <v>0</v>
      </c>
      <c r="D517" s="104" t="str">
        <f>'Mitglieder SwissVeteran'!AP517</f>
        <v xml:space="preserve"> </v>
      </c>
      <c r="E517" s="103">
        <f>'Mitglieder SwissVeteran'!T517</f>
        <v>0</v>
      </c>
      <c r="F517" s="103">
        <f>'Mitglieder SwissVeteran'!A517</f>
        <v>99027663</v>
      </c>
      <c r="G517" s="103">
        <f>'Mitglieder SwissVeteran'!O517</f>
        <v>114164</v>
      </c>
      <c r="H517" s="103" t="str">
        <f>'Mitglieder SwissVeteran'!B517</f>
        <v>Limacher</v>
      </c>
      <c r="I517" s="103" t="str">
        <f>'Mitglieder SwissVeteran'!C517</f>
        <v>Kurt</v>
      </c>
      <c r="J517" s="56" t="str">
        <f t="shared" si="27"/>
        <v>Limacher Kurt</v>
      </c>
      <c r="K517" s="57" t="str">
        <f>'Mitglieder SwissVeteran'!H517</f>
        <v>06.02.1942</v>
      </c>
      <c r="L517" s="57" t="str">
        <f>'Mitglieder SwissVeteran'!H517</f>
        <v>06.02.1942</v>
      </c>
      <c r="M517" s="57" t="str">
        <f>'Mitglieder SwissVeteran'!R517</f>
        <v>01.01.2017</v>
      </c>
      <c r="N517" s="121" t="str">
        <f>'Mitglieder SwissVeteran'!D517</f>
        <v>Arnikaweg</v>
      </c>
      <c r="O517" s="57" t="str">
        <f>'Mitglieder SwissVeteran'!E517</f>
        <v>16</v>
      </c>
      <c r="P517" s="57" t="str">
        <f>'Mitglieder SwissVeteran'!F517</f>
        <v>6045</v>
      </c>
      <c r="Q517" s="123" t="str">
        <f>'Mitglieder SwissVeteran'!G517</f>
        <v>Meggen</v>
      </c>
      <c r="R517" s="57"/>
      <c r="S517" s="10" t="str">
        <f t="shared" si="28"/>
        <v>Ja</v>
      </c>
      <c r="U517" s="57"/>
      <c r="V517" s="56" t="str">
        <f>'Mitglieder SwissVeteran'!AO517</f>
        <v>Herr</v>
      </c>
      <c r="W517" s="62" t="s">
        <v>3184</v>
      </c>
      <c r="X517" s="10" t="s">
        <v>794</v>
      </c>
      <c r="Y517" s="63">
        <f t="shared" si="29"/>
        <v>25</v>
      </c>
      <c r="Z517" s="57"/>
      <c r="AA517" s="57"/>
      <c r="AB517" s="57"/>
      <c r="AC517" s="57"/>
      <c r="AD517" s="57"/>
      <c r="AE517" s="57"/>
      <c r="AF517" s="104">
        <f>'Mitglieder SwissVeteran'!AK517</f>
        <v>1</v>
      </c>
      <c r="AG517" s="57" t="str">
        <f>'Mitglieder SwissVeteran'!AL517</f>
        <v>10.10.2017</v>
      </c>
      <c r="AH517" s="65" t="str">
        <f>'Mitglieder SwissVeteran'!K517</f>
        <v>kurtlimacher@bluewin.ch</v>
      </c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</row>
    <row r="518" spans="1:45" ht="15" customHeight="1" x14ac:dyDescent="0.25">
      <c r="A518" s="102" t="str">
        <f>'Mitglieder SwissVeteran'!AM518</f>
        <v>R 9</v>
      </c>
      <c r="B518" s="103" t="str">
        <f>'Mitglieder SwissVeteran'!P518</f>
        <v>Sempach SG</v>
      </c>
      <c r="C518" s="103">
        <f>'Mitglieder SwissVeteran'!AN518</f>
        <v>0</v>
      </c>
      <c r="D518" s="104" t="str">
        <f>'Mitglieder SwissVeteran'!AP518</f>
        <v xml:space="preserve"> </v>
      </c>
      <c r="E518" s="103">
        <f>'Mitglieder SwissVeteran'!T518</f>
        <v>0</v>
      </c>
      <c r="F518" s="103">
        <f>'Mitglieder SwissVeteran'!A518</f>
        <v>99027665</v>
      </c>
      <c r="G518" s="103">
        <f>'Mitglieder SwissVeteran'!O518</f>
        <v>283704</v>
      </c>
      <c r="H518" s="103" t="str">
        <f>'Mitglieder SwissVeteran'!B518</f>
        <v>Lischer</v>
      </c>
      <c r="I518" s="103" t="str">
        <f>'Mitglieder SwissVeteran'!C518</f>
        <v>Walter</v>
      </c>
      <c r="J518" s="56" t="str">
        <f t="shared" si="27"/>
        <v>Lischer Walter</v>
      </c>
      <c r="K518" s="57" t="str">
        <f>'Mitglieder SwissVeteran'!H518</f>
        <v>16.12.1952</v>
      </c>
      <c r="L518" s="57" t="str">
        <f>'Mitglieder SwissVeteran'!H518</f>
        <v>16.12.1952</v>
      </c>
      <c r="M518" s="57" t="str">
        <f>'Mitglieder SwissVeteran'!R518</f>
        <v>01.01.2012</v>
      </c>
      <c r="N518" s="121" t="str">
        <f>'Mitglieder SwissVeteran'!D518</f>
        <v>Hubelmatt</v>
      </c>
      <c r="O518" s="57" t="str">
        <f>'Mitglieder SwissVeteran'!E518</f>
        <v>3</v>
      </c>
      <c r="P518" s="57" t="str">
        <f>'Mitglieder SwissVeteran'!F518</f>
        <v>6204</v>
      </c>
      <c r="Q518" s="123" t="str">
        <f>'Mitglieder SwissVeteran'!G518</f>
        <v>Sempach</v>
      </c>
      <c r="R518" s="57"/>
      <c r="S518" s="10" t="str">
        <f t="shared" si="28"/>
        <v>Ja</v>
      </c>
      <c r="U518" s="57"/>
      <c r="V518" s="56" t="str">
        <f>'Mitglieder SwissVeteran'!AO518</f>
        <v>Herr</v>
      </c>
      <c r="W518" s="62" t="s">
        <v>3184</v>
      </c>
      <c r="X518" s="10" t="s">
        <v>794</v>
      </c>
      <c r="Y518" s="63">
        <f t="shared" si="29"/>
        <v>25</v>
      </c>
      <c r="Z518" s="57"/>
      <c r="AA518" s="57"/>
      <c r="AB518" s="57"/>
      <c r="AC518" s="57"/>
      <c r="AD518" s="57"/>
      <c r="AE518" s="57"/>
      <c r="AF518" s="104">
        <f>'Mitglieder SwissVeteran'!AK518</f>
        <v>1</v>
      </c>
      <c r="AG518" s="57" t="str">
        <f>'Mitglieder SwissVeteran'!AL518</f>
        <v>10.10.2012</v>
      </c>
      <c r="AH518" s="65" t="str">
        <f>'Mitglieder SwissVeteran'!K518</f>
        <v>wa.lischer@bluewin.ch</v>
      </c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</row>
    <row r="519" spans="1:45" ht="15" customHeight="1" x14ac:dyDescent="0.25">
      <c r="A519" s="102" t="str">
        <f>'Mitglieder SwissVeteran'!AM519</f>
        <v>R 9</v>
      </c>
      <c r="B519" s="103" t="str">
        <f>'Mitglieder SwissVeteran'!P519</f>
        <v>Sempach SG</v>
      </c>
      <c r="C519" s="103">
        <f>'Mitglieder SwissVeteran'!AN519</f>
        <v>0</v>
      </c>
      <c r="D519" s="104" t="str">
        <f>'Mitglieder SwissVeteran'!AP519</f>
        <v xml:space="preserve"> </v>
      </c>
      <c r="E519" s="103">
        <f>'Mitglieder SwissVeteran'!T519</f>
        <v>0</v>
      </c>
      <c r="F519" s="103">
        <f>'Mitglieder SwissVeteran'!A519</f>
        <v>99027666</v>
      </c>
      <c r="G519" s="103">
        <f>'Mitglieder SwissVeteran'!O519</f>
        <v>100235</v>
      </c>
      <c r="H519" s="103" t="str">
        <f>'Mitglieder SwissVeteran'!B519</f>
        <v>Lötscher</v>
      </c>
      <c r="I519" s="103" t="str">
        <f>'Mitglieder SwissVeteran'!C519</f>
        <v>Albert</v>
      </c>
      <c r="J519" s="56" t="str">
        <f t="shared" si="27"/>
        <v>Lötscher Albert</v>
      </c>
      <c r="K519" s="57" t="str">
        <f>'Mitglieder SwissVeteran'!H519</f>
        <v>07.07.1959</v>
      </c>
      <c r="L519" s="57" t="str">
        <f>'Mitglieder SwissVeteran'!H519</f>
        <v>07.07.1959</v>
      </c>
      <c r="M519" s="57" t="str">
        <f>'Mitglieder SwissVeteran'!R519</f>
        <v>01.01.2019</v>
      </c>
      <c r="N519" s="121" t="str">
        <f>'Mitglieder SwissVeteran'!D519</f>
        <v>Hubelstrasse</v>
      </c>
      <c r="O519" s="57" t="str">
        <f>'Mitglieder SwissVeteran'!E519</f>
        <v>25</v>
      </c>
      <c r="P519" s="57" t="str">
        <f>'Mitglieder SwissVeteran'!F519</f>
        <v>6204</v>
      </c>
      <c r="Q519" s="123" t="str">
        <f>'Mitglieder SwissVeteran'!G519</f>
        <v>Sempach Stadt</v>
      </c>
      <c r="R519" s="57"/>
      <c r="S519" s="10" t="str">
        <f t="shared" si="28"/>
        <v>Ja</v>
      </c>
      <c r="U519" s="57"/>
      <c r="V519" s="56" t="str">
        <f>'Mitglieder SwissVeteran'!AO519</f>
        <v>Herr</v>
      </c>
      <c r="W519" s="62" t="s">
        <v>3184</v>
      </c>
      <c r="X519" s="10" t="s">
        <v>794</v>
      </c>
      <c r="Y519" s="63">
        <f t="shared" si="29"/>
        <v>25</v>
      </c>
      <c r="Z519" s="57"/>
      <c r="AA519" s="57"/>
      <c r="AB519" s="57"/>
      <c r="AC519" s="57"/>
      <c r="AD519" s="57"/>
      <c r="AE519" s="57"/>
      <c r="AF519" s="104">
        <f>'Mitglieder SwissVeteran'!AK519</f>
        <v>1</v>
      </c>
      <c r="AG519" s="57" t="str">
        <f>'Mitglieder SwissVeteran'!AL519</f>
        <v>16.12.2022</v>
      </c>
      <c r="AH519" s="65" t="str">
        <f>'Mitglieder SwissVeteran'!K519</f>
        <v>albert.loetscher@quickline.ch</v>
      </c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</row>
    <row r="520" spans="1:45" ht="15" customHeight="1" x14ac:dyDescent="0.25">
      <c r="A520" s="102" t="str">
        <f>'Mitglieder SwissVeteran'!AM520</f>
        <v>R 8</v>
      </c>
      <c r="B520" s="103" t="str">
        <f>'Mitglieder SwissVeteran'!P520</f>
        <v>Eschenbach FS</v>
      </c>
      <c r="C520" s="103">
        <f>'Mitglieder SwissVeteran'!AN520</f>
        <v>0</v>
      </c>
      <c r="D520" s="104" t="str">
        <f>'Mitglieder SwissVeteran'!AP520</f>
        <v xml:space="preserve"> </v>
      </c>
      <c r="E520" s="103">
        <f>'Mitglieder SwissVeteran'!T520</f>
        <v>0</v>
      </c>
      <c r="F520" s="103">
        <f>'Mitglieder SwissVeteran'!A520</f>
        <v>99027667</v>
      </c>
      <c r="G520" s="103">
        <f>'Mitglieder SwissVeteran'!O520</f>
        <v>185752</v>
      </c>
      <c r="H520" s="103" t="str">
        <f>'Mitglieder SwissVeteran'!B520</f>
        <v>Lötscher</v>
      </c>
      <c r="I520" s="103" t="str">
        <f>'Mitglieder SwissVeteran'!C520</f>
        <v>Alois</v>
      </c>
      <c r="J520" s="56" t="str">
        <f t="shared" si="27"/>
        <v>Lötscher Alois</v>
      </c>
      <c r="K520" s="57" t="str">
        <f>'Mitglieder SwissVeteran'!H520</f>
        <v>02.01.1936</v>
      </c>
      <c r="L520" s="57" t="str">
        <f>'Mitglieder SwissVeteran'!H520</f>
        <v>02.01.1936</v>
      </c>
      <c r="M520" s="57" t="str">
        <f>'Mitglieder SwissVeteran'!R520</f>
        <v>01.01.1996</v>
      </c>
      <c r="N520" s="121" t="str">
        <f>'Mitglieder SwissVeteran'!D520</f>
        <v>Lindenfeldstrasse</v>
      </c>
      <c r="O520" s="57" t="str">
        <f>'Mitglieder SwissVeteran'!E520</f>
        <v>12</v>
      </c>
      <c r="P520" s="57" t="str">
        <f>'Mitglieder SwissVeteran'!F520</f>
        <v>6274</v>
      </c>
      <c r="Q520" s="123" t="str">
        <f>'Mitglieder SwissVeteran'!G520</f>
        <v>Eschenbach</v>
      </c>
      <c r="R520" s="57"/>
      <c r="S520" s="10" t="str">
        <f t="shared" si="28"/>
        <v>Ja</v>
      </c>
      <c r="U520" s="57"/>
      <c r="V520" s="56" t="str">
        <f>'Mitglieder SwissVeteran'!AO520</f>
        <v>Herr</v>
      </c>
      <c r="W520" s="62" t="s">
        <v>3184</v>
      </c>
      <c r="X520" s="10" t="s">
        <v>794</v>
      </c>
      <c r="Y520" s="63">
        <f t="shared" si="29"/>
        <v>25</v>
      </c>
      <c r="Z520" s="57"/>
      <c r="AA520" s="57"/>
      <c r="AB520" s="57"/>
      <c r="AC520" s="57"/>
      <c r="AD520" s="57"/>
      <c r="AE520" s="57"/>
      <c r="AF520" s="104">
        <f>'Mitglieder SwissVeteran'!AK520</f>
        <v>1</v>
      </c>
      <c r="AG520" s="57" t="str">
        <f>'Mitglieder SwissVeteran'!AL520</f>
        <v>10.10.1996</v>
      </c>
      <c r="AH520" s="65">
        <f>'Mitglieder SwissVeteran'!K520</f>
        <v>0</v>
      </c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</row>
    <row r="521" spans="1:45" ht="15" customHeight="1" x14ac:dyDescent="0.25">
      <c r="A521" s="102" t="str">
        <f>'Mitglieder SwissVeteran'!AM521</f>
        <v>R17</v>
      </c>
      <c r="B521" s="103">
        <f>'Mitglieder SwissVeteran'!P521</f>
        <v>0</v>
      </c>
      <c r="C521" s="103">
        <f>'Mitglieder SwissVeteran'!AN521</f>
        <v>0</v>
      </c>
      <c r="D521" s="104" t="str">
        <f>'Mitglieder SwissVeteran'!AP521</f>
        <v xml:space="preserve"> </v>
      </c>
      <c r="E521" s="103" t="str">
        <f>'Mitglieder SwissVeteran'!T521</f>
        <v>Schüpfheim - Flühli PS</v>
      </c>
      <c r="F521" s="103">
        <f>'Mitglieder SwissVeteran'!A521</f>
        <v>99027668</v>
      </c>
      <c r="G521" s="103">
        <f>'Mitglieder SwissVeteran'!O521</f>
        <v>860702</v>
      </c>
      <c r="H521" s="103" t="str">
        <f>'Mitglieder SwissVeteran'!B521</f>
        <v>Lötscher</v>
      </c>
      <c r="I521" s="103" t="str">
        <f>'Mitglieder SwissVeteran'!C521</f>
        <v>Arthur</v>
      </c>
      <c r="J521" s="56" t="str">
        <f t="shared" si="27"/>
        <v>Lötscher Arthur</v>
      </c>
      <c r="K521" s="57" t="str">
        <f>'Mitglieder SwissVeteran'!H521</f>
        <v>10.01.1952</v>
      </c>
      <c r="L521" s="57" t="str">
        <f>'Mitglieder SwissVeteran'!H521</f>
        <v>10.01.1952</v>
      </c>
      <c r="M521" s="57" t="str">
        <f>'Mitglieder SwissVeteran'!R521</f>
        <v>01.01.2017</v>
      </c>
      <c r="N521" s="121" t="str">
        <f>'Mitglieder SwissVeteran'!D521</f>
        <v>Höflistrasse</v>
      </c>
      <c r="O521" s="57" t="str">
        <f>'Mitglieder SwissVeteran'!E521</f>
        <v>9</v>
      </c>
      <c r="P521" s="57" t="str">
        <f>'Mitglieder SwissVeteran'!F521</f>
        <v>6030</v>
      </c>
      <c r="Q521" s="123" t="str">
        <f>'Mitglieder SwissVeteran'!G521</f>
        <v>Ebikon</v>
      </c>
      <c r="R521" s="57"/>
      <c r="S521" s="10" t="str">
        <f t="shared" si="28"/>
        <v>Ja</v>
      </c>
      <c r="U521" s="57"/>
      <c r="V521" s="56" t="str">
        <f>'Mitglieder SwissVeteran'!AO521</f>
        <v>Herr</v>
      </c>
      <c r="W521" s="62" t="s">
        <v>3184</v>
      </c>
      <c r="X521" s="10" t="s">
        <v>794</v>
      </c>
      <c r="Y521" s="63">
        <f t="shared" si="29"/>
        <v>25</v>
      </c>
      <c r="Z521" s="57"/>
      <c r="AA521" s="57"/>
      <c r="AB521" s="57"/>
      <c r="AC521" s="57"/>
      <c r="AD521" s="57"/>
      <c r="AE521" s="57"/>
      <c r="AF521" s="104">
        <f>'Mitglieder SwissVeteran'!AK521</f>
        <v>0</v>
      </c>
      <c r="AG521" s="57">
        <f>'Mitglieder SwissVeteran'!AL521</f>
        <v>0</v>
      </c>
      <c r="AH521" s="65" t="str">
        <f>'Mitglieder SwissVeteran'!K521</f>
        <v>arthur.loetscher@bluewin.ch</v>
      </c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</row>
    <row r="522" spans="1:45" ht="15" customHeight="1" x14ac:dyDescent="0.25">
      <c r="A522" s="102" t="str">
        <f>'Mitglieder SwissVeteran'!AM522</f>
        <v>R 8</v>
      </c>
      <c r="B522" s="103" t="str">
        <f>'Mitglieder SwissVeteran'!P522</f>
        <v>Inwil FSG</v>
      </c>
      <c r="C522" s="103">
        <f>'Mitglieder SwissVeteran'!AN522</f>
        <v>0</v>
      </c>
      <c r="D522" s="104" t="str">
        <f>'Mitglieder SwissVeteran'!AP522</f>
        <v xml:space="preserve"> </v>
      </c>
      <c r="E522" s="103">
        <f>'Mitglieder SwissVeteran'!T522</f>
        <v>0</v>
      </c>
      <c r="F522" s="103">
        <f>'Mitglieder SwissVeteran'!A522</f>
        <v>99027669</v>
      </c>
      <c r="G522" s="103">
        <f>'Mitglieder SwissVeteran'!O522</f>
        <v>104544</v>
      </c>
      <c r="H522" s="103" t="str">
        <f>'Mitglieder SwissVeteran'!B522</f>
        <v>Lötscher</v>
      </c>
      <c r="I522" s="103" t="str">
        <f>'Mitglieder SwissVeteran'!C522</f>
        <v>Franz</v>
      </c>
      <c r="J522" s="56" t="str">
        <f t="shared" si="27"/>
        <v>Lötscher Franz</v>
      </c>
      <c r="K522" s="57" t="str">
        <f>'Mitglieder SwissVeteran'!H522</f>
        <v>12.03.1947</v>
      </c>
      <c r="L522" s="57" t="str">
        <f>'Mitglieder SwissVeteran'!H522</f>
        <v>12.03.1947</v>
      </c>
      <c r="M522" s="57" t="str">
        <f>'Mitglieder SwissVeteran'!R522</f>
        <v>01.01.2009</v>
      </c>
      <c r="N522" s="121" t="str">
        <f>'Mitglieder SwissVeteran'!D522</f>
        <v>Hauptstrasse</v>
      </c>
      <c r="O522" s="57" t="str">
        <f>'Mitglieder SwissVeteran'!E522</f>
        <v>16</v>
      </c>
      <c r="P522" s="57" t="str">
        <f>'Mitglieder SwissVeteran'!F522</f>
        <v>6034</v>
      </c>
      <c r="Q522" s="123" t="str">
        <f>'Mitglieder SwissVeteran'!G522</f>
        <v>Inwil</v>
      </c>
      <c r="R522" s="57"/>
      <c r="S522" s="10" t="str">
        <f t="shared" si="28"/>
        <v>Ja</v>
      </c>
      <c r="U522" s="57"/>
      <c r="V522" s="56" t="str">
        <f>'Mitglieder SwissVeteran'!AO522</f>
        <v>Herr</v>
      </c>
      <c r="W522" s="62" t="s">
        <v>3184</v>
      </c>
      <c r="X522" s="10" t="s">
        <v>794</v>
      </c>
      <c r="Y522" s="63">
        <f t="shared" si="29"/>
        <v>25</v>
      </c>
      <c r="Z522" s="57"/>
      <c r="AA522" s="57"/>
      <c r="AB522" s="57"/>
      <c r="AC522" s="57"/>
      <c r="AD522" s="57"/>
      <c r="AE522" s="57"/>
      <c r="AF522" s="104">
        <f>'Mitglieder SwissVeteran'!AK522</f>
        <v>1</v>
      </c>
      <c r="AG522" s="57" t="str">
        <f>'Mitglieder SwissVeteran'!AL522</f>
        <v>10.10.2010</v>
      </c>
      <c r="AH522" s="65" t="str">
        <f>'Mitglieder SwissVeteran'!K522</f>
        <v>franz.loetscher@gmx.ch</v>
      </c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</row>
    <row r="523" spans="1:45" ht="15" customHeight="1" x14ac:dyDescent="0.25">
      <c r="A523" s="102" t="str">
        <f>'Mitglieder SwissVeteran'!AM523</f>
        <v>R17</v>
      </c>
      <c r="B523" s="103" t="str">
        <f>'Mitglieder SwissVeteran'!P523</f>
        <v>Escholzmatt SG</v>
      </c>
      <c r="C523" s="103">
        <f>'Mitglieder SwissVeteran'!AN523</f>
        <v>0</v>
      </c>
      <c r="D523" s="104" t="str">
        <f>'Mitglieder SwissVeteran'!AP523</f>
        <v xml:space="preserve"> </v>
      </c>
      <c r="E523" s="103">
        <f>'Mitglieder SwissVeteran'!T523</f>
        <v>0</v>
      </c>
      <c r="F523" s="103">
        <f>'Mitglieder SwissVeteran'!A523</f>
        <v>99027670</v>
      </c>
      <c r="G523" s="103">
        <f>'Mitglieder SwissVeteran'!O523</f>
        <v>104660</v>
      </c>
      <c r="H523" s="103" t="str">
        <f>'Mitglieder SwissVeteran'!B523</f>
        <v>Lötscher</v>
      </c>
      <c r="I523" s="103" t="str">
        <f>'Mitglieder SwissVeteran'!C523</f>
        <v>Hans</v>
      </c>
      <c r="J523" s="56" t="str">
        <f t="shared" si="27"/>
        <v>Lötscher Hans</v>
      </c>
      <c r="K523" s="57" t="str">
        <f>'Mitglieder SwissVeteran'!H523</f>
        <v>20.07.1961</v>
      </c>
      <c r="L523" s="57" t="str">
        <f>'Mitglieder SwissVeteran'!H523</f>
        <v>20.07.1961</v>
      </c>
      <c r="M523" s="57" t="str">
        <f>'Mitglieder SwissVeteran'!R523</f>
        <v>01.01.2021</v>
      </c>
      <c r="N523" s="121" t="str">
        <f>'Mitglieder SwissVeteran'!D523</f>
        <v>Dürrenbach</v>
      </c>
      <c r="O523" s="57" t="str">
        <f>'Mitglieder SwissVeteran'!E523</f>
        <v>15</v>
      </c>
      <c r="P523" s="57" t="str">
        <f>'Mitglieder SwissVeteran'!F523</f>
        <v>6192</v>
      </c>
      <c r="Q523" s="123" t="str">
        <f>'Mitglieder SwissVeteran'!G523</f>
        <v>Wiggen</v>
      </c>
      <c r="R523" s="57"/>
      <c r="S523" s="10" t="str">
        <f t="shared" si="28"/>
        <v>Ja</v>
      </c>
      <c r="U523" s="57"/>
      <c r="V523" s="56" t="str">
        <f>'Mitglieder SwissVeteran'!AO523</f>
        <v>Herr</v>
      </c>
      <c r="W523" s="62" t="s">
        <v>3184</v>
      </c>
      <c r="X523" s="10" t="s">
        <v>794</v>
      </c>
      <c r="Y523" s="63">
        <f t="shared" si="29"/>
        <v>25</v>
      </c>
      <c r="Z523" s="57"/>
      <c r="AA523" s="57"/>
      <c r="AB523" s="57"/>
      <c r="AC523" s="57"/>
      <c r="AD523" s="57"/>
      <c r="AE523" s="57"/>
      <c r="AF523" s="104">
        <f>'Mitglieder SwissVeteran'!AK523</f>
        <v>0</v>
      </c>
      <c r="AG523" s="57">
        <f>'Mitglieder SwissVeteran'!AL523</f>
        <v>0</v>
      </c>
      <c r="AH523" s="65">
        <f>'Mitglieder SwissVeteran'!K523</f>
        <v>0</v>
      </c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</row>
    <row r="524" spans="1:45" ht="15" customHeight="1" x14ac:dyDescent="0.25">
      <c r="A524" s="102" t="str">
        <f>'Mitglieder SwissVeteran'!AM524</f>
        <v>R 3</v>
      </c>
      <c r="B524" s="103" t="str">
        <f>'Mitglieder SwissVeteran'!P524</f>
        <v>Schwarzenberg FSG</v>
      </c>
      <c r="C524" s="103">
        <f>'Mitglieder SwissVeteran'!AN524</f>
        <v>0</v>
      </c>
      <c r="D524" s="104" t="str">
        <f>'Mitglieder SwissVeteran'!AP524</f>
        <v xml:space="preserve"> </v>
      </c>
      <c r="E524" s="103" t="str">
        <f>'Mitglieder SwissVeteran'!T524</f>
        <v>Schwarzenberg FSG</v>
      </c>
      <c r="F524" s="103">
        <f>'Mitglieder SwissVeteran'!A524</f>
        <v>99027671</v>
      </c>
      <c r="G524" s="103">
        <f>'Mitglieder SwissVeteran'!O524</f>
        <v>100336</v>
      </c>
      <c r="H524" s="103" t="str">
        <f>'Mitglieder SwissVeteran'!B524</f>
        <v>Lötscher</v>
      </c>
      <c r="I524" s="103" t="str">
        <f>'Mitglieder SwissVeteran'!C524</f>
        <v>Josef</v>
      </c>
      <c r="J524" s="56" t="str">
        <f t="shared" si="27"/>
        <v>Lötscher Josef</v>
      </c>
      <c r="K524" s="57" t="str">
        <f>'Mitglieder SwissVeteran'!H524</f>
        <v>31.07.1961</v>
      </c>
      <c r="L524" s="57" t="str">
        <f>'Mitglieder SwissVeteran'!H524</f>
        <v>31.07.1961</v>
      </c>
      <c r="M524" s="57" t="str">
        <f>'Mitglieder SwissVeteran'!R524</f>
        <v>01.01.2009</v>
      </c>
      <c r="N524" s="121" t="str">
        <f>'Mitglieder SwissVeteran'!D524</f>
        <v>Lifelen</v>
      </c>
      <c r="O524" s="57" t="str">
        <f>'Mitglieder SwissVeteran'!E524</f>
        <v>2</v>
      </c>
      <c r="P524" s="57" t="str">
        <f>'Mitglieder SwissVeteran'!F524</f>
        <v>6103</v>
      </c>
      <c r="Q524" s="123" t="str">
        <f>'Mitglieder SwissVeteran'!G524</f>
        <v>Schwarzenberg</v>
      </c>
      <c r="R524" s="57"/>
      <c r="S524" s="10" t="str">
        <f t="shared" si="28"/>
        <v>Ja</v>
      </c>
      <c r="U524" s="57"/>
      <c r="V524" s="56" t="str">
        <f>'Mitglieder SwissVeteran'!AO524</f>
        <v>Herr</v>
      </c>
      <c r="W524" s="62" t="s">
        <v>3184</v>
      </c>
      <c r="X524" s="10" t="s">
        <v>794</v>
      </c>
      <c r="Y524" s="63">
        <f t="shared" si="29"/>
        <v>25</v>
      </c>
      <c r="Z524" s="57"/>
      <c r="AA524" s="57"/>
      <c r="AB524" s="57"/>
      <c r="AC524" s="57"/>
      <c r="AD524" s="57"/>
      <c r="AE524" s="57"/>
      <c r="AF524" s="104">
        <f>'Mitglieder SwissVeteran'!AK524</f>
        <v>0</v>
      </c>
      <c r="AG524" s="57">
        <f>'Mitglieder SwissVeteran'!AL524</f>
        <v>0</v>
      </c>
      <c r="AH524" s="65" t="str">
        <f>'Mitglieder SwissVeteran'!K524</f>
        <v>loetscher-saegerei@regiocom.ch</v>
      </c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</row>
    <row r="525" spans="1:45" ht="15" customHeight="1" x14ac:dyDescent="0.25">
      <c r="A525" s="102" t="str">
        <f>'Mitglieder SwissVeteran'!AM525</f>
        <v>R17</v>
      </c>
      <c r="B525" s="103">
        <f>'Mitglieder SwissVeteran'!P525</f>
        <v>0</v>
      </c>
      <c r="C525" s="103">
        <f>'Mitglieder SwissVeteran'!AN525</f>
        <v>0</v>
      </c>
      <c r="D525" s="104" t="str">
        <f>'Mitglieder SwissVeteran'!AP525</f>
        <v xml:space="preserve"> </v>
      </c>
      <c r="E525" s="103" t="str">
        <f>'Mitglieder SwissVeteran'!T525</f>
        <v>Schüpfheim - Flühli PS</v>
      </c>
      <c r="F525" s="103">
        <f>'Mitglieder SwissVeteran'!A525</f>
        <v>99027672</v>
      </c>
      <c r="G525" s="103">
        <f>'Mitglieder SwissVeteran'!O525</f>
        <v>130463</v>
      </c>
      <c r="H525" s="103" t="str">
        <f>'Mitglieder SwissVeteran'!B525</f>
        <v>Lötscher</v>
      </c>
      <c r="I525" s="103" t="str">
        <f>'Mitglieder SwissVeteran'!C525</f>
        <v>Josef</v>
      </c>
      <c r="J525" s="56" t="str">
        <f t="shared" si="27"/>
        <v>Lötscher Josef</v>
      </c>
      <c r="K525" s="57" t="str">
        <f>'Mitglieder SwissVeteran'!H525</f>
        <v>31.10.1949</v>
      </c>
      <c r="L525" s="57" t="str">
        <f>'Mitglieder SwissVeteran'!H525</f>
        <v>31.10.1949</v>
      </c>
      <c r="M525" s="57" t="str">
        <f>'Mitglieder SwissVeteran'!R525</f>
        <v>01.01.2021</v>
      </c>
      <c r="N525" s="121" t="str">
        <f>'Mitglieder SwissVeteran'!D525</f>
        <v>Paradiesli</v>
      </c>
      <c r="O525" s="57" t="str">
        <f>'Mitglieder SwissVeteran'!E525</f>
        <v>3</v>
      </c>
      <c r="P525" s="57" t="str">
        <f>'Mitglieder SwissVeteran'!F525</f>
        <v>6173</v>
      </c>
      <c r="Q525" s="123" t="str">
        <f>'Mitglieder SwissVeteran'!G525</f>
        <v>Flühli</v>
      </c>
      <c r="R525" s="57"/>
      <c r="S525" s="10" t="str">
        <f t="shared" si="28"/>
        <v>Ja</v>
      </c>
      <c r="U525" s="57"/>
      <c r="V525" s="56" t="str">
        <f>'Mitglieder SwissVeteran'!AO525</f>
        <v>Herr</v>
      </c>
      <c r="W525" s="62" t="s">
        <v>3184</v>
      </c>
      <c r="X525" s="10" t="s">
        <v>794</v>
      </c>
      <c r="Y525" s="63">
        <f t="shared" si="29"/>
        <v>25</v>
      </c>
      <c r="Z525" s="57"/>
      <c r="AA525" s="57"/>
      <c r="AB525" s="57"/>
      <c r="AC525" s="57"/>
      <c r="AD525" s="57"/>
      <c r="AE525" s="57"/>
      <c r="AF525" s="104">
        <f>'Mitglieder SwissVeteran'!AK525</f>
        <v>1</v>
      </c>
      <c r="AG525" s="57" t="str">
        <f>'Mitglieder SwissVeteran'!AL525</f>
        <v>10.10.2013</v>
      </c>
      <c r="AH525" s="65" t="str">
        <f>'Mitglieder SwissVeteran'!K525</f>
        <v>sepploetscher@bluewin.ch</v>
      </c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</row>
    <row r="526" spans="1:45" ht="15" customHeight="1" x14ac:dyDescent="0.25">
      <c r="A526" s="102" t="str">
        <f>'Mitglieder SwissVeteran'!AM526</f>
        <v>R13</v>
      </c>
      <c r="B526" s="103" t="str">
        <f>'Mitglieder SwissVeteran'!P526</f>
        <v>Willisau-Land SV</v>
      </c>
      <c r="C526" s="103">
        <f>'Mitglieder SwissVeteran'!AN526</f>
        <v>0</v>
      </c>
      <c r="D526" s="104" t="str">
        <f>'Mitglieder SwissVeteran'!AP526</f>
        <v xml:space="preserve"> </v>
      </c>
      <c r="E526" s="103">
        <f>'Mitglieder SwissVeteran'!T526</f>
        <v>0</v>
      </c>
      <c r="F526" s="103">
        <f>'Mitglieder SwissVeteran'!A526</f>
        <v>99027645</v>
      </c>
      <c r="G526" s="103">
        <f>'Mitglieder SwissVeteran'!O526</f>
        <v>131552</v>
      </c>
      <c r="H526" s="103" t="str">
        <f>'Mitglieder SwissVeteran'!B526</f>
        <v>Lötscher</v>
      </c>
      <c r="I526" s="103" t="str">
        <f>'Mitglieder SwissVeteran'!C526</f>
        <v>Josef</v>
      </c>
      <c r="J526" s="56" t="str">
        <f t="shared" si="27"/>
        <v>Lötscher Josef</v>
      </c>
      <c r="K526" s="57" t="str">
        <f>'Mitglieder SwissVeteran'!H526</f>
        <v>17.02.1957</v>
      </c>
      <c r="L526" s="57" t="str">
        <f>'Mitglieder SwissVeteran'!H526</f>
        <v>17.02.1957</v>
      </c>
      <c r="M526" s="57" t="str">
        <f>'Mitglieder SwissVeteran'!R526</f>
        <v>01.01.2017</v>
      </c>
      <c r="N526" s="121" t="str">
        <f>'Mitglieder SwissVeteran'!D526</f>
        <v>Dorfstrasse</v>
      </c>
      <c r="O526" s="57" t="str">
        <f>'Mitglieder SwissVeteran'!E526</f>
        <v>32</v>
      </c>
      <c r="P526" s="57" t="str">
        <f>'Mitglieder SwissVeteran'!F526</f>
        <v>6133</v>
      </c>
      <c r="Q526" s="123" t="str">
        <f>'Mitglieder SwissVeteran'!G526</f>
        <v>Hergiswil</v>
      </c>
      <c r="R526" s="57"/>
      <c r="S526" s="10" t="str">
        <f t="shared" si="28"/>
        <v>Ja</v>
      </c>
      <c r="U526" s="57"/>
      <c r="V526" s="56" t="str">
        <f>'Mitglieder SwissVeteran'!AO526</f>
        <v>Herr</v>
      </c>
      <c r="W526" s="62" t="s">
        <v>3184</v>
      </c>
      <c r="X526" s="10" t="s">
        <v>794</v>
      </c>
      <c r="Y526" s="63">
        <f t="shared" si="29"/>
        <v>25</v>
      </c>
      <c r="Z526" s="57"/>
      <c r="AA526" s="57"/>
      <c r="AB526" s="57"/>
      <c r="AC526" s="57"/>
      <c r="AD526" s="57"/>
      <c r="AE526" s="57"/>
      <c r="AF526" s="104">
        <f>'Mitglieder SwissVeteran'!AK526</f>
        <v>0</v>
      </c>
      <c r="AG526" s="57">
        <f>'Mitglieder SwissVeteran'!AL526</f>
        <v>0</v>
      </c>
      <c r="AH526" s="65">
        <f>'Mitglieder SwissVeteran'!K526</f>
        <v>0</v>
      </c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</row>
    <row r="527" spans="1:45" ht="15" customHeight="1" x14ac:dyDescent="0.25">
      <c r="A527" s="102" t="str">
        <f>'Mitglieder SwissVeteran'!AM527</f>
        <v>R17</v>
      </c>
      <c r="B527" s="103" t="str">
        <f>'Mitglieder SwissVeteran'!P527</f>
        <v>Escholzmatt SG</v>
      </c>
      <c r="C527" s="103">
        <f>'Mitglieder SwissVeteran'!AN527</f>
        <v>0</v>
      </c>
      <c r="D527" s="104" t="str">
        <f>'Mitglieder SwissVeteran'!AP527</f>
        <v xml:space="preserve"> </v>
      </c>
      <c r="E527" s="103">
        <f>'Mitglieder SwissVeteran'!T527</f>
        <v>0</v>
      </c>
      <c r="F527" s="103">
        <f>'Mitglieder SwissVeteran'!A527</f>
        <v>99027673</v>
      </c>
      <c r="G527" s="103">
        <f>'Mitglieder SwissVeteran'!O527</f>
        <v>127238</v>
      </c>
      <c r="H527" s="103" t="str">
        <f>'Mitglieder SwissVeteran'!B527</f>
        <v>Lötscher</v>
      </c>
      <c r="I527" s="103" t="str">
        <f>'Mitglieder SwissVeteran'!C527</f>
        <v>Roman</v>
      </c>
      <c r="J527" s="56" t="str">
        <f t="shared" si="27"/>
        <v>Lötscher Roman</v>
      </c>
      <c r="K527" s="57" t="str">
        <f>'Mitglieder SwissVeteran'!H527</f>
        <v>16.04.1945</v>
      </c>
      <c r="L527" s="57" t="str">
        <f>'Mitglieder SwissVeteran'!H527</f>
        <v>16.04.1945</v>
      </c>
      <c r="M527" s="57" t="str">
        <f>'Mitglieder SwissVeteran'!R527</f>
        <v>01.01.2005</v>
      </c>
      <c r="N527" s="121" t="str">
        <f>'Mitglieder SwissVeteran'!D527</f>
        <v>Dorfmattenstrasse</v>
      </c>
      <c r="O527" s="57" t="str">
        <f>'Mitglieder SwissVeteran'!E527</f>
        <v>1A</v>
      </c>
      <c r="P527" s="57" t="str">
        <f>'Mitglieder SwissVeteran'!F527</f>
        <v>6182</v>
      </c>
      <c r="Q527" s="123" t="str">
        <f>'Mitglieder SwissVeteran'!G527</f>
        <v>Escholzmatt</v>
      </c>
      <c r="R527" s="57"/>
      <c r="S527" s="10" t="str">
        <f t="shared" si="28"/>
        <v>Ja</v>
      </c>
      <c r="U527" s="57"/>
      <c r="V527" s="56" t="str">
        <f>'Mitglieder SwissVeteran'!AO527</f>
        <v>Herr</v>
      </c>
      <c r="W527" s="62" t="s">
        <v>3184</v>
      </c>
      <c r="X527" s="10" t="s">
        <v>794</v>
      </c>
      <c r="Y527" s="63">
        <f t="shared" si="29"/>
        <v>25</v>
      </c>
      <c r="Z527" s="57"/>
      <c r="AA527" s="57"/>
      <c r="AB527" s="57"/>
      <c r="AC527" s="57"/>
      <c r="AD527" s="57"/>
      <c r="AE527" s="57"/>
      <c r="AF527" s="104">
        <f>'Mitglieder SwissVeteran'!AK527</f>
        <v>0</v>
      </c>
      <c r="AG527" s="57">
        <f>'Mitglieder SwissVeteran'!AL527</f>
        <v>0</v>
      </c>
      <c r="AH527" s="65">
        <f>'Mitglieder SwissVeteran'!K527</f>
        <v>0</v>
      </c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</row>
    <row r="528" spans="1:45" ht="15" customHeight="1" x14ac:dyDescent="0.25">
      <c r="A528" s="102" t="str">
        <f>'Mitglieder SwissVeteran'!AM528</f>
        <v>R 8</v>
      </c>
      <c r="B528" s="103" t="str">
        <f>'Mitglieder SwissVeteran'!P528</f>
        <v>Eschenbach FS</v>
      </c>
      <c r="C528" s="103">
        <f>'Mitglieder SwissVeteran'!AN528</f>
        <v>0</v>
      </c>
      <c r="D528" s="104" t="str">
        <f>'Mitglieder SwissVeteran'!AP528</f>
        <v xml:space="preserve"> </v>
      </c>
      <c r="E528" s="103">
        <f>'Mitglieder SwissVeteran'!T528</f>
        <v>0</v>
      </c>
      <c r="F528" s="103">
        <f>'Mitglieder SwissVeteran'!A528</f>
        <v>99027644</v>
      </c>
      <c r="G528" s="103">
        <f>'Mitglieder SwissVeteran'!O528</f>
        <v>100347</v>
      </c>
      <c r="H528" s="103" t="str">
        <f>'Mitglieder SwissVeteran'!B528</f>
        <v>Lussi</v>
      </c>
      <c r="I528" s="103" t="str">
        <f>'Mitglieder SwissVeteran'!C528</f>
        <v>Walter</v>
      </c>
      <c r="J528" s="56" t="str">
        <f t="shared" si="27"/>
        <v>Lussi Walter</v>
      </c>
      <c r="K528" s="57" t="str">
        <f>'Mitglieder SwissVeteran'!H528</f>
        <v>09.02.1957</v>
      </c>
      <c r="L528" s="57" t="str">
        <f>'Mitglieder SwissVeteran'!H528</f>
        <v>09.02.1957</v>
      </c>
      <c r="M528" s="57" t="str">
        <f>'Mitglieder SwissVeteran'!R528</f>
        <v>01.01.2017</v>
      </c>
      <c r="N528" s="121" t="str">
        <f>'Mitglieder SwissVeteran'!D528</f>
        <v>Lindenfeldstrasse</v>
      </c>
      <c r="O528" s="57" t="str">
        <f>'Mitglieder SwissVeteran'!E528</f>
        <v>47</v>
      </c>
      <c r="P528" s="57" t="str">
        <f>'Mitglieder SwissVeteran'!F528</f>
        <v>6274</v>
      </c>
      <c r="Q528" s="123" t="str">
        <f>'Mitglieder SwissVeteran'!G528</f>
        <v>Eschenbach</v>
      </c>
      <c r="R528" s="57"/>
      <c r="S528" s="10" t="str">
        <f t="shared" si="28"/>
        <v>Ja</v>
      </c>
      <c r="U528" s="57"/>
      <c r="V528" s="56" t="str">
        <f>'Mitglieder SwissVeteran'!AO528</f>
        <v>Herr</v>
      </c>
      <c r="W528" s="62" t="s">
        <v>3184</v>
      </c>
      <c r="X528" s="10" t="s">
        <v>794</v>
      </c>
      <c r="Y528" s="63">
        <f t="shared" si="29"/>
        <v>25</v>
      </c>
      <c r="Z528" s="57"/>
      <c r="AA528" s="57"/>
      <c r="AB528" s="57"/>
      <c r="AC528" s="57"/>
      <c r="AD528" s="57"/>
      <c r="AE528" s="57"/>
      <c r="AF528" s="104">
        <f>'Mitglieder SwissVeteran'!AK528</f>
        <v>1</v>
      </c>
      <c r="AG528" s="57" t="str">
        <f>'Mitglieder SwissVeteran'!AL528</f>
        <v>10.10.2017</v>
      </c>
      <c r="AH528" s="65" t="str">
        <f>'Mitglieder SwissVeteran'!K528</f>
        <v>w.lussi@bluewin.ch</v>
      </c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</row>
    <row r="529" spans="1:45" ht="15" customHeight="1" x14ac:dyDescent="0.25">
      <c r="A529" s="102" t="str">
        <f>'Mitglieder SwissVeteran'!AM529</f>
        <v>R 8</v>
      </c>
      <c r="B529" s="103" t="str">
        <f>'Mitglieder SwissVeteran'!P529</f>
        <v>Eschenbach FS</v>
      </c>
      <c r="C529" s="103">
        <f>'Mitglieder SwissVeteran'!AN529</f>
        <v>0</v>
      </c>
      <c r="D529" s="104" t="str">
        <f>'Mitglieder SwissVeteran'!AP529</f>
        <v xml:space="preserve"> </v>
      </c>
      <c r="E529" s="103">
        <f>'Mitglieder SwissVeteran'!T529</f>
        <v>0</v>
      </c>
      <c r="F529" s="103">
        <f>'Mitglieder SwissVeteran'!A529</f>
        <v>99027642</v>
      </c>
      <c r="G529" s="103">
        <f>'Mitglieder SwissVeteran'!O529</f>
        <v>185751</v>
      </c>
      <c r="H529" s="103" t="str">
        <f>'Mitglieder SwissVeteran'!B529</f>
        <v>Lussy</v>
      </c>
      <c r="I529" s="103" t="str">
        <f>'Mitglieder SwissVeteran'!C529</f>
        <v>Josef</v>
      </c>
      <c r="J529" s="56" t="str">
        <f t="shared" si="27"/>
        <v>Lussy Josef</v>
      </c>
      <c r="K529" s="57" t="str">
        <f>'Mitglieder SwissVeteran'!H529</f>
        <v>11.04.1955</v>
      </c>
      <c r="L529" s="57" t="str">
        <f>'Mitglieder SwissVeteran'!H529</f>
        <v>11.04.1955</v>
      </c>
      <c r="M529" s="57" t="str">
        <f>'Mitglieder SwissVeteran'!R529</f>
        <v>01.01.2015</v>
      </c>
      <c r="N529" s="121" t="str">
        <f>'Mitglieder SwissVeteran'!D529</f>
        <v>Isenringen</v>
      </c>
      <c r="O529" s="57" t="str">
        <f>'Mitglieder SwissVeteran'!E529</f>
        <v>3</v>
      </c>
      <c r="P529" s="57" t="str">
        <f>'Mitglieder SwissVeteran'!F529</f>
        <v>6274</v>
      </c>
      <c r="Q529" s="123" t="str">
        <f>'Mitglieder SwissVeteran'!G529</f>
        <v>Eschenbach LU</v>
      </c>
      <c r="R529" s="57"/>
      <c r="S529" s="10" t="str">
        <f t="shared" si="28"/>
        <v>Ja</v>
      </c>
      <c r="U529" s="57"/>
      <c r="V529" s="56" t="str">
        <f>'Mitglieder SwissVeteran'!AO529</f>
        <v>Herr</v>
      </c>
      <c r="W529" s="62" t="s">
        <v>3184</v>
      </c>
      <c r="X529" s="10" t="s">
        <v>794</v>
      </c>
      <c r="Y529" s="63">
        <f t="shared" si="29"/>
        <v>25</v>
      </c>
      <c r="Z529" s="57"/>
      <c r="AA529" s="57"/>
      <c r="AB529" s="57"/>
      <c r="AC529" s="57"/>
      <c r="AD529" s="57"/>
      <c r="AE529" s="57"/>
      <c r="AF529" s="104">
        <f>'Mitglieder SwissVeteran'!AK529</f>
        <v>1</v>
      </c>
      <c r="AG529" s="57" t="str">
        <f>'Mitglieder SwissVeteran'!AL529</f>
        <v>10.10.2015</v>
      </c>
      <c r="AH529" s="65" t="str">
        <f>'Mitglieder SwissVeteran'!K529</f>
        <v>lussyjosef@bluewin.ch</v>
      </c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</row>
    <row r="530" spans="1:45" ht="15" customHeight="1" x14ac:dyDescent="0.25">
      <c r="A530" s="102" t="str">
        <f>'Mitglieder SwissVeteran'!AM530</f>
        <v>R13</v>
      </c>
      <c r="B530" s="103" t="str">
        <f>'Mitglieder SwissVeteran'!P530</f>
        <v>Hergiswil LU SG</v>
      </c>
      <c r="C530" s="103">
        <f>'Mitglieder SwissVeteran'!AN530</f>
        <v>0</v>
      </c>
      <c r="D530" s="104" t="str">
        <f>'Mitglieder SwissVeteran'!AP530</f>
        <v xml:space="preserve"> </v>
      </c>
      <c r="E530" s="103">
        <f>'Mitglieder SwissVeteran'!T530</f>
        <v>0</v>
      </c>
      <c r="F530" s="103">
        <f>'Mitglieder SwissVeteran'!A530</f>
        <v>99027615</v>
      </c>
      <c r="G530" s="103">
        <f>'Mitglieder SwissVeteran'!O530</f>
        <v>131713</v>
      </c>
      <c r="H530" s="103" t="str">
        <f>'Mitglieder SwissVeteran'!B530</f>
        <v>Lustenberger</v>
      </c>
      <c r="I530" s="103" t="str">
        <f>'Mitglieder SwissVeteran'!C530</f>
        <v>Erwin</v>
      </c>
      <c r="J530" s="56" t="str">
        <f t="shared" si="27"/>
        <v>Lustenberger Erwin</v>
      </c>
      <c r="K530" s="57" t="str">
        <f>'Mitglieder SwissVeteran'!H530</f>
        <v>17.10.1957</v>
      </c>
      <c r="L530" s="57" t="str">
        <f>'Mitglieder SwissVeteran'!H530</f>
        <v>17.10.1957</v>
      </c>
      <c r="M530" s="57" t="str">
        <f>'Mitglieder SwissVeteran'!R530</f>
        <v>01.01.2017</v>
      </c>
      <c r="N530" s="121" t="str">
        <f>'Mitglieder SwissVeteran'!D530</f>
        <v>Wissbühl</v>
      </c>
      <c r="O530" s="57" t="str">
        <f>'Mitglieder SwissVeteran'!E530</f>
        <v>6</v>
      </c>
      <c r="P530" s="57" t="str">
        <f>'Mitglieder SwissVeteran'!F530</f>
        <v>6133</v>
      </c>
      <c r="Q530" s="123" t="str">
        <f>'Mitglieder SwissVeteran'!G530</f>
        <v>Hergiswil</v>
      </c>
      <c r="R530" s="57"/>
      <c r="S530" s="10" t="str">
        <f t="shared" si="28"/>
        <v>Ja</v>
      </c>
      <c r="U530" s="57"/>
      <c r="V530" s="56" t="str">
        <f>'Mitglieder SwissVeteran'!AO530</f>
        <v>Herr</v>
      </c>
      <c r="W530" s="62" t="s">
        <v>3184</v>
      </c>
      <c r="X530" s="10" t="s">
        <v>794</v>
      </c>
      <c r="Y530" s="63">
        <f t="shared" si="29"/>
        <v>25</v>
      </c>
      <c r="Z530" s="57"/>
      <c r="AA530" s="57"/>
      <c r="AB530" s="57"/>
      <c r="AC530" s="57"/>
      <c r="AD530" s="57"/>
      <c r="AE530" s="57"/>
      <c r="AF530" s="104">
        <f>'Mitglieder SwissVeteran'!AK530</f>
        <v>0</v>
      </c>
      <c r="AG530" s="57">
        <f>'Mitglieder SwissVeteran'!AL530</f>
        <v>0</v>
      </c>
      <c r="AH530" s="65">
        <f>'Mitglieder SwissVeteran'!K530</f>
        <v>0</v>
      </c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</row>
    <row r="531" spans="1:45" ht="15" customHeight="1" x14ac:dyDescent="0.25">
      <c r="A531" s="102" t="str">
        <f>'Mitglieder SwissVeteran'!AM531</f>
        <v>R15</v>
      </c>
      <c r="B531" s="103" t="str">
        <f>'Mitglieder SwissVeteran'!P531</f>
        <v>Luthern SG</v>
      </c>
      <c r="C531" s="103">
        <f>'Mitglieder SwissVeteran'!AN531</f>
        <v>0</v>
      </c>
      <c r="D531" s="104" t="str">
        <f>'Mitglieder SwissVeteran'!AP531</f>
        <v xml:space="preserve"> </v>
      </c>
      <c r="E531" s="103">
        <f>'Mitglieder SwissVeteran'!T531</f>
        <v>0</v>
      </c>
      <c r="F531" s="103">
        <f>'Mitglieder SwissVeteran'!A531</f>
        <v>99027616</v>
      </c>
      <c r="G531" s="103">
        <f>'Mitglieder SwissVeteran'!O531</f>
        <v>160628</v>
      </c>
      <c r="H531" s="103" t="str">
        <f>'Mitglieder SwissVeteran'!B531</f>
        <v>Lustenberger</v>
      </c>
      <c r="I531" s="103" t="str">
        <f>'Mitglieder SwissVeteran'!C531</f>
        <v>Hans</v>
      </c>
      <c r="J531" s="56" t="str">
        <f t="shared" si="27"/>
        <v>Lustenberger Hans</v>
      </c>
      <c r="K531" s="57" t="str">
        <f>'Mitglieder SwissVeteran'!H531</f>
        <v>01.09.1945</v>
      </c>
      <c r="L531" s="57" t="str">
        <f>'Mitglieder SwissVeteran'!H531</f>
        <v>01.09.1945</v>
      </c>
      <c r="M531" s="57" t="str">
        <f>'Mitglieder SwissVeteran'!R531</f>
        <v>01.01.2005</v>
      </c>
      <c r="N531" s="121" t="str">
        <f>'Mitglieder SwissVeteran'!D531</f>
        <v>Bodenenzi</v>
      </c>
      <c r="O531" s="57">
        <f>'Mitglieder SwissVeteran'!E531</f>
        <v>0</v>
      </c>
      <c r="P531" s="57" t="str">
        <f>'Mitglieder SwissVeteran'!F531</f>
        <v>6156</v>
      </c>
      <c r="Q531" s="123" t="str">
        <f>'Mitglieder SwissVeteran'!G531</f>
        <v>Luthern Bad</v>
      </c>
      <c r="R531" s="57"/>
      <c r="S531" s="10" t="str">
        <f t="shared" si="28"/>
        <v>Ja</v>
      </c>
      <c r="U531" s="57"/>
      <c r="V531" s="56" t="str">
        <f>'Mitglieder SwissVeteran'!AO531</f>
        <v>Herr</v>
      </c>
      <c r="W531" s="62" t="s">
        <v>3184</v>
      </c>
      <c r="X531" s="10" t="s">
        <v>794</v>
      </c>
      <c r="Y531" s="63">
        <f t="shared" si="29"/>
        <v>25</v>
      </c>
      <c r="Z531" s="57"/>
      <c r="AA531" s="57"/>
      <c r="AB531" s="57"/>
      <c r="AC531" s="57"/>
      <c r="AD531" s="57"/>
      <c r="AE531" s="57"/>
      <c r="AF531" s="104">
        <f>'Mitglieder SwissVeteran'!AK531</f>
        <v>0</v>
      </c>
      <c r="AG531" s="57">
        <f>'Mitglieder SwissVeteran'!AL531</f>
        <v>0</v>
      </c>
      <c r="AH531" s="65">
        <f>'Mitglieder SwissVeteran'!K531</f>
        <v>0</v>
      </c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</row>
    <row r="532" spans="1:45" ht="15" customHeight="1" x14ac:dyDescent="0.25">
      <c r="A532" s="102" t="str">
        <f>'Mitglieder SwissVeteran'!AM532</f>
        <v>R13</v>
      </c>
      <c r="B532" s="103" t="str">
        <f>'Mitglieder SwissVeteran'!P532</f>
        <v>Menznau SG</v>
      </c>
      <c r="C532" s="103">
        <f>'Mitglieder SwissVeteran'!AN532</f>
        <v>0</v>
      </c>
      <c r="D532" s="104" t="str">
        <f>'Mitglieder SwissVeteran'!AP532</f>
        <v xml:space="preserve"> </v>
      </c>
      <c r="E532" s="103">
        <f>'Mitglieder SwissVeteran'!T532</f>
        <v>0</v>
      </c>
      <c r="F532" s="103">
        <f>'Mitglieder SwissVeteran'!A532</f>
        <v>99027617</v>
      </c>
      <c r="G532" s="103">
        <f>'Mitglieder SwissVeteran'!O532</f>
        <v>101387</v>
      </c>
      <c r="H532" s="103" t="str">
        <f>'Mitglieder SwissVeteran'!B532</f>
        <v>Lustenberger</v>
      </c>
      <c r="I532" s="103" t="str">
        <f>'Mitglieder SwissVeteran'!C532</f>
        <v>Josef</v>
      </c>
      <c r="J532" s="56" t="str">
        <f t="shared" si="27"/>
        <v>Lustenberger Josef</v>
      </c>
      <c r="K532" s="57" t="str">
        <f>'Mitglieder SwissVeteran'!H532</f>
        <v>15.03.1953</v>
      </c>
      <c r="L532" s="57" t="str">
        <f>'Mitglieder SwissVeteran'!H532</f>
        <v>15.03.1953</v>
      </c>
      <c r="M532" s="57" t="str">
        <f>'Mitglieder SwissVeteran'!R532</f>
        <v>01.01.2013</v>
      </c>
      <c r="N532" s="121" t="str">
        <f>'Mitglieder SwissVeteran'!D532</f>
        <v>Schattemösli</v>
      </c>
      <c r="O532" s="57">
        <f>'Mitglieder SwissVeteran'!E532</f>
        <v>0</v>
      </c>
      <c r="P532" s="57" t="str">
        <f>'Mitglieder SwissVeteran'!F532</f>
        <v>6125</v>
      </c>
      <c r="Q532" s="123" t="str">
        <f>'Mitglieder SwissVeteran'!G532</f>
        <v>Menzberg</v>
      </c>
      <c r="R532" s="57"/>
      <c r="S532" s="10" t="str">
        <f t="shared" si="28"/>
        <v>Ja</v>
      </c>
      <c r="U532" s="57"/>
      <c r="V532" s="56" t="str">
        <f>'Mitglieder SwissVeteran'!AO532</f>
        <v>Herr</v>
      </c>
      <c r="W532" s="62" t="s">
        <v>3184</v>
      </c>
      <c r="X532" s="10" t="s">
        <v>794</v>
      </c>
      <c r="Y532" s="63">
        <f t="shared" si="29"/>
        <v>25</v>
      </c>
      <c r="Z532" s="57"/>
      <c r="AA532" s="57"/>
      <c r="AB532" s="57"/>
      <c r="AC532" s="57"/>
      <c r="AD532" s="57"/>
      <c r="AE532" s="57"/>
      <c r="AF532" s="104">
        <f>'Mitglieder SwissVeteran'!AK532</f>
        <v>0</v>
      </c>
      <c r="AG532" s="57">
        <f>'Mitglieder SwissVeteran'!AL532</f>
        <v>0</v>
      </c>
      <c r="AH532" s="65">
        <f>'Mitglieder SwissVeteran'!K532</f>
        <v>0</v>
      </c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</row>
    <row r="533" spans="1:45" ht="15" customHeight="1" x14ac:dyDescent="0.25">
      <c r="A533" s="102" t="str">
        <f>'Mitglieder SwissVeteran'!AM533</f>
        <v>R15</v>
      </c>
      <c r="B533" s="103" t="str">
        <f>'Mitglieder SwissVeteran'!P533</f>
        <v>Luthern SG</v>
      </c>
      <c r="C533" s="103">
        <f>'Mitglieder SwissVeteran'!AN533</f>
        <v>0</v>
      </c>
      <c r="D533" s="104" t="str">
        <f>'Mitglieder SwissVeteran'!AP533</f>
        <v xml:space="preserve"> </v>
      </c>
      <c r="E533" s="103">
        <f>'Mitglieder SwissVeteran'!T533</f>
        <v>0</v>
      </c>
      <c r="F533" s="103">
        <f>'Mitglieder SwissVeteran'!A533</f>
        <v>99027618</v>
      </c>
      <c r="G533" s="103">
        <f>'Mitglieder SwissVeteran'!O533</f>
        <v>114538</v>
      </c>
      <c r="H533" s="103" t="str">
        <f>'Mitglieder SwissVeteran'!B533</f>
        <v>Lustenberger</v>
      </c>
      <c r="I533" s="103" t="str">
        <f>'Mitglieder SwissVeteran'!C533</f>
        <v>Josef</v>
      </c>
      <c r="J533" s="56" t="str">
        <f t="shared" si="27"/>
        <v>Lustenberger Josef</v>
      </c>
      <c r="K533" s="57" t="str">
        <f>'Mitglieder SwissVeteran'!H533</f>
        <v>05.05.1944</v>
      </c>
      <c r="L533" s="57" t="str">
        <f>'Mitglieder SwissVeteran'!H533</f>
        <v>05.05.1944</v>
      </c>
      <c r="M533" s="57" t="str">
        <f>'Mitglieder SwissVeteran'!R533</f>
        <v>01.01.2005</v>
      </c>
      <c r="N533" s="121" t="str">
        <f>'Mitglieder SwissVeteran'!D533</f>
        <v>Bleuen</v>
      </c>
      <c r="O533" s="57" t="str">
        <f>'Mitglieder SwissVeteran'!E533</f>
        <v>5</v>
      </c>
      <c r="P533" s="57" t="str">
        <f>'Mitglieder SwissVeteran'!F533</f>
        <v>6130</v>
      </c>
      <c r="Q533" s="123" t="str">
        <f>'Mitglieder SwissVeteran'!G533</f>
        <v>Willisau</v>
      </c>
      <c r="R533" s="57"/>
      <c r="S533" s="10" t="str">
        <f t="shared" si="28"/>
        <v>Ja</v>
      </c>
      <c r="U533" s="57"/>
      <c r="V533" s="56" t="str">
        <f>'Mitglieder SwissVeteran'!AO533</f>
        <v>Herr</v>
      </c>
      <c r="W533" s="62" t="s">
        <v>3184</v>
      </c>
      <c r="X533" s="10" t="s">
        <v>794</v>
      </c>
      <c r="Y533" s="63">
        <f t="shared" si="29"/>
        <v>25</v>
      </c>
      <c r="Z533" s="57"/>
      <c r="AA533" s="57"/>
      <c r="AB533" s="57"/>
      <c r="AC533" s="57"/>
      <c r="AD533" s="57"/>
      <c r="AE533" s="57"/>
      <c r="AF533" s="104">
        <f>'Mitglieder SwissVeteran'!AK533</f>
        <v>1</v>
      </c>
      <c r="AG533" s="57" t="str">
        <f>'Mitglieder SwissVeteran'!AL533</f>
        <v>10.10.2001</v>
      </c>
      <c r="AH533" s="65" t="str">
        <f>'Mitglieder SwissVeteran'!K533</f>
        <v>majo44@zapp.ch</v>
      </c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</row>
    <row r="534" spans="1:45" ht="15" customHeight="1" x14ac:dyDescent="0.25">
      <c r="A534" s="102" t="str">
        <f>'Mitglieder SwissVeteran'!AM534</f>
        <v>R 3</v>
      </c>
      <c r="B534" s="103" t="str">
        <f>'Mitglieder SwissVeteran'!P534</f>
        <v>Luzern FSV</v>
      </c>
      <c r="C534" s="103" t="str">
        <f>'Mitglieder SwissVeteran'!AN534</f>
        <v>keine Post</v>
      </c>
      <c r="D534" s="104" t="str">
        <f>'Mitglieder SwissVeteran'!AP534</f>
        <v xml:space="preserve"> </v>
      </c>
      <c r="E534" s="103">
        <f>'Mitglieder SwissVeteran'!T534</f>
        <v>0</v>
      </c>
      <c r="F534" s="103">
        <f>'Mitglieder SwissVeteran'!A534</f>
        <v>99027619</v>
      </c>
      <c r="G534" s="103">
        <f>'Mitglieder SwissVeteran'!O534</f>
        <v>118301</v>
      </c>
      <c r="H534" s="103" t="str">
        <f>'Mitglieder SwissVeteran'!B534</f>
        <v>Lustenberger</v>
      </c>
      <c r="I534" s="103" t="str">
        <f>'Mitglieder SwissVeteran'!C534</f>
        <v>Rudolf</v>
      </c>
      <c r="J534" s="56" t="str">
        <f t="shared" si="27"/>
        <v>Lustenberger Rudolf</v>
      </c>
      <c r="K534" s="57" t="str">
        <f>'Mitglieder SwissVeteran'!H534</f>
        <v>17.01.1936</v>
      </c>
      <c r="L534" s="57" t="str">
        <f>'Mitglieder SwissVeteran'!H534</f>
        <v>17.01.1936</v>
      </c>
      <c r="M534" s="57" t="str">
        <f>'Mitglieder SwissVeteran'!R534</f>
        <v>01.01.1996</v>
      </c>
      <c r="N534" s="121" t="str">
        <f>'Mitglieder SwissVeteran'!D534</f>
        <v>Hitzlibergstrasse</v>
      </c>
      <c r="O534" s="57" t="str">
        <f>'Mitglieder SwissVeteran'!E534</f>
        <v>16</v>
      </c>
      <c r="P534" s="57" t="str">
        <f>'Mitglieder SwissVeteran'!F534</f>
        <v>6006</v>
      </c>
      <c r="Q534" s="123" t="str">
        <f>'Mitglieder SwissVeteran'!G534</f>
        <v>Luzern</v>
      </c>
      <c r="R534" s="57"/>
      <c r="S534" s="10" t="str">
        <f t="shared" si="28"/>
        <v>Ja</v>
      </c>
      <c r="U534" s="57"/>
      <c r="V534" s="56" t="str">
        <f>'Mitglieder SwissVeteran'!AO534</f>
        <v>Herr</v>
      </c>
      <c r="W534" s="62" t="s">
        <v>3184</v>
      </c>
      <c r="X534" s="10" t="s">
        <v>794</v>
      </c>
      <c r="Y534" s="63">
        <f t="shared" si="29"/>
        <v>25</v>
      </c>
      <c r="Z534" s="57"/>
      <c r="AA534" s="57"/>
      <c r="AB534" s="57"/>
      <c r="AC534" s="57"/>
      <c r="AD534" s="57"/>
      <c r="AE534" s="57"/>
      <c r="AF534" s="104">
        <f>'Mitglieder SwissVeteran'!AK534</f>
        <v>0</v>
      </c>
      <c r="AG534" s="57">
        <f>'Mitglieder SwissVeteran'!AL534</f>
        <v>0</v>
      </c>
      <c r="AH534" s="65">
        <f>'Mitglieder SwissVeteran'!K534</f>
        <v>0</v>
      </c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</row>
    <row r="535" spans="1:45" ht="15" customHeight="1" x14ac:dyDescent="0.25">
      <c r="A535" s="102" t="str">
        <f>'Mitglieder SwissVeteran'!AM535</f>
        <v>R17</v>
      </c>
      <c r="B535" s="103" t="str">
        <f>'Mitglieder SwissVeteran'!P535</f>
        <v>Entlebucher BlindeiS</v>
      </c>
      <c r="C535" s="103">
        <f>'Mitglieder SwissVeteran'!AN535</f>
        <v>0</v>
      </c>
      <c r="D535" s="104" t="str">
        <f>'Mitglieder SwissVeteran'!AP535</f>
        <v xml:space="preserve"> </v>
      </c>
      <c r="E535" s="103" t="str">
        <f>'Mitglieder SwissVeteran'!T535</f>
        <v>Entlebucher BlindeiS</v>
      </c>
      <c r="F535" s="103">
        <f>'Mitglieder SwissVeteran'!A535</f>
        <v>99027620</v>
      </c>
      <c r="G535" s="103">
        <f>'Mitglieder SwissVeteran'!O535</f>
        <v>185919</v>
      </c>
      <c r="H535" s="103" t="str">
        <f>'Mitglieder SwissVeteran'!B535</f>
        <v>Lustenberger</v>
      </c>
      <c r="I535" s="103" t="str">
        <f>'Mitglieder SwissVeteran'!C535</f>
        <v>Ruedi</v>
      </c>
      <c r="J535" s="56" t="str">
        <f t="shared" si="27"/>
        <v>Lustenberger Ruedi</v>
      </c>
      <c r="K535" s="57" t="str">
        <f>'Mitglieder SwissVeteran'!H535</f>
        <v>02.04.1950</v>
      </c>
      <c r="L535" s="57" t="str">
        <f>'Mitglieder SwissVeteran'!H535</f>
        <v>02.04.1950</v>
      </c>
      <c r="M535" s="57" t="str">
        <f>'Mitglieder SwissVeteran'!R535</f>
        <v>01.01.2010</v>
      </c>
      <c r="N535" s="121" t="str">
        <f>'Mitglieder SwissVeteran'!D535</f>
        <v>Flühbodematte</v>
      </c>
      <c r="O535" s="57" t="str">
        <f>'Mitglieder SwissVeteran'!E535</f>
        <v>1</v>
      </c>
      <c r="P535" s="57" t="str">
        <f>'Mitglieder SwissVeteran'!F535</f>
        <v>6113</v>
      </c>
      <c r="Q535" s="123" t="str">
        <f>'Mitglieder SwissVeteran'!G535</f>
        <v>Romoos</v>
      </c>
      <c r="R535" s="57"/>
      <c r="S535" s="10" t="str">
        <f t="shared" si="28"/>
        <v>Ja</v>
      </c>
      <c r="U535" s="57"/>
      <c r="V535" s="56" t="str">
        <f>'Mitglieder SwissVeteran'!AO535</f>
        <v>Herr</v>
      </c>
      <c r="W535" s="62" t="s">
        <v>3184</v>
      </c>
      <c r="X535" s="10" t="s">
        <v>794</v>
      </c>
      <c r="Y535" s="63">
        <f t="shared" si="29"/>
        <v>25</v>
      </c>
      <c r="Z535" s="57"/>
      <c r="AA535" s="57"/>
      <c r="AB535" s="57"/>
      <c r="AC535" s="57"/>
      <c r="AD535" s="57"/>
      <c r="AE535" s="57"/>
      <c r="AF535" s="104">
        <f>'Mitglieder SwissVeteran'!AK535</f>
        <v>1</v>
      </c>
      <c r="AG535" s="57" t="str">
        <f>'Mitglieder SwissVeteran'!AL535</f>
        <v>10.10.2011</v>
      </c>
      <c r="AH535" s="65" t="str">
        <f>'Mitglieder SwissVeteran'!K535</f>
        <v>ruedilustenberger@bluewin.ch</v>
      </c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</row>
    <row r="536" spans="1:45" ht="15" customHeight="1" x14ac:dyDescent="0.25">
      <c r="A536" s="102" t="str">
        <f>'Mitglieder SwissVeteran'!AM536</f>
        <v>R13</v>
      </c>
      <c r="B536" s="103" t="str">
        <f>'Mitglieder SwissVeteran'!P536</f>
        <v>Hergiswil LU SG</v>
      </c>
      <c r="C536" s="103">
        <f>'Mitglieder SwissVeteran'!AN536</f>
        <v>0</v>
      </c>
      <c r="D536" s="104" t="str">
        <f>'Mitglieder SwissVeteran'!AP536</f>
        <v xml:space="preserve"> </v>
      </c>
      <c r="E536" s="103" t="str">
        <f>'Mitglieder SwissVeteran'!T536</f>
        <v>Kriens SG</v>
      </c>
      <c r="F536" s="103">
        <f>'Mitglieder SwissVeteran'!A536</f>
        <v>99027621</v>
      </c>
      <c r="G536" s="103">
        <f>'Mitglieder SwissVeteran'!O536</f>
        <v>131546</v>
      </c>
      <c r="H536" s="103" t="str">
        <f>'Mitglieder SwissVeteran'!B536</f>
        <v>Lustenberger</v>
      </c>
      <c r="I536" s="103" t="str">
        <f>'Mitglieder SwissVeteran'!C536</f>
        <v>Vinzenz</v>
      </c>
      <c r="J536" s="56" t="str">
        <f t="shared" si="27"/>
        <v>Lustenberger Vinzenz</v>
      </c>
      <c r="K536" s="57" t="str">
        <f>'Mitglieder SwissVeteran'!H536</f>
        <v>22.10.1952</v>
      </c>
      <c r="L536" s="57" t="str">
        <f>'Mitglieder SwissVeteran'!H536</f>
        <v>22.10.1952</v>
      </c>
      <c r="M536" s="57" t="str">
        <f>'Mitglieder SwissVeteran'!R536</f>
        <v>01.01.2012</v>
      </c>
      <c r="N536" s="121" t="str">
        <f>'Mitglieder SwissVeteran'!D536</f>
        <v>Schachenmatt</v>
      </c>
      <c r="O536" s="57" t="str">
        <f>'Mitglieder SwissVeteran'!E536</f>
        <v>5</v>
      </c>
      <c r="P536" s="57" t="str">
        <f>'Mitglieder SwissVeteran'!F536</f>
        <v>6133</v>
      </c>
      <c r="Q536" s="123" t="str">
        <f>'Mitglieder SwissVeteran'!G536</f>
        <v>Hergiswil</v>
      </c>
      <c r="R536" s="57"/>
      <c r="S536" s="10" t="str">
        <f t="shared" si="28"/>
        <v>Ja</v>
      </c>
      <c r="U536" s="57"/>
      <c r="V536" s="56" t="str">
        <f>'Mitglieder SwissVeteran'!AO536</f>
        <v>Herr</v>
      </c>
      <c r="W536" s="62" t="s">
        <v>3184</v>
      </c>
      <c r="X536" s="10" t="s">
        <v>794</v>
      </c>
      <c r="Y536" s="63">
        <f t="shared" si="29"/>
        <v>25</v>
      </c>
      <c r="Z536" s="57"/>
      <c r="AA536" s="57"/>
      <c r="AB536" s="57"/>
      <c r="AC536" s="57"/>
      <c r="AD536" s="57"/>
      <c r="AE536" s="57"/>
      <c r="AF536" s="104">
        <f>'Mitglieder SwissVeteran'!AK536</f>
        <v>1</v>
      </c>
      <c r="AG536" s="57" t="str">
        <f>'Mitglieder SwissVeteran'!AL536</f>
        <v>10.10.2012</v>
      </c>
      <c r="AH536" s="65">
        <f>'Mitglieder SwissVeteran'!K536</f>
        <v>0</v>
      </c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</row>
    <row r="537" spans="1:45" ht="15" customHeight="1" x14ac:dyDescent="0.25">
      <c r="A537" s="102" t="str">
        <f>'Mitglieder SwissVeteran'!AM537</f>
        <v>R 9</v>
      </c>
      <c r="B537" s="103" t="str">
        <f>'Mitglieder SwissVeteran'!P537</f>
        <v>Hildisrieden FSG</v>
      </c>
      <c r="C537" s="103">
        <f>'Mitglieder SwissVeteran'!AN537</f>
        <v>0</v>
      </c>
      <c r="D537" s="104" t="str">
        <f>'Mitglieder SwissVeteran'!AP537</f>
        <v xml:space="preserve"> </v>
      </c>
      <c r="E537" s="103">
        <f>'Mitglieder SwissVeteran'!T537</f>
        <v>0</v>
      </c>
      <c r="F537" s="103">
        <f>'Mitglieder SwissVeteran'!A537</f>
        <v>99027622</v>
      </c>
      <c r="G537" s="103">
        <f>'Mitglieder SwissVeteran'!O537</f>
        <v>165520</v>
      </c>
      <c r="H537" s="103" t="str">
        <f>'Mitglieder SwissVeteran'!B537</f>
        <v>Luterbach</v>
      </c>
      <c r="I537" s="103" t="str">
        <f>'Mitglieder SwissVeteran'!C537</f>
        <v>Robert</v>
      </c>
      <c r="J537" s="56" t="str">
        <f t="shared" si="27"/>
        <v>Luterbach Robert</v>
      </c>
      <c r="K537" s="57" t="str">
        <f>'Mitglieder SwissVeteran'!H537</f>
        <v>17.08.1950</v>
      </c>
      <c r="L537" s="57" t="str">
        <f>'Mitglieder SwissVeteran'!H537</f>
        <v>17.08.1950</v>
      </c>
      <c r="M537" s="57" t="str">
        <f>'Mitglieder SwissVeteran'!R537</f>
        <v>01.01.2010</v>
      </c>
      <c r="N537" s="121" t="str">
        <f>'Mitglieder SwissVeteran'!D537</f>
        <v>Hofbachweg</v>
      </c>
      <c r="O537" s="57" t="str">
        <f>'Mitglieder SwissVeteran'!E537</f>
        <v>3</v>
      </c>
      <c r="P537" s="57" t="str">
        <f>'Mitglieder SwissVeteran'!F537</f>
        <v>6208</v>
      </c>
      <c r="Q537" s="123" t="str">
        <f>'Mitglieder SwissVeteran'!G537</f>
        <v>Oberkirch</v>
      </c>
      <c r="R537" s="57"/>
      <c r="S537" s="10" t="str">
        <f t="shared" si="28"/>
        <v>Ja</v>
      </c>
      <c r="U537" s="57"/>
      <c r="V537" s="56" t="str">
        <f>'Mitglieder SwissVeteran'!AO537</f>
        <v>Herr</v>
      </c>
      <c r="W537" s="62" t="s">
        <v>3184</v>
      </c>
      <c r="X537" s="10" t="s">
        <v>794</v>
      </c>
      <c r="Y537" s="63">
        <f t="shared" si="29"/>
        <v>25</v>
      </c>
      <c r="Z537" s="57"/>
      <c r="AA537" s="57"/>
      <c r="AB537" s="57"/>
      <c r="AC537" s="57"/>
      <c r="AD537" s="57"/>
      <c r="AE537" s="57"/>
      <c r="AF537" s="104">
        <f>'Mitglieder SwissVeteran'!AK537</f>
        <v>1</v>
      </c>
      <c r="AG537" s="57" t="str">
        <f>'Mitglieder SwissVeteran'!AL537</f>
        <v>01.01.2012</v>
      </c>
      <c r="AH537" s="65" t="str">
        <f>'Mitglieder SwissVeteran'!K537</f>
        <v>r.m.luterbach@sunrise.ch</v>
      </c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</row>
    <row r="538" spans="1:45" ht="15" customHeight="1" x14ac:dyDescent="0.25">
      <c r="A538" s="102" t="str">
        <f>'Mitglieder SwissVeteran'!AM538</f>
        <v>R15</v>
      </c>
      <c r="B538" s="103" t="str">
        <f>'Mitglieder SwissVeteran'!P538</f>
        <v>Roggliswil-Pfaffnau FSG</v>
      </c>
      <c r="C538" s="103">
        <f>'Mitglieder SwissVeteran'!AN538</f>
        <v>0</v>
      </c>
      <c r="D538" s="104" t="str">
        <f>'Mitglieder SwissVeteran'!AP538</f>
        <v xml:space="preserve"> </v>
      </c>
      <c r="E538" s="103">
        <f>'Mitglieder SwissVeteran'!T538</f>
        <v>0</v>
      </c>
      <c r="F538" s="103">
        <f>'Mitglieder SwissVeteran'!A538</f>
        <v>99027623</v>
      </c>
      <c r="G538" s="103">
        <f>'Mitglieder SwissVeteran'!O538</f>
        <v>174931</v>
      </c>
      <c r="H538" s="103" t="str">
        <f>'Mitglieder SwissVeteran'!B538</f>
        <v>Luternauer</v>
      </c>
      <c r="I538" s="103" t="str">
        <f>'Mitglieder SwissVeteran'!C538</f>
        <v>Josef</v>
      </c>
      <c r="J538" s="56" t="str">
        <f t="shared" si="27"/>
        <v>Luternauer Josef</v>
      </c>
      <c r="K538" s="57" t="str">
        <f>'Mitglieder SwissVeteran'!H538</f>
        <v>08.05.1932</v>
      </c>
      <c r="L538" s="57" t="str">
        <f>'Mitglieder SwissVeteran'!H538</f>
        <v>08.05.1932</v>
      </c>
      <c r="M538" s="57" t="str">
        <f>'Mitglieder SwissVeteran'!R538</f>
        <v>01.01.1992</v>
      </c>
      <c r="N538" s="121" t="str">
        <f>'Mitglieder SwissVeteran'!D538</f>
        <v>Hubel</v>
      </c>
      <c r="O538" s="57" t="str">
        <f>'Mitglieder SwissVeteran'!E538</f>
        <v>14</v>
      </c>
      <c r="P538" s="57" t="str">
        <f>'Mitglieder SwissVeteran'!F538</f>
        <v>6265</v>
      </c>
      <c r="Q538" s="123" t="str">
        <f>'Mitglieder SwissVeteran'!G538</f>
        <v>Roggliswil</v>
      </c>
      <c r="R538" s="57"/>
      <c r="S538" s="10" t="str">
        <f t="shared" si="28"/>
        <v>Ja</v>
      </c>
      <c r="U538" s="57"/>
      <c r="V538" s="56" t="str">
        <f>'Mitglieder SwissVeteran'!AO538</f>
        <v>Herr</v>
      </c>
      <c r="W538" s="62" t="s">
        <v>3184</v>
      </c>
      <c r="X538" s="10" t="s">
        <v>794</v>
      </c>
      <c r="Y538" s="63">
        <f t="shared" si="29"/>
        <v>25</v>
      </c>
      <c r="Z538" s="57"/>
      <c r="AA538" s="57"/>
      <c r="AB538" s="57"/>
      <c r="AC538" s="57"/>
      <c r="AD538" s="57"/>
      <c r="AE538" s="57"/>
      <c r="AF538" s="104">
        <f>'Mitglieder SwissVeteran'!AK538</f>
        <v>1</v>
      </c>
      <c r="AG538" s="57" t="str">
        <f>'Mitglieder SwissVeteran'!AL538</f>
        <v>10.10.2006</v>
      </c>
      <c r="AH538" s="65">
        <f>'Mitglieder SwissVeteran'!K538</f>
        <v>0</v>
      </c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</row>
    <row r="539" spans="1:45" ht="15" customHeight="1" x14ac:dyDescent="0.25">
      <c r="A539" s="102" t="str">
        <f>'Mitglieder SwissVeteran'!AM539</f>
        <v>R15</v>
      </c>
      <c r="B539" s="103" t="str">
        <f>'Mitglieder SwissVeteran'!P539</f>
        <v>Roggliswil-Pfaffnau FSG</v>
      </c>
      <c r="C539" s="103">
        <f>'Mitglieder SwissVeteran'!AN539</f>
        <v>0</v>
      </c>
      <c r="D539" s="104" t="str">
        <f>'Mitglieder SwissVeteran'!AP539</f>
        <v xml:space="preserve"> </v>
      </c>
      <c r="E539" s="103">
        <f>'Mitglieder SwissVeteran'!T539</f>
        <v>0</v>
      </c>
      <c r="F539" s="103">
        <f>'Mitglieder SwissVeteran'!A539</f>
        <v>99027624</v>
      </c>
      <c r="G539" s="103">
        <f>'Mitglieder SwissVeteran'!O539</f>
        <v>174932</v>
      </c>
      <c r="H539" s="103" t="str">
        <f>'Mitglieder SwissVeteran'!B539</f>
        <v>Luternauer</v>
      </c>
      <c r="I539" s="103" t="str">
        <f>'Mitglieder SwissVeteran'!C539</f>
        <v>Roland</v>
      </c>
      <c r="J539" s="56" t="str">
        <f t="shared" si="27"/>
        <v>Luternauer Roland</v>
      </c>
      <c r="K539" s="57" t="str">
        <f>'Mitglieder SwissVeteran'!H539</f>
        <v>06.08.1956</v>
      </c>
      <c r="L539" s="57" t="str">
        <f>'Mitglieder SwissVeteran'!H539</f>
        <v>06.08.1956</v>
      </c>
      <c r="M539" s="57" t="str">
        <f>'Mitglieder SwissVeteran'!R539</f>
        <v>01.01.2016</v>
      </c>
      <c r="N539" s="121" t="str">
        <f>'Mitglieder SwissVeteran'!D539</f>
        <v>Winkel</v>
      </c>
      <c r="O539" s="57" t="str">
        <f>'Mitglieder SwissVeteran'!E539</f>
        <v>23</v>
      </c>
      <c r="P539" s="57" t="str">
        <f>'Mitglieder SwissVeteran'!F539</f>
        <v>6265</v>
      </c>
      <c r="Q539" s="123" t="str">
        <f>'Mitglieder SwissVeteran'!G539</f>
        <v>Roggliswil</v>
      </c>
      <c r="R539" s="57"/>
      <c r="S539" s="10" t="str">
        <f t="shared" si="28"/>
        <v>Ja</v>
      </c>
      <c r="U539" s="57"/>
      <c r="V539" s="56" t="str">
        <f>'Mitglieder SwissVeteran'!AO539</f>
        <v>Herr</v>
      </c>
      <c r="W539" s="62" t="s">
        <v>3184</v>
      </c>
      <c r="X539" s="10" t="s">
        <v>794</v>
      </c>
      <c r="Y539" s="63">
        <f t="shared" si="29"/>
        <v>25</v>
      </c>
      <c r="Z539" s="57"/>
      <c r="AA539" s="57"/>
      <c r="AB539" s="57"/>
      <c r="AC539" s="57"/>
      <c r="AD539" s="57"/>
      <c r="AE539" s="57"/>
      <c r="AF539" s="104">
        <f>'Mitglieder SwissVeteran'!AK539</f>
        <v>1</v>
      </c>
      <c r="AG539" s="57" t="str">
        <f>'Mitglieder SwissVeteran'!AL539</f>
        <v>10.10.2016</v>
      </c>
      <c r="AH539" s="65">
        <f>'Mitglieder SwissVeteran'!K539</f>
        <v>0</v>
      </c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</row>
    <row r="540" spans="1:45" ht="15" customHeight="1" x14ac:dyDescent="0.25">
      <c r="A540" s="102" t="str">
        <f>'Mitglieder SwissVeteran'!AM540</f>
        <v>R15</v>
      </c>
      <c r="B540" s="103" t="str">
        <f>'Mitglieder SwissVeteran'!P540</f>
        <v>Roggliswil-Pfaffnau FSG</v>
      </c>
      <c r="C540" s="103">
        <f>'Mitglieder SwissVeteran'!AN540</f>
        <v>0</v>
      </c>
      <c r="D540" s="104" t="str">
        <f>'Mitglieder SwissVeteran'!AP540</f>
        <v xml:space="preserve"> </v>
      </c>
      <c r="E540" s="103">
        <f>'Mitglieder SwissVeteran'!T540</f>
        <v>0</v>
      </c>
      <c r="F540" s="103">
        <f>'Mitglieder SwissVeteran'!A540</f>
        <v>99027625</v>
      </c>
      <c r="G540" s="103">
        <f>'Mitglieder SwissVeteran'!O540</f>
        <v>120462</v>
      </c>
      <c r="H540" s="103" t="str">
        <f>'Mitglieder SwissVeteran'!B540</f>
        <v>Luternauer</v>
      </c>
      <c r="I540" s="103" t="str">
        <f>'Mitglieder SwissVeteran'!C540</f>
        <v>Vinzenz</v>
      </c>
      <c r="J540" s="56" t="str">
        <f t="shared" si="27"/>
        <v>Luternauer Vinzenz</v>
      </c>
      <c r="K540" s="57" t="str">
        <f>'Mitglieder SwissVeteran'!H540</f>
        <v>18.02.1930</v>
      </c>
      <c r="L540" s="57" t="str">
        <f>'Mitglieder SwissVeteran'!H540</f>
        <v>18.02.1930</v>
      </c>
      <c r="M540" s="57" t="str">
        <f>'Mitglieder SwissVeteran'!R540</f>
        <v>01.01.1990</v>
      </c>
      <c r="N540" s="121" t="str">
        <f>'Mitglieder SwissVeteran'!D540</f>
        <v>Feldheimstrasse</v>
      </c>
      <c r="O540" s="57" t="str">
        <f>'Mitglieder SwissVeteran'!E540</f>
        <v>1</v>
      </c>
      <c r="P540" s="57" t="str">
        <f>'Mitglieder SwissVeteran'!F540</f>
        <v>6260</v>
      </c>
      <c r="Q540" s="123" t="str">
        <f>'Mitglieder SwissVeteran'!G540</f>
        <v>Reiden</v>
      </c>
      <c r="R540" s="57"/>
      <c r="S540" s="10" t="str">
        <f t="shared" si="28"/>
        <v>Ja</v>
      </c>
      <c r="U540" s="57"/>
      <c r="V540" s="56" t="str">
        <f>'Mitglieder SwissVeteran'!AO540</f>
        <v>Herr</v>
      </c>
      <c r="W540" s="62" t="s">
        <v>3184</v>
      </c>
      <c r="X540" s="10" t="s">
        <v>794</v>
      </c>
      <c r="Y540" s="63">
        <f t="shared" si="29"/>
        <v>25</v>
      </c>
      <c r="Z540" s="57"/>
      <c r="AA540" s="57"/>
      <c r="AB540" s="57"/>
      <c r="AC540" s="57"/>
      <c r="AD540" s="57"/>
      <c r="AE540" s="57"/>
      <c r="AF540" s="104">
        <f>'Mitglieder SwissVeteran'!AK540</f>
        <v>1</v>
      </c>
      <c r="AG540" s="57" t="str">
        <f>'Mitglieder SwissVeteran'!AL540</f>
        <v>10.10.1991</v>
      </c>
      <c r="AH540" s="65">
        <f>'Mitglieder SwissVeteran'!K540</f>
        <v>0</v>
      </c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</row>
    <row r="541" spans="1:45" ht="15" customHeight="1" x14ac:dyDescent="0.25">
      <c r="A541" s="102" t="str">
        <f>'Mitglieder SwissVeteran'!AM541</f>
        <v>R12</v>
      </c>
      <c r="B541" s="103" t="str">
        <f>'Mitglieder SwissVeteran'!P541</f>
        <v>Uffikon MSG</v>
      </c>
      <c r="C541" s="103">
        <f>'Mitglieder SwissVeteran'!AN541</f>
        <v>0</v>
      </c>
      <c r="D541" s="104" t="str">
        <f>'Mitglieder SwissVeteran'!AP541</f>
        <v xml:space="preserve"> </v>
      </c>
      <c r="E541" s="103">
        <f>'Mitglieder SwissVeteran'!T541</f>
        <v>0</v>
      </c>
      <c r="F541" s="103">
        <f>'Mitglieder SwissVeteran'!A541</f>
        <v>99027626</v>
      </c>
      <c r="G541" s="103">
        <f>'Mitglieder SwissVeteran'!O541</f>
        <v>137242</v>
      </c>
      <c r="H541" s="103" t="str">
        <f>'Mitglieder SwissVeteran'!B541</f>
        <v>Lüthy</v>
      </c>
      <c r="I541" s="103" t="str">
        <f>'Mitglieder SwissVeteran'!C541</f>
        <v>Hans</v>
      </c>
      <c r="J541" s="56" t="str">
        <f t="shared" si="27"/>
        <v>Lüthy Hans</v>
      </c>
      <c r="K541" s="57" t="str">
        <f>'Mitglieder SwissVeteran'!H541</f>
        <v>03.02.1941</v>
      </c>
      <c r="L541" s="57" t="str">
        <f>'Mitglieder SwissVeteran'!H541</f>
        <v>03.02.1941</v>
      </c>
      <c r="M541" s="57" t="str">
        <f>'Mitglieder SwissVeteran'!R541</f>
        <v>01.01.2001</v>
      </c>
      <c r="N541" s="121" t="str">
        <f>'Mitglieder SwissVeteran'!D541</f>
        <v>Stumpenweg</v>
      </c>
      <c r="O541" s="57" t="str">
        <f>'Mitglieder SwissVeteran'!E541</f>
        <v>3</v>
      </c>
      <c r="P541" s="57" t="str">
        <f>'Mitglieder SwissVeteran'!F541</f>
        <v>6260</v>
      </c>
      <c r="Q541" s="123" t="str">
        <f>'Mitglieder SwissVeteran'!G541</f>
        <v>Reiden</v>
      </c>
      <c r="R541" s="57"/>
      <c r="S541" s="10" t="str">
        <f t="shared" si="28"/>
        <v>Ja</v>
      </c>
      <c r="U541" s="57"/>
      <c r="V541" s="56" t="str">
        <f>'Mitglieder SwissVeteran'!AO541</f>
        <v>Herr</v>
      </c>
      <c r="W541" s="62" t="s">
        <v>3184</v>
      </c>
      <c r="X541" s="10" t="s">
        <v>794</v>
      </c>
      <c r="Y541" s="63">
        <f t="shared" si="29"/>
        <v>25</v>
      </c>
      <c r="Z541" s="57"/>
      <c r="AA541" s="57"/>
      <c r="AB541" s="57"/>
      <c r="AC541" s="57"/>
      <c r="AD541" s="57"/>
      <c r="AE541" s="57"/>
      <c r="AF541" s="104">
        <f>'Mitglieder SwissVeteran'!AK541</f>
        <v>1</v>
      </c>
      <c r="AG541" s="57" t="str">
        <f>'Mitglieder SwissVeteran'!AL541</f>
        <v>01.01.2006</v>
      </c>
      <c r="AH541" s="65">
        <f>'Mitglieder SwissVeteran'!K541</f>
        <v>0</v>
      </c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</row>
    <row r="542" spans="1:45" ht="15" customHeight="1" x14ac:dyDescent="0.25">
      <c r="A542" s="102" t="str">
        <f>'Mitglieder SwissVeteran'!AM542</f>
        <v>R16</v>
      </c>
      <c r="B542" s="103" t="str">
        <f>'Mitglieder SwissVeteran'!P542</f>
        <v>Malters S</v>
      </c>
      <c r="C542" s="103" t="str">
        <f>'Mitglieder SwissVeteran'!AN542</f>
        <v>keine Post</v>
      </c>
      <c r="D542" s="104" t="str">
        <f>'Mitglieder SwissVeteran'!AP542</f>
        <v xml:space="preserve"> </v>
      </c>
      <c r="E542" s="103">
        <f>'Mitglieder SwissVeteran'!T542</f>
        <v>0</v>
      </c>
      <c r="F542" s="103">
        <f>'Mitglieder SwissVeteran'!A542</f>
        <v>99027627</v>
      </c>
      <c r="G542" s="103">
        <f>'Mitglieder SwissVeteran'!O542</f>
        <v>177471</v>
      </c>
      <c r="H542" s="103" t="str">
        <f>'Mitglieder SwissVeteran'!B542</f>
        <v>Lütolf</v>
      </c>
      <c r="I542" s="103" t="str">
        <f>'Mitglieder SwissVeteran'!C542</f>
        <v>Fritz</v>
      </c>
      <c r="J542" s="56" t="str">
        <f t="shared" si="27"/>
        <v>Lütolf Fritz</v>
      </c>
      <c r="K542" s="57" t="str">
        <f>'Mitglieder SwissVeteran'!H542</f>
        <v>19.10.1941</v>
      </c>
      <c r="L542" s="57" t="str">
        <f>'Mitglieder SwissVeteran'!H542</f>
        <v>19.10.1941</v>
      </c>
      <c r="M542" s="57" t="str">
        <f>'Mitglieder SwissVeteran'!R542</f>
        <v>01.01.2001</v>
      </c>
      <c r="N542" s="121" t="str">
        <f>'Mitglieder SwissVeteran'!D542</f>
        <v>Luzernstrasse</v>
      </c>
      <c r="O542" s="57" t="str">
        <f>'Mitglieder SwissVeteran'!E542</f>
        <v>33</v>
      </c>
      <c r="P542" s="57" t="str">
        <f>'Mitglieder SwissVeteran'!F542</f>
        <v>6102</v>
      </c>
      <c r="Q542" s="123" t="str">
        <f>'Mitglieder SwissVeteran'!G542</f>
        <v>Malters</v>
      </c>
      <c r="R542" s="57"/>
      <c r="S542" s="10" t="str">
        <f t="shared" si="28"/>
        <v>Ja</v>
      </c>
      <c r="U542" s="57"/>
      <c r="V542" s="56" t="str">
        <f>'Mitglieder SwissVeteran'!AO542</f>
        <v>Herr</v>
      </c>
      <c r="W542" s="62" t="s">
        <v>3184</v>
      </c>
      <c r="X542" s="10" t="s">
        <v>794</v>
      </c>
      <c r="Y542" s="63">
        <f t="shared" si="29"/>
        <v>25</v>
      </c>
      <c r="Z542" s="57"/>
      <c r="AA542" s="57"/>
      <c r="AB542" s="57"/>
      <c r="AC542" s="57"/>
      <c r="AD542" s="57"/>
      <c r="AE542" s="57"/>
      <c r="AF542" s="104">
        <f>'Mitglieder SwissVeteran'!AK542</f>
        <v>1</v>
      </c>
      <c r="AG542" s="57" t="str">
        <f>'Mitglieder SwissVeteran'!AL542</f>
        <v>10.10.2008</v>
      </c>
      <c r="AH542" s="65">
        <f>'Mitglieder SwissVeteran'!K542</f>
        <v>0</v>
      </c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</row>
    <row r="543" spans="1:45" ht="15" customHeight="1" x14ac:dyDescent="0.25">
      <c r="A543" s="102" t="str">
        <f>'Mitglieder SwissVeteran'!AM543</f>
        <v>R13</v>
      </c>
      <c r="B543" s="103" t="str">
        <f>'Mitglieder SwissVeteran'!P543</f>
        <v>Willisau Stadt</v>
      </c>
      <c r="C543" s="103">
        <f>'Mitglieder SwissVeteran'!AN543</f>
        <v>0</v>
      </c>
      <c r="D543" s="104" t="str">
        <f>'Mitglieder SwissVeteran'!AP543</f>
        <v xml:space="preserve"> </v>
      </c>
      <c r="E543" s="103">
        <f>'Mitglieder SwissVeteran'!T543</f>
        <v>0</v>
      </c>
      <c r="F543" s="103">
        <f>'Mitglieder SwissVeteran'!A543</f>
        <v>99027628</v>
      </c>
      <c r="G543" s="103">
        <f>'Mitglieder SwissVeteran'!O543</f>
        <v>112498</v>
      </c>
      <c r="H543" s="103" t="str">
        <f>'Mitglieder SwissVeteran'!B543</f>
        <v>Lütolf</v>
      </c>
      <c r="I543" s="103" t="str">
        <f>'Mitglieder SwissVeteran'!C543</f>
        <v>Josef</v>
      </c>
      <c r="J543" s="56" t="str">
        <f t="shared" si="27"/>
        <v>Lütolf Josef</v>
      </c>
      <c r="K543" s="57" t="str">
        <f>'Mitglieder SwissVeteran'!H543</f>
        <v>06.05.1938</v>
      </c>
      <c r="L543" s="57" t="str">
        <f>'Mitglieder SwissVeteran'!H543</f>
        <v>06.05.1938</v>
      </c>
      <c r="M543" s="57" t="str">
        <f>'Mitglieder SwissVeteran'!R543</f>
        <v>01.01.2007</v>
      </c>
      <c r="N543" s="121" t="str">
        <f>'Mitglieder SwissVeteran'!D543</f>
        <v>Zehtenplatz</v>
      </c>
      <c r="O543" s="57" t="str">
        <f>'Mitglieder SwissVeteran'!E543</f>
        <v>2</v>
      </c>
      <c r="P543" s="57" t="str">
        <f>'Mitglieder SwissVeteran'!F543</f>
        <v>6130</v>
      </c>
      <c r="Q543" s="123" t="str">
        <f>'Mitglieder SwissVeteran'!G543</f>
        <v>Willisau</v>
      </c>
      <c r="R543" s="57"/>
      <c r="S543" s="10" t="str">
        <f t="shared" si="28"/>
        <v>Ja</v>
      </c>
      <c r="U543" s="57"/>
      <c r="V543" s="56" t="str">
        <f>'Mitglieder SwissVeteran'!AO543</f>
        <v>Herr</v>
      </c>
      <c r="W543" s="62" t="s">
        <v>3184</v>
      </c>
      <c r="X543" s="10" t="s">
        <v>794</v>
      </c>
      <c r="Y543" s="63">
        <f t="shared" si="29"/>
        <v>25</v>
      </c>
      <c r="Z543" s="57"/>
      <c r="AA543" s="57"/>
      <c r="AB543" s="57"/>
      <c r="AC543" s="57"/>
      <c r="AD543" s="57"/>
      <c r="AE543" s="57"/>
      <c r="AF543" s="104">
        <f>'Mitglieder SwissVeteran'!AK543</f>
        <v>0</v>
      </c>
      <c r="AG543" s="57">
        <f>'Mitglieder SwissVeteran'!AL543</f>
        <v>0</v>
      </c>
      <c r="AH543" s="65">
        <f>'Mitglieder SwissVeteran'!K543</f>
        <v>0</v>
      </c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</row>
    <row r="544" spans="1:45" ht="15" customHeight="1" x14ac:dyDescent="0.25">
      <c r="A544" s="102" t="str">
        <f>'Mitglieder SwissVeteran'!AM544</f>
        <v>R17</v>
      </c>
      <c r="B544" s="103" t="str">
        <f>'Mitglieder SwissVeteran'!P544</f>
        <v>Wolhusen FSG</v>
      </c>
      <c r="C544" s="103">
        <f>'Mitglieder SwissVeteran'!AN544</f>
        <v>0</v>
      </c>
      <c r="D544" s="104" t="str">
        <f>'Mitglieder SwissVeteran'!AP544</f>
        <v xml:space="preserve"> </v>
      </c>
      <c r="E544" s="103">
        <f>'Mitglieder SwissVeteran'!T544</f>
        <v>0</v>
      </c>
      <c r="F544" s="103">
        <f>'Mitglieder SwissVeteran'!A544</f>
        <v>99027629</v>
      </c>
      <c r="G544" s="103">
        <f>'Mitglieder SwissVeteran'!O544</f>
        <v>458830</v>
      </c>
      <c r="H544" s="103" t="str">
        <f>'Mitglieder SwissVeteran'!B544</f>
        <v>Mahnig</v>
      </c>
      <c r="I544" s="103" t="str">
        <f>'Mitglieder SwissVeteran'!C544</f>
        <v>Fredy</v>
      </c>
      <c r="J544" s="56" t="str">
        <f t="shared" si="27"/>
        <v>Mahnig Fredy</v>
      </c>
      <c r="K544" s="57" t="str">
        <f>'Mitglieder SwissVeteran'!H544</f>
        <v>22.07.1952</v>
      </c>
      <c r="L544" s="57" t="str">
        <f>'Mitglieder SwissVeteran'!H544</f>
        <v>22.07.1952</v>
      </c>
      <c r="M544" s="57" t="str">
        <f>'Mitglieder SwissVeteran'!R544</f>
        <v>01.01.2012</v>
      </c>
      <c r="N544" s="121" t="str">
        <f>'Mitglieder SwissVeteran'!D544</f>
        <v>Walferdingenweg</v>
      </c>
      <c r="O544" s="57" t="str">
        <f>'Mitglieder SwissVeteran'!E544</f>
        <v>5</v>
      </c>
      <c r="P544" s="57" t="str">
        <f>'Mitglieder SwissVeteran'!F544</f>
        <v>6110</v>
      </c>
      <c r="Q544" s="123" t="str">
        <f>'Mitglieder SwissVeteran'!G544</f>
        <v>Wolhusen</v>
      </c>
      <c r="R544" s="57"/>
      <c r="S544" s="10" t="str">
        <f t="shared" si="28"/>
        <v>Ja</v>
      </c>
      <c r="U544" s="57"/>
      <c r="V544" s="56" t="str">
        <f>'Mitglieder SwissVeteran'!AO544</f>
        <v>Herr</v>
      </c>
      <c r="W544" s="62" t="s">
        <v>3184</v>
      </c>
      <c r="X544" s="10" t="s">
        <v>794</v>
      </c>
      <c r="Y544" s="63">
        <f t="shared" si="29"/>
        <v>25</v>
      </c>
      <c r="Z544" s="57"/>
      <c r="AA544" s="57"/>
      <c r="AB544" s="57"/>
      <c r="AC544" s="57"/>
      <c r="AD544" s="57"/>
      <c r="AE544" s="57"/>
      <c r="AF544" s="104">
        <f>'Mitglieder SwissVeteran'!AK544</f>
        <v>0</v>
      </c>
      <c r="AG544" s="57">
        <f>'Mitglieder SwissVeteran'!AL544</f>
        <v>0</v>
      </c>
      <c r="AH544" s="65" t="str">
        <f>'Mitglieder SwissVeteran'!K544</f>
        <v>fredy.mahnig@bluewin.ch</v>
      </c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</row>
    <row r="545" spans="1:45" ht="15" customHeight="1" x14ac:dyDescent="0.25">
      <c r="A545" s="102" t="str">
        <f>'Mitglieder SwissVeteran'!AM545</f>
        <v>R13</v>
      </c>
      <c r="B545" s="103" t="str">
        <f>'Mitglieder SwissVeteran'!P545</f>
        <v>Ettiswil FS</v>
      </c>
      <c r="C545" s="103">
        <f>'Mitglieder SwissVeteran'!AN545</f>
        <v>0</v>
      </c>
      <c r="D545" s="104" t="str">
        <f>'Mitglieder SwissVeteran'!AP545</f>
        <v xml:space="preserve"> </v>
      </c>
      <c r="E545" s="103">
        <f>'Mitglieder SwissVeteran'!T545</f>
        <v>0</v>
      </c>
      <c r="F545" s="103">
        <f>'Mitglieder SwissVeteran'!A545</f>
        <v>99027630</v>
      </c>
      <c r="G545" s="103">
        <f>'Mitglieder SwissVeteran'!O545</f>
        <v>103774</v>
      </c>
      <c r="H545" s="103" t="str">
        <f>'Mitglieder SwissVeteran'!B545</f>
        <v>Marbach</v>
      </c>
      <c r="I545" s="103" t="str">
        <f>'Mitglieder SwissVeteran'!C545</f>
        <v>Josef</v>
      </c>
      <c r="J545" s="56" t="str">
        <f t="shared" si="27"/>
        <v>Marbach Josef</v>
      </c>
      <c r="K545" s="57" t="str">
        <f>'Mitglieder SwissVeteran'!H545</f>
        <v>11.02.1959</v>
      </c>
      <c r="L545" s="57" t="str">
        <f>'Mitglieder SwissVeteran'!H545</f>
        <v>11.02.1959</v>
      </c>
      <c r="M545" s="57" t="str">
        <f>'Mitglieder SwissVeteran'!R545</f>
        <v>01.01.2019</v>
      </c>
      <c r="N545" s="121" t="str">
        <f>'Mitglieder SwissVeteran'!D545</f>
        <v>Dorf</v>
      </c>
      <c r="O545" s="57" t="str">
        <f>'Mitglieder SwissVeteran'!E545</f>
        <v>11</v>
      </c>
      <c r="P545" s="57" t="str">
        <f>'Mitglieder SwissVeteran'!F545</f>
        <v>6218</v>
      </c>
      <c r="Q545" s="123" t="str">
        <f>'Mitglieder SwissVeteran'!G545</f>
        <v>Ettiswil</v>
      </c>
      <c r="R545" s="57"/>
      <c r="S545" s="10" t="str">
        <f t="shared" si="28"/>
        <v>Ja</v>
      </c>
      <c r="U545" s="57"/>
      <c r="V545" s="56" t="str">
        <f>'Mitglieder SwissVeteran'!AO545</f>
        <v>Herr</v>
      </c>
      <c r="W545" s="62" t="s">
        <v>3184</v>
      </c>
      <c r="X545" s="10" t="s">
        <v>794</v>
      </c>
      <c r="Y545" s="63">
        <f t="shared" si="29"/>
        <v>25</v>
      </c>
      <c r="Z545" s="57"/>
      <c r="AA545" s="57"/>
      <c r="AB545" s="57"/>
      <c r="AC545" s="57"/>
      <c r="AD545" s="57"/>
      <c r="AE545" s="57"/>
      <c r="AF545" s="104">
        <f>'Mitglieder SwissVeteran'!AK545</f>
        <v>0</v>
      </c>
      <c r="AG545" s="57">
        <f>'Mitglieder SwissVeteran'!AL545</f>
        <v>0</v>
      </c>
      <c r="AH545" s="65" t="str">
        <f>'Mitglieder SwissVeteran'!K545</f>
        <v>jomarbach@bluewin.ch</v>
      </c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</row>
    <row r="546" spans="1:45" ht="15" customHeight="1" x14ac:dyDescent="0.25">
      <c r="A546" s="102" t="str">
        <f>'Mitglieder SwissVeteran'!AM546</f>
        <v>R 3</v>
      </c>
      <c r="B546" s="103">
        <f>'Mitglieder SwissVeteran'!P546</f>
        <v>0</v>
      </c>
      <c r="C546" s="103" t="str">
        <f>'Mitglieder SwissVeteran'!AN546</f>
        <v>EM</v>
      </c>
      <c r="D546" s="104" t="str">
        <f>'Mitglieder SwissVeteran'!AP546</f>
        <v xml:space="preserve"> </v>
      </c>
      <c r="E546" s="103" t="str">
        <f>'Mitglieder SwissVeteran'!T546</f>
        <v>Kriens SG</v>
      </c>
      <c r="F546" s="103">
        <f>'Mitglieder SwissVeteran'!A546</f>
        <v>99027631</v>
      </c>
      <c r="G546" s="103">
        <f>'Mitglieder SwissVeteran'!O546</f>
        <v>101109</v>
      </c>
      <c r="H546" s="103" t="str">
        <f>'Mitglieder SwissVeteran'!B546</f>
        <v>Marbacher</v>
      </c>
      <c r="I546" s="103" t="str">
        <f>'Mitglieder SwissVeteran'!C546</f>
        <v>Andreas</v>
      </c>
      <c r="J546" s="56" t="str">
        <f t="shared" si="27"/>
        <v>Marbacher Andreas</v>
      </c>
      <c r="K546" s="57" t="str">
        <f>'Mitglieder SwissVeteran'!H546</f>
        <v>30.11.1937</v>
      </c>
      <c r="L546" s="57" t="str">
        <f>'Mitglieder SwissVeteran'!H546</f>
        <v>30.11.1937</v>
      </c>
      <c r="M546" s="57" t="str">
        <f>'Mitglieder SwissVeteran'!R546</f>
        <v>01.01.1997</v>
      </c>
      <c r="N546" s="121" t="str">
        <f>'Mitglieder SwissVeteran'!D546</f>
        <v>Eschenstrasse</v>
      </c>
      <c r="O546" s="57" t="str">
        <f>'Mitglieder SwissVeteran'!E546</f>
        <v>28</v>
      </c>
      <c r="P546" s="57" t="str">
        <f>'Mitglieder SwissVeteran'!F546</f>
        <v>6005</v>
      </c>
      <c r="Q546" s="123" t="str">
        <f>'Mitglieder SwissVeteran'!G546</f>
        <v>Luzern</v>
      </c>
      <c r="R546" s="57"/>
      <c r="S546" s="10" t="str">
        <f t="shared" si="28"/>
        <v>Ja</v>
      </c>
      <c r="U546" s="57"/>
      <c r="V546" s="56" t="str">
        <f>'Mitglieder SwissVeteran'!AO546</f>
        <v>Herr</v>
      </c>
      <c r="W546" s="62" t="s">
        <v>3184</v>
      </c>
      <c r="X546" s="10" t="s">
        <v>794</v>
      </c>
      <c r="Y546" s="63">
        <f t="shared" si="29"/>
        <v>25</v>
      </c>
      <c r="Z546" s="57"/>
      <c r="AA546" s="57"/>
      <c r="AB546" s="57"/>
      <c r="AC546" s="57"/>
      <c r="AD546" s="57"/>
      <c r="AE546" s="57"/>
      <c r="AF546" s="104">
        <f>'Mitglieder SwissVeteran'!AK546</f>
        <v>0</v>
      </c>
      <c r="AG546" s="57">
        <f>'Mitglieder SwissVeteran'!AL546</f>
        <v>0</v>
      </c>
      <c r="AH546" s="65">
        <f>'Mitglieder SwissVeteran'!K546</f>
        <v>0</v>
      </c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</row>
    <row r="547" spans="1:45" ht="15" customHeight="1" x14ac:dyDescent="0.25">
      <c r="A547" s="102" t="str">
        <f>'Mitglieder SwissVeteran'!AM547</f>
        <v>R 9</v>
      </c>
      <c r="B547" s="103" t="str">
        <f>'Mitglieder SwissVeteran'!P547</f>
        <v>Michelsamt SSM</v>
      </c>
      <c r="C547" s="103">
        <f>'Mitglieder SwissVeteran'!AN547</f>
        <v>0</v>
      </c>
      <c r="D547" s="104" t="str">
        <f>'Mitglieder SwissVeteran'!AP547</f>
        <v xml:space="preserve"> </v>
      </c>
      <c r="E547" s="103">
        <f>'Mitglieder SwissVeteran'!T547</f>
        <v>0</v>
      </c>
      <c r="F547" s="103">
        <f>'Mitglieder SwissVeteran'!A547</f>
        <v>99027632</v>
      </c>
      <c r="G547" s="103">
        <f>'Mitglieder SwissVeteran'!O547</f>
        <v>108334</v>
      </c>
      <c r="H547" s="103" t="str">
        <f>'Mitglieder SwissVeteran'!B547</f>
        <v>Marbot</v>
      </c>
      <c r="I547" s="103" t="str">
        <f>'Mitglieder SwissVeteran'!C547</f>
        <v>Samuel</v>
      </c>
      <c r="J547" s="56" t="str">
        <f t="shared" si="27"/>
        <v>Marbot Samuel</v>
      </c>
      <c r="K547" s="57" t="str">
        <f>'Mitglieder SwissVeteran'!H547</f>
        <v>21.12.1952</v>
      </c>
      <c r="L547" s="57" t="str">
        <f>'Mitglieder SwissVeteran'!H547</f>
        <v>21.12.1952</v>
      </c>
      <c r="M547" s="57" t="str">
        <f>'Mitglieder SwissVeteran'!R547</f>
        <v>01.01.2012</v>
      </c>
      <c r="N547" s="121" t="str">
        <f>'Mitglieder SwissVeteran'!D547</f>
        <v>Sonnegg</v>
      </c>
      <c r="O547" s="57" t="str">
        <f>'Mitglieder SwissVeteran'!E547</f>
        <v>6</v>
      </c>
      <c r="P547" s="57" t="str">
        <f>'Mitglieder SwissVeteran'!F547</f>
        <v>6215</v>
      </c>
      <c r="Q547" s="123" t="str">
        <f>'Mitglieder SwissVeteran'!G547</f>
        <v>Schwarzenbach</v>
      </c>
      <c r="R547" s="57"/>
      <c r="S547" s="10" t="str">
        <f t="shared" si="28"/>
        <v>Ja</v>
      </c>
      <c r="U547" s="57"/>
      <c r="V547" s="56" t="str">
        <f>'Mitglieder SwissVeteran'!AO547</f>
        <v>Herr</v>
      </c>
      <c r="W547" s="62" t="s">
        <v>3184</v>
      </c>
      <c r="X547" s="10" t="s">
        <v>794</v>
      </c>
      <c r="Y547" s="63">
        <f t="shared" si="29"/>
        <v>25</v>
      </c>
      <c r="Z547" s="57"/>
      <c r="AA547" s="57"/>
      <c r="AB547" s="57"/>
      <c r="AC547" s="57"/>
      <c r="AD547" s="57"/>
      <c r="AE547" s="57"/>
      <c r="AF547" s="104">
        <f>'Mitglieder SwissVeteran'!AK547</f>
        <v>0</v>
      </c>
      <c r="AG547" s="57">
        <f>'Mitglieder SwissVeteran'!AL547</f>
        <v>0</v>
      </c>
      <c r="AH547" s="65" t="str">
        <f>'Mitglieder SwissVeteran'!K547</f>
        <v>smarbot@bluemail.ch</v>
      </c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</row>
    <row r="548" spans="1:45" ht="15" customHeight="1" x14ac:dyDescent="0.25">
      <c r="A548" s="102" t="str">
        <f>'Mitglieder SwissVeteran'!AM548</f>
        <v>R12</v>
      </c>
      <c r="B548" s="103" t="str">
        <f>'Mitglieder SwissVeteran'!P548</f>
        <v>Richenthal FSG</v>
      </c>
      <c r="C548" s="103">
        <f>'Mitglieder SwissVeteran'!AN548</f>
        <v>0</v>
      </c>
      <c r="D548" s="104" t="str">
        <f>'Mitglieder SwissVeteran'!AP548</f>
        <v xml:space="preserve"> </v>
      </c>
      <c r="E548" s="103">
        <f>'Mitglieder SwissVeteran'!T548</f>
        <v>0</v>
      </c>
      <c r="F548" s="103">
        <f>'Mitglieder SwissVeteran'!A548</f>
        <v>99027633</v>
      </c>
      <c r="G548" s="103">
        <f>'Mitglieder SwissVeteran'!O548</f>
        <v>152537</v>
      </c>
      <c r="H548" s="103" t="str">
        <f>'Mitglieder SwissVeteran'!B548</f>
        <v>Marfurt</v>
      </c>
      <c r="I548" s="103" t="str">
        <f>'Mitglieder SwissVeteran'!C548</f>
        <v>Andreas</v>
      </c>
      <c r="J548" s="56" t="str">
        <f t="shared" si="27"/>
        <v>Marfurt Andreas</v>
      </c>
      <c r="K548" s="57" t="str">
        <f>'Mitglieder SwissVeteran'!H548</f>
        <v>03.03.1935</v>
      </c>
      <c r="L548" s="57" t="str">
        <f>'Mitglieder SwissVeteran'!H548</f>
        <v>03.03.1935</v>
      </c>
      <c r="M548" s="57" t="str">
        <f>'Mitglieder SwissVeteran'!R548</f>
        <v>01.01.1995</v>
      </c>
      <c r="N548" s="121" t="str">
        <f>'Mitglieder SwissVeteran'!D548</f>
        <v>Weihermattstrasse</v>
      </c>
      <c r="O548" s="57" t="str">
        <f>'Mitglieder SwissVeteran'!E548</f>
        <v>33</v>
      </c>
      <c r="P548" s="57" t="str">
        <f>'Mitglieder SwissVeteran'!F548</f>
        <v>6260</v>
      </c>
      <c r="Q548" s="123" t="str">
        <f>'Mitglieder SwissVeteran'!G548</f>
        <v>Reiden</v>
      </c>
      <c r="R548" s="57"/>
      <c r="S548" s="10" t="str">
        <f t="shared" si="28"/>
        <v>Ja</v>
      </c>
      <c r="U548" s="57"/>
      <c r="V548" s="56" t="str">
        <f>'Mitglieder SwissVeteran'!AO548</f>
        <v>Herr</v>
      </c>
      <c r="W548" s="62" t="s">
        <v>3184</v>
      </c>
      <c r="X548" s="10" t="s">
        <v>794</v>
      </c>
      <c r="Y548" s="63">
        <f t="shared" si="29"/>
        <v>25</v>
      </c>
      <c r="Z548" s="57"/>
      <c r="AA548" s="57"/>
      <c r="AB548" s="57"/>
      <c r="AC548" s="57"/>
      <c r="AD548" s="57"/>
      <c r="AE548" s="57"/>
      <c r="AF548" s="104">
        <f>'Mitglieder SwissVeteran'!AK548</f>
        <v>1</v>
      </c>
      <c r="AG548" s="57" t="str">
        <f>'Mitglieder SwissVeteran'!AL548</f>
        <v>01.01.1996</v>
      </c>
      <c r="AH548" s="65">
        <f>'Mitglieder SwissVeteran'!K548</f>
        <v>0</v>
      </c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</row>
    <row r="549" spans="1:45" ht="15" customHeight="1" x14ac:dyDescent="0.25">
      <c r="A549" s="102" t="str">
        <f>'Mitglieder SwissVeteran'!AM549</f>
        <v>R13</v>
      </c>
      <c r="B549" s="103" t="str">
        <f>'Mitglieder SwissVeteran'!P549</f>
        <v>Ettiswil FS</v>
      </c>
      <c r="C549" s="103" t="str">
        <f>'Mitglieder SwissVeteran'!AN549</f>
        <v>RO</v>
      </c>
      <c r="D549" s="104" t="str">
        <f>'Mitglieder SwissVeteran'!AP549</f>
        <v xml:space="preserve"> </v>
      </c>
      <c r="E549" s="103">
        <f>'Mitglieder SwissVeteran'!T549</f>
        <v>0</v>
      </c>
      <c r="F549" s="103">
        <f>'Mitglieder SwissVeteran'!A549</f>
        <v>99027634</v>
      </c>
      <c r="G549" s="103">
        <f>'Mitglieder SwissVeteran'!O549</f>
        <v>103776</v>
      </c>
      <c r="H549" s="103" t="str">
        <f>'Mitglieder SwissVeteran'!B549</f>
        <v>Marfurt</v>
      </c>
      <c r="I549" s="103" t="str">
        <f>'Mitglieder SwissVeteran'!C549</f>
        <v>Franz</v>
      </c>
      <c r="J549" s="56" t="str">
        <f t="shared" si="27"/>
        <v>Marfurt Franz</v>
      </c>
      <c r="K549" s="57" t="str">
        <f>'Mitglieder SwissVeteran'!H549</f>
        <v>16.10.1950</v>
      </c>
      <c r="L549" s="57" t="str">
        <f>'Mitglieder SwissVeteran'!H549</f>
        <v>16.10.1950</v>
      </c>
      <c r="M549" s="57" t="str">
        <f>'Mitglieder SwissVeteran'!R549</f>
        <v>01.01.2010</v>
      </c>
      <c r="N549" s="121" t="str">
        <f>'Mitglieder SwissVeteran'!D549</f>
        <v>Haisihof</v>
      </c>
      <c r="O549" s="57" t="str">
        <f>'Mitglieder SwissVeteran'!E549</f>
        <v>13</v>
      </c>
      <c r="P549" s="57" t="str">
        <f>'Mitglieder SwissVeteran'!F549</f>
        <v>6218</v>
      </c>
      <c r="Q549" s="123" t="str">
        <f>'Mitglieder SwissVeteran'!G549</f>
        <v>Ettiswil</v>
      </c>
      <c r="R549" s="57"/>
      <c r="S549" s="10" t="str">
        <f t="shared" si="28"/>
        <v>Ja</v>
      </c>
      <c r="U549" s="57"/>
      <c r="V549" s="56" t="str">
        <f>'Mitglieder SwissVeteran'!AO549</f>
        <v>Herr</v>
      </c>
      <c r="W549" s="62" t="s">
        <v>3184</v>
      </c>
      <c r="X549" s="10" t="s">
        <v>794</v>
      </c>
      <c r="Y549" s="63">
        <f t="shared" si="29"/>
        <v>25</v>
      </c>
      <c r="Z549" s="57"/>
      <c r="AA549" s="57"/>
      <c r="AB549" s="57"/>
      <c r="AC549" s="57"/>
      <c r="AD549" s="57"/>
      <c r="AE549" s="57"/>
      <c r="AF549" s="104">
        <f>'Mitglieder SwissVeteran'!AK549</f>
        <v>1</v>
      </c>
      <c r="AG549" s="57" t="str">
        <f>'Mitglieder SwissVeteran'!AL549</f>
        <v>01.01.2010</v>
      </c>
      <c r="AH549" s="65" t="str">
        <f>'Mitglieder SwissVeteran'!K549</f>
        <v>fmarfurt@gmx.ch</v>
      </c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</row>
    <row r="550" spans="1:45" ht="15" customHeight="1" x14ac:dyDescent="0.25">
      <c r="A550" s="102" t="str">
        <f>'Mitglieder SwissVeteran'!AM550</f>
        <v>R13</v>
      </c>
      <c r="B550" s="103" t="str">
        <f>'Mitglieder SwissVeteran'!P550</f>
        <v>Santenberg SV</v>
      </c>
      <c r="C550" s="103">
        <f>'Mitglieder SwissVeteran'!AN550</f>
        <v>0</v>
      </c>
      <c r="D550" s="104" t="str">
        <f>'Mitglieder SwissVeteran'!AP550</f>
        <v xml:space="preserve"> </v>
      </c>
      <c r="E550" s="103">
        <f>'Mitglieder SwissVeteran'!T550</f>
        <v>0</v>
      </c>
      <c r="F550" s="103">
        <f>'Mitglieder SwissVeteran'!A550</f>
        <v>99027635</v>
      </c>
      <c r="G550" s="103">
        <f>'Mitglieder SwissVeteran'!O550</f>
        <v>140333</v>
      </c>
      <c r="H550" s="103" t="str">
        <f>'Mitglieder SwissVeteran'!B550</f>
        <v>Marfurt</v>
      </c>
      <c r="I550" s="103" t="str">
        <f>'Mitglieder SwissVeteran'!C550</f>
        <v>Isidor</v>
      </c>
      <c r="J550" s="56" t="str">
        <f t="shared" si="27"/>
        <v>Marfurt Isidor</v>
      </c>
      <c r="K550" s="57" t="str">
        <f>'Mitglieder SwissVeteran'!H550</f>
        <v>07.11.1954</v>
      </c>
      <c r="L550" s="57" t="str">
        <f>'Mitglieder SwissVeteran'!H550</f>
        <v>07.11.1954</v>
      </c>
      <c r="M550" s="57" t="str">
        <f>'Mitglieder SwissVeteran'!R550</f>
        <v>01.01.2014</v>
      </c>
      <c r="N550" s="121" t="str">
        <f>'Mitglieder SwissVeteran'!D550</f>
        <v>Rainacher</v>
      </c>
      <c r="O550" s="57" t="str">
        <f>'Mitglieder SwissVeteran'!E550</f>
        <v>26</v>
      </c>
      <c r="P550" s="57" t="str">
        <f>'Mitglieder SwissVeteran'!F550</f>
        <v>6243</v>
      </c>
      <c r="Q550" s="123" t="str">
        <f>'Mitglieder SwissVeteran'!G550</f>
        <v>Egolzwil</v>
      </c>
      <c r="R550" s="57"/>
      <c r="S550" s="10" t="str">
        <f t="shared" si="28"/>
        <v>Ja</v>
      </c>
      <c r="U550" s="57"/>
      <c r="V550" s="56" t="str">
        <f>'Mitglieder SwissVeteran'!AO550</f>
        <v>Herr</v>
      </c>
      <c r="W550" s="62" t="s">
        <v>3184</v>
      </c>
      <c r="X550" s="10" t="s">
        <v>794</v>
      </c>
      <c r="Y550" s="63">
        <f t="shared" si="29"/>
        <v>25</v>
      </c>
      <c r="Z550" s="57"/>
      <c r="AA550" s="57"/>
      <c r="AB550" s="57"/>
      <c r="AC550" s="57"/>
      <c r="AD550" s="57"/>
      <c r="AE550" s="57"/>
      <c r="AF550" s="104">
        <f>'Mitglieder SwissVeteran'!AK550</f>
        <v>1</v>
      </c>
      <c r="AG550" s="57" t="str">
        <f>'Mitglieder SwissVeteran'!AL550</f>
        <v>01.01.2017</v>
      </c>
      <c r="AH550" s="65" t="str">
        <f>'Mitglieder SwissVeteran'!K550</f>
        <v>isidor.marfurt@gmx.ch</v>
      </c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</row>
    <row r="551" spans="1:45" ht="15" customHeight="1" x14ac:dyDescent="0.25">
      <c r="A551" s="102" t="str">
        <f>'Mitglieder SwissVeteran'!AM551</f>
        <v>R13</v>
      </c>
      <c r="B551" s="103" t="str">
        <f>'Mitglieder SwissVeteran'!P551</f>
        <v>Ettiswil FS</v>
      </c>
      <c r="C551" s="103">
        <f>'Mitglieder SwissVeteran'!AN551</f>
        <v>0</v>
      </c>
      <c r="D551" s="104" t="str">
        <f>'Mitglieder SwissVeteran'!AP551</f>
        <v xml:space="preserve"> </v>
      </c>
      <c r="E551" s="103">
        <f>'Mitglieder SwissVeteran'!T551</f>
        <v>0</v>
      </c>
      <c r="F551" s="103">
        <f>'Mitglieder SwissVeteran'!A551</f>
        <v>99027636</v>
      </c>
      <c r="G551" s="103">
        <f>'Mitglieder SwissVeteran'!O551</f>
        <v>103778</v>
      </c>
      <c r="H551" s="103" t="str">
        <f>'Mitglieder SwissVeteran'!B551</f>
        <v>Marfurt-Wigger</v>
      </c>
      <c r="I551" s="103" t="str">
        <f>'Mitglieder SwissVeteran'!C551</f>
        <v>Martha</v>
      </c>
      <c r="J551" s="56" t="str">
        <f t="shared" si="27"/>
        <v>Marfurt-Wigger Martha</v>
      </c>
      <c r="K551" s="57" t="str">
        <f>'Mitglieder SwissVeteran'!H551</f>
        <v>16.05.1954</v>
      </c>
      <c r="L551" s="57" t="str">
        <f>'Mitglieder SwissVeteran'!H551</f>
        <v>16.05.1954</v>
      </c>
      <c r="M551" s="57" t="str">
        <f>'Mitglieder SwissVeteran'!R551</f>
        <v>01.01.2014</v>
      </c>
      <c r="N551" s="121" t="str">
        <f>'Mitglieder SwissVeteran'!D551</f>
        <v>Haisihof</v>
      </c>
      <c r="O551" s="57" t="str">
        <f>'Mitglieder SwissVeteran'!E551</f>
        <v>13</v>
      </c>
      <c r="P551" s="57" t="str">
        <f>'Mitglieder SwissVeteran'!F551</f>
        <v>6218</v>
      </c>
      <c r="Q551" s="123" t="str">
        <f>'Mitglieder SwissVeteran'!G551</f>
        <v>Ettiswil</v>
      </c>
      <c r="R551" s="57"/>
      <c r="S551" s="10" t="str">
        <f t="shared" si="28"/>
        <v>Ja</v>
      </c>
      <c r="U551" s="57"/>
      <c r="V551" s="56" t="str">
        <f>'Mitglieder SwissVeteran'!AO551</f>
        <v>Frau</v>
      </c>
      <c r="W551" s="62" t="s">
        <v>3184</v>
      </c>
      <c r="X551" s="10" t="s">
        <v>794</v>
      </c>
      <c r="Y551" s="63">
        <f t="shared" si="29"/>
        <v>25</v>
      </c>
      <c r="Z551" s="57"/>
      <c r="AA551" s="57"/>
      <c r="AB551" s="57"/>
      <c r="AC551" s="57"/>
      <c r="AD551" s="57"/>
      <c r="AE551" s="57"/>
      <c r="AF551" s="104">
        <f>'Mitglieder SwissVeteran'!AK551</f>
        <v>1</v>
      </c>
      <c r="AG551" s="57" t="str">
        <f>'Mitglieder SwissVeteran'!AL551</f>
        <v>10.10.2014</v>
      </c>
      <c r="AH551" s="65" t="str">
        <f>'Mitglieder SwissVeteran'!K551</f>
        <v>martha.marfurt@gmx.ch</v>
      </c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</row>
    <row r="552" spans="1:45" ht="15" customHeight="1" x14ac:dyDescent="0.25">
      <c r="A552" s="102" t="str">
        <f>'Mitglieder SwissVeteran'!AM552</f>
        <v>R 6</v>
      </c>
      <c r="B552" s="103" t="str">
        <f>'Mitglieder SwissVeteran'!P552</f>
        <v>Ermensee FSG</v>
      </c>
      <c r="C552" s="103">
        <f>'Mitglieder SwissVeteran'!AN552</f>
        <v>0</v>
      </c>
      <c r="D552" s="104" t="str">
        <f>'Mitglieder SwissVeteran'!AP552</f>
        <v xml:space="preserve"> </v>
      </c>
      <c r="E552" s="103">
        <f>'Mitglieder SwissVeteran'!T552</f>
        <v>0</v>
      </c>
      <c r="F552" s="103">
        <f>'Mitglieder SwissVeteran'!A552</f>
        <v>99027637</v>
      </c>
      <c r="G552" s="103">
        <f>'Mitglieder SwissVeteran'!O552</f>
        <v>104309</v>
      </c>
      <c r="H552" s="103" t="str">
        <f>'Mitglieder SwissVeteran'!B552</f>
        <v>Marti</v>
      </c>
      <c r="I552" s="103" t="str">
        <f>'Mitglieder SwissVeteran'!C552</f>
        <v>Anton</v>
      </c>
      <c r="J552" s="56" t="str">
        <f t="shared" si="27"/>
        <v>Marti Anton</v>
      </c>
      <c r="K552" s="57" t="str">
        <f>'Mitglieder SwissVeteran'!H552</f>
        <v>07.02.1954</v>
      </c>
      <c r="L552" s="57" t="str">
        <f>'Mitglieder SwissVeteran'!H552</f>
        <v>07.02.1954</v>
      </c>
      <c r="M552" s="57" t="str">
        <f>'Mitglieder SwissVeteran'!R552</f>
        <v>01.01.2014</v>
      </c>
      <c r="N552" s="121" t="str">
        <f>'Mitglieder SwissVeteran'!D552</f>
        <v>Bahnhofstrasse</v>
      </c>
      <c r="O552" s="57" t="str">
        <f>'Mitglieder SwissVeteran'!E552</f>
        <v>2</v>
      </c>
      <c r="P552" s="57" t="str">
        <f>'Mitglieder SwissVeteran'!F552</f>
        <v>6215</v>
      </c>
      <c r="Q552" s="123" t="str">
        <f>'Mitglieder SwissVeteran'!G552</f>
        <v>Beromünster</v>
      </c>
      <c r="R552" s="57"/>
      <c r="S552" s="10" t="str">
        <f t="shared" si="28"/>
        <v>Ja</v>
      </c>
      <c r="U552" s="57"/>
      <c r="V552" s="56" t="str">
        <f>'Mitglieder SwissVeteran'!AO552</f>
        <v>Herr</v>
      </c>
      <c r="W552" s="62" t="s">
        <v>3184</v>
      </c>
      <c r="X552" s="10" t="s">
        <v>794</v>
      </c>
      <c r="Y552" s="63">
        <f t="shared" si="29"/>
        <v>25</v>
      </c>
      <c r="Z552" s="57"/>
      <c r="AA552" s="57"/>
      <c r="AB552" s="57"/>
      <c r="AC552" s="57"/>
      <c r="AD552" s="57"/>
      <c r="AE552" s="57"/>
      <c r="AF552" s="104">
        <f>'Mitglieder SwissVeteran'!AK552</f>
        <v>1</v>
      </c>
      <c r="AG552" s="57" t="str">
        <f>'Mitglieder SwissVeteran'!AL552</f>
        <v>10.10.2017</v>
      </c>
      <c r="AH552" s="65">
        <f>'Mitglieder SwissVeteran'!K552</f>
        <v>0</v>
      </c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</row>
    <row r="553" spans="1:45" ht="15" customHeight="1" x14ac:dyDescent="0.25">
      <c r="A553" s="102" t="str">
        <f>'Mitglieder SwissVeteran'!AM553</f>
        <v>R11</v>
      </c>
      <c r="B553" s="103" t="str">
        <f>'Mitglieder SwissVeteran'!P553</f>
        <v>Ruswil SV</v>
      </c>
      <c r="C553" s="103">
        <f>'Mitglieder SwissVeteran'!AN553</f>
        <v>0</v>
      </c>
      <c r="D553" s="104" t="str">
        <f>'Mitglieder SwissVeteran'!AP553</f>
        <v xml:space="preserve"> </v>
      </c>
      <c r="E553" s="103">
        <f>'Mitglieder SwissVeteran'!T553</f>
        <v>0</v>
      </c>
      <c r="F553" s="103">
        <f>'Mitglieder SwissVeteran'!A553</f>
        <v>99027638</v>
      </c>
      <c r="G553" s="103">
        <f>'Mitglieder SwissVeteran'!O553</f>
        <v>144879</v>
      </c>
      <c r="H553" s="103" t="str">
        <f>'Mitglieder SwissVeteran'!B553</f>
        <v>Marti</v>
      </c>
      <c r="I553" s="103" t="str">
        <f>'Mitglieder SwissVeteran'!C553</f>
        <v>Guido</v>
      </c>
      <c r="J553" s="56" t="str">
        <f t="shared" si="27"/>
        <v>Marti Guido</v>
      </c>
      <c r="K553" s="57" t="str">
        <f>'Mitglieder SwissVeteran'!H553</f>
        <v>14.07.1943</v>
      </c>
      <c r="L553" s="57" t="str">
        <f>'Mitglieder SwissVeteran'!H553</f>
        <v>14.07.1943</v>
      </c>
      <c r="M553" s="57" t="str">
        <f>'Mitglieder SwissVeteran'!R553</f>
        <v>01.01.2003</v>
      </c>
      <c r="N553" s="121" t="str">
        <f>'Mitglieder SwissVeteran'!D553</f>
        <v>Ruediswilerstrasse</v>
      </c>
      <c r="O553" s="57" t="str">
        <f>'Mitglieder SwissVeteran'!E553</f>
        <v>51</v>
      </c>
      <c r="P553" s="57" t="str">
        <f>'Mitglieder SwissVeteran'!F553</f>
        <v>6017</v>
      </c>
      <c r="Q553" s="123" t="str">
        <f>'Mitglieder SwissVeteran'!G553</f>
        <v>Ruswil</v>
      </c>
      <c r="R553" s="57"/>
      <c r="S553" s="10" t="str">
        <f t="shared" si="28"/>
        <v>Ja</v>
      </c>
      <c r="U553" s="57"/>
      <c r="V553" s="56" t="str">
        <f>'Mitglieder SwissVeteran'!AO553</f>
        <v>Herr</v>
      </c>
      <c r="W553" s="62" t="s">
        <v>3184</v>
      </c>
      <c r="X553" s="10" t="s">
        <v>794</v>
      </c>
      <c r="Y553" s="63">
        <f t="shared" si="29"/>
        <v>25</v>
      </c>
      <c r="Z553" s="57"/>
      <c r="AA553" s="57"/>
      <c r="AB553" s="57"/>
      <c r="AC553" s="57"/>
      <c r="AD553" s="57"/>
      <c r="AE553" s="57"/>
      <c r="AF553" s="104">
        <f>'Mitglieder SwissVeteran'!AK553</f>
        <v>1</v>
      </c>
      <c r="AG553" s="57" t="str">
        <f>'Mitglieder SwissVeteran'!AL553</f>
        <v>01.01.2003</v>
      </c>
      <c r="AH553" s="65">
        <f>'Mitglieder SwissVeteran'!K553</f>
        <v>0</v>
      </c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</row>
    <row r="554" spans="1:45" ht="15" customHeight="1" x14ac:dyDescent="0.25">
      <c r="A554" s="102" t="str">
        <f>'Mitglieder SwissVeteran'!AM554</f>
        <v>R13</v>
      </c>
      <c r="B554" s="103" t="str">
        <f>'Mitglieder SwissVeteran'!P554</f>
        <v>Menznau SG</v>
      </c>
      <c r="C554" s="103">
        <f>'Mitglieder SwissVeteran'!AN554</f>
        <v>0</v>
      </c>
      <c r="D554" s="104" t="str">
        <f>'Mitglieder SwissVeteran'!AP554</f>
        <v xml:space="preserve"> </v>
      </c>
      <c r="E554" s="103">
        <f>'Mitglieder SwissVeteran'!T554</f>
        <v>0</v>
      </c>
      <c r="F554" s="103">
        <f>'Mitglieder SwissVeteran'!A554</f>
        <v>99027639</v>
      </c>
      <c r="G554" s="103">
        <f>'Mitglieder SwissVeteran'!O554</f>
        <v>101388</v>
      </c>
      <c r="H554" s="103" t="str">
        <f>'Mitglieder SwissVeteran'!B554</f>
        <v>Marti</v>
      </c>
      <c r="I554" s="103" t="str">
        <f>'Mitglieder SwissVeteran'!C554</f>
        <v>Hans</v>
      </c>
      <c r="J554" s="56" t="str">
        <f t="shared" si="27"/>
        <v>Marti Hans</v>
      </c>
      <c r="K554" s="57" t="str">
        <f>'Mitglieder SwissVeteran'!H554</f>
        <v>22.06.1951</v>
      </c>
      <c r="L554" s="57" t="str">
        <f>'Mitglieder SwissVeteran'!H554</f>
        <v>22.06.1951</v>
      </c>
      <c r="M554" s="57" t="str">
        <f>'Mitglieder SwissVeteran'!R554</f>
        <v>01.01.2017</v>
      </c>
      <c r="N554" s="121" t="str">
        <f>'Mitglieder SwissVeteran'!D554</f>
        <v>Mühlestrasse</v>
      </c>
      <c r="O554" s="57" t="str">
        <f>'Mitglieder SwissVeteran'!E554</f>
        <v>4</v>
      </c>
      <c r="P554" s="57" t="str">
        <f>'Mitglieder SwissVeteran'!F554</f>
        <v>6022</v>
      </c>
      <c r="Q554" s="123" t="str">
        <f>'Mitglieder SwissVeteran'!G554</f>
        <v>Grosswangen</v>
      </c>
      <c r="R554" s="57"/>
      <c r="S554" s="10" t="str">
        <f t="shared" si="28"/>
        <v>Ja</v>
      </c>
      <c r="U554" s="57"/>
      <c r="V554" s="56" t="str">
        <f>'Mitglieder SwissVeteran'!AO554</f>
        <v>Herr</v>
      </c>
      <c r="W554" s="62" t="s">
        <v>3184</v>
      </c>
      <c r="X554" s="10" t="s">
        <v>794</v>
      </c>
      <c r="Y554" s="63">
        <f t="shared" si="29"/>
        <v>25</v>
      </c>
      <c r="Z554" s="57"/>
      <c r="AA554" s="57"/>
      <c r="AB554" s="57"/>
      <c r="AC554" s="57"/>
      <c r="AD554" s="57"/>
      <c r="AE554" s="57"/>
      <c r="AF554" s="104">
        <f>'Mitglieder SwissVeteran'!AK554</f>
        <v>0</v>
      </c>
      <c r="AG554" s="57">
        <f>'Mitglieder SwissVeteran'!AL554</f>
        <v>0</v>
      </c>
      <c r="AH554" s="65">
        <f>'Mitglieder SwissVeteran'!K554</f>
        <v>0</v>
      </c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</row>
    <row r="555" spans="1:45" ht="15" customHeight="1" x14ac:dyDescent="0.25">
      <c r="A555" s="102" t="str">
        <f>'Mitglieder SwissVeteran'!AM555</f>
        <v>R13</v>
      </c>
      <c r="B555" s="103">
        <f>'Mitglieder SwissVeteran'!P555</f>
        <v>0</v>
      </c>
      <c r="C555" s="103">
        <f>'Mitglieder SwissVeteran'!AN555</f>
        <v>0</v>
      </c>
      <c r="D555" s="104" t="str">
        <f>'Mitglieder SwissVeteran'!AP555</f>
        <v xml:space="preserve"> </v>
      </c>
      <c r="E555" s="103" t="str">
        <f>'Mitglieder SwissVeteran'!T555</f>
        <v>Willisau PS</v>
      </c>
      <c r="F555" s="103">
        <f>'Mitglieder SwissVeteran'!A555</f>
        <v>99027640</v>
      </c>
      <c r="G555" s="103">
        <f>'Mitglieder SwissVeteran'!O555</f>
        <v>195425</v>
      </c>
      <c r="H555" s="103" t="str">
        <f>'Mitglieder SwissVeteran'!B555</f>
        <v>Marti</v>
      </c>
      <c r="I555" s="103" t="str">
        <f>'Mitglieder SwissVeteran'!C555</f>
        <v>Isidor</v>
      </c>
      <c r="J555" s="56" t="str">
        <f t="shared" si="27"/>
        <v>Marti Isidor</v>
      </c>
      <c r="K555" s="57" t="str">
        <f>'Mitglieder SwissVeteran'!H555</f>
        <v>04.10.1960</v>
      </c>
      <c r="L555" s="57" t="str">
        <f>'Mitglieder SwissVeteran'!H555</f>
        <v>04.10.1960</v>
      </c>
      <c r="M555" s="57" t="str">
        <f>'Mitglieder SwissVeteran'!R555</f>
        <v>01.01.2020</v>
      </c>
      <c r="N555" s="121" t="str">
        <f>'Mitglieder SwissVeteran'!D555</f>
        <v>Riemerhüsli</v>
      </c>
      <c r="O555" s="57">
        <f>'Mitglieder SwissVeteran'!E555</f>
        <v>0</v>
      </c>
      <c r="P555" s="57" t="str">
        <f>'Mitglieder SwissVeteran'!F555</f>
        <v>6133</v>
      </c>
      <c r="Q555" s="123" t="str">
        <f>'Mitglieder SwissVeteran'!G555</f>
        <v>Hergiswil</v>
      </c>
      <c r="R555" s="57"/>
      <c r="S555" s="10" t="str">
        <f t="shared" si="28"/>
        <v>Ja</v>
      </c>
      <c r="U555" s="57"/>
      <c r="V555" s="56" t="str">
        <f>'Mitglieder SwissVeteran'!AO555</f>
        <v>Herr</v>
      </c>
      <c r="W555" s="62" t="s">
        <v>3184</v>
      </c>
      <c r="X555" s="10" t="s">
        <v>794</v>
      </c>
      <c r="Y555" s="63">
        <f t="shared" si="29"/>
        <v>25</v>
      </c>
      <c r="Z555" s="57"/>
      <c r="AA555" s="57"/>
      <c r="AB555" s="57"/>
      <c r="AC555" s="57"/>
      <c r="AD555" s="57"/>
      <c r="AE555" s="57"/>
      <c r="AF555" s="104">
        <f>'Mitglieder SwissVeteran'!AK555</f>
        <v>0</v>
      </c>
      <c r="AG555" s="57">
        <f>'Mitglieder SwissVeteran'!AL555</f>
        <v>0</v>
      </c>
      <c r="AH555" s="65" t="str">
        <f>'Mitglieder SwissVeteran'!K555</f>
        <v>jsidor@bluewin.ch</v>
      </c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</row>
    <row r="556" spans="1:45" ht="15" customHeight="1" x14ac:dyDescent="0.25">
      <c r="A556" s="102" t="str">
        <f>'Mitglieder SwissVeteran'!AM556</f>
        <v>R 3</v>
      </c>
      <c r="B556" s="103" t="str">
        <f>'Mitglieder SwissVeteran'!P556</f>
        <v>Kriens WV</v>
      </c>
      <c r="C556" s="103">
        <f>'Mitglieder SwissVeteran'!AN556</f>
        <v>0</v>
      </c>
      <c r="D556" s="104" t="str">
        <f>'Mitglieder SwissVeteran'!AP556</f>
        <v xml:space="preserve"> </v>
      </c>
      <c r="E556" s="103">
        <f>'Mitglieder SwissVeteran'!T556</f>
        <v>0</v>
      </c>
      <c r="F556" s="103">
        <f>'Mitglieder SwissVeteran'!A556</f>
        <v>99027641</v>
      </c>
      <c r="G556" s="103">
        <f>'Mitglieder SwissVeteran'!O556</f>
        <v>165495</v>
      </c>
      <c r="H556" s="103" t="str">
        <f>'Mitglieder SwissVeteran'!B556</f>
        <v>Marti</v>
      </c>
      <c r="I556" s="103" t="str">
        <f>'Mitglieder SwissVeteran'!C556</f>
        <v>Josef</v>
      </c>
      <c r="J556" s="56" t="str">
        <f t="shared" si="27"/>
        <v>Marti Josef</v>
      </c>
      <c r="K556" s="57" t="str">
        <f>'Mitglieder SwissVeteran'!H556</f>
        <v>21.04.1932</v>
      </c>
      <c r="L556" s="57" t="str">
        <f>'Mitglieder SwissVeteran'!H556</f>
        <v>21.04.1932</v>
      </c>
      <c r="M556" s="57" t="str">
        <f>'Mitglieder SwissVeteran'!R556</f>
        <v>01.01.1992</v>
      </c>
      <c r="N556" s="121" t="str">
        <f>'Mitglieder SwissVeteran'!D556</f>
        <v>Rootseehöhe</v>
      </c>
      <c r="O556" s="57" t="str">
        <f>'Mitglieder SwissVeteran'!E556</f>
        <v>18</v>
      </c>
      <c r="P556" s="57" t="str">
        <f>'Mitglieder SwissVeteran'!F556</f>
        <v>6006</v>
      </c>
      <c r="Q556" s="123" t="str">
        <f>'Mitglieder SwissVeteran'!G556</f>
        <v>Luzern</v>
      </c>
      <c r="R556" s="57"/>
      <c r="S556" s="10" t="str">
        <f t="shared" si="28"/>
        <v>Ja</v>
      </c>
      <c r="U556" s="57"/>
      <c r="V556" s="56" t="str">
        <f>'Mitglieder SwissVeteran'!AO556</f>
        <v>Herr</v>
      </c>
      <c r="W556" s="62" t="s">
        <v>3184</v>
      </c>
      <c r="X556" s="10" t="s">
        <v>794</v>
      </c>
      <c r="Y556" s="63">
        <f t="shared" si="29"/>
        <v>25</v>
      </c>
      <c r="Z556" s="57"/>
      <c r="AA556" s="57"/>
      <c r="AB556" s="57"/>
      <c r="AC556" s="57"/>
      <c r="AD556" s="57"/>
      <c r="AE556" s="57"/>
      <c r="AF556" s="104">
        <f>'Mitglieder SwissVeteran'!AK556</f>
        <v>1</v>
      </c>
      <c r="AG556" s="57" t="str">
        <f>'Mitglieder SwissVeteran'!AL556</f>
        <v>10.10.1995</v>
      </c>
      <c r="AH556" s="65">
        <f>'Mitglieder SwissVeteran'!K556</f>
        <v>0</v>
      </c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</row>
    <row r="557" spans="1:45" ht="15" customHeight="1" x14ac:dyDescent="0.25">
      <c r="A557" s="102" t="str">
        <f>'Mitglieder SwissVeteran'!AM557</f>
        <v>R 3</v>
      </c>
      <c r="B557" s="103" t="str">
        <f>'Mitglieder SwissVeteran'!P557</f>
        <v>Kriens ASV</v>
      </c>
      <c r="C557" s="103">
        <f>'Mitglieder SwissVeteran'!AN557</f>
        <v>0</v>
      </c>
      <c r="D557" s="104" t="str">
        <f>'Mitglieder SwissVeteran'!AP557</f>
        <v xml:space="preserve"> </v>
      </c>
      <c r="E557" s="103">
        <f>'Mitglieder SwissVeteran'!T557</f>
        <v>0</v>
      </c>
      <c r="F557" s="103">
        <f>'Mitglieder SwissVeteran'!A557</f>
        <v>99027643</v>
      </c>
      <c r="G557" s="103">
        <f>'Mitglieder SwissVeteran'!O557</f>
        <v>115264</v>
      </c>
      <c r="H557" s="103" t="str">
        <f>'Mitglieder SwissVeteran'!B557</f>
        <v>Marti</v>
      </c>
      <c r="I557" s="103" t="str">
        <f>'Mitglieder SwissVeteran'!C557</f>
        <v>Markus</v>
      </c>
      <c r="J557" s="56" t="str">
        <f t="shared" si="27"/>
        <v>Marti Markus</v>
      </c>
      <c r="K557" s="57" t="str">
        <f>'Mitglieder SwissVeteran'!H557</f>
        <v>15.05.1960</v>
      </c>
      <c r="L557" s="57" t="str">
        <f>'Mitglieder SwissVeteran'!H557</f>
        <v>15.05.1960</v>
      </c>
      <c r="M557" s="57" t="str">
        <f>'Mitglieder SwissVeteran'!R557</f>
        <v>01.01.2020</v>
      </c>
      <c r="N557" s="121" t="str">
        <f>'Mitglieder SwissVeteran'!D557</f>
        <v>Aemmemättlistrasse</v>
      </c>
      <c r="O557" s="57" t="str">
        <f>'Mitglieder SwissVeteran'!E557</f>
        <v>1B</v>
      </c>
      <c r="P557" s="57" t="str">
        <f>'Mitglieder SwissVeteran'!F557</f>
        <v>6370</v>
      </c>
      <c r="Q557" s="123" t="str">
        <f>'Mitglieder SwissVeteran'!G557</f>
        <v>Stans</v>
      </c>
      <c r="R557" s="57"/>
      <c r="S557" s="10" t="str">
        <f t="shared" si="28"/>
        <v>Ja</v>
      </c>
      <c r="U557" s="57"/>
      <c r="V557" s="56" t="str">
        <f>'Mitglieder SwissVeteran'!AO557</f>
        <v>Herr</v>
      </c>
      <c r="W557" s="62" t="s">
        <v>3184</v>
      </c>
      <c r="X557" s="10" t="s">
        <v>794</v>
      </c>
      <c r="Y557" s="63">
        <f t="shared" si="29"/>
        <v>25</v>
      </c>
      <c r="Z557" s="57"/>
      <c r="AA557" s="57"/>
      <c r="AB557" s="57"/>
      <c r="AC557" s="57"/>
      <c r="AD557" s="57"/>
      <c r="AE557" s="57"/>
      <c r="AF557" s="104">
        <f>'Mitglieder SwissVeteran'!AK557</f>
        <v>0</v>
      </c>
      <c r="AG557" s="57">
        <f>'Mitglieder SwissVeteran'!AL557</f>
        <v>0</v>
      </c>
      <c r="AH557" s="65" t="str">
        <f>'Mitglieder SwissVeteran'!K557</f>
        <v>marti-m@bluewin.ch</v>
      </c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</row>
    <row r="558" spans="1:45" ht="15" customHeight="1" x14ac:dyDescent="0.25">
      <c r="A558" s="102" t="str">
        <f>'Mitglieder SwissVeteran'!AM558</f>
        <v>R17</v>
      </c>
      <c r="B558" s="103" t="str">
        <f>'Mitglieder SwissVeteran'!P558</f>
        <v>Hasle LU FSG</v>
      </c>
      <c r="C558" s="103" t="str">
        <f>'Mitglieder SwissVeteran'!AN558</f>
        <v>EN</v>
      </c>
      <c r="D558" s="104" t="str">
        <f>'Mitglieder SwissVeteran'!AP558</f>
        <v xml:space="preserve"> </v>
      </c>
      <c r="E558" s="103">
        <f>'Mitglieder SwissVeteran'!T558</f>
        <v>0</v>
      </c>
      <c r="F558" s="103">
        <f>'Mitglieder SwissVeteran'!A558</f>
        <v>99027674</v>
      </c>
      <c r="G558" s="103">
        <f>'Mitglieder SwissVeteran'!O558</f>
        <v>171983</v>
      </c>
      <c r="H558" s="103" t="str">
        <f>'Mitglieder SwissVeteran'!B558</f>
        <v>Marti</v>
      </c>
      <c r="I558" s="103" t="str">
        <f>'Mitglieder SwissVeteran'!C558</f>
        <v>Richard</v>
      </c>
      <c r="J558" s="56" t="str">
        <f t="shared" si="27"/>
        <v>Marti Richard</v>
      </c>
      <c r="K558" s="57" t="str">
        <f>'Mitglieder SwissVeteran'!H558</f>
        <v>22.10.1944</v>
      </c>
      <c r="L558" s="57" t="str">
        <f>'Mitglieder SwissVeteran'!H558</f>
        <v>22.10.1944</v>
      </c>
      <c r="M558" s="57" t="str">
        <f>'Mitglieder SwissVeteran'!R558</f>
        <v>01.01.2004</v>
      </c>
      <c r="N558" s="121" t="str">
        <f>'Mitglieder SwissVeteran'!D558</f>
        <v>Heiligkreuzstrasse</v>
      </c>
      <c r="O558" s="57" t="str">
        <f>'Mitglieder SwissVeteran'!E558</f>
        <v>23</v>
      </c>
      <c r="P558" s="57" t="str">
        <f>'Mitglieder SwissVeteran'!F558</f>
        <v>6166</v>
      </c>
      <c r="Q558" s="123" t="str">
        <f>'Mitglieder SwissVeteran'!G558</f>
        <v>Hasle</v>
      </c>
      <c r="R558" s="57"/>
      <c r="S558" s="10" t="str">
        <f t="shared" si="28"/>
        <v>Ja</v>
      </c>
      <c r="U558" s="57"/>
      <c r="V558" s="56" t="str">
        <f>'Mitglieder SwissVeteran'!AO558</f>
        <v>Herr</v>
      </c>
      <c r="W558" s="62" t="s">
        <v>3184</v>
      </c>
      <c r="X558" s="10" t="s">
        <v>794</v>
      </c>
      <c r="Y558" s="63">
        <f t="shared" si="29"/>
        <v>25</v>
      </c>
      <c r="Z558" s="57"/>
      <c r="AA558" s="57"/>
      <c r="AB558" s="57"/>
      <c r="AC558" s="57"/>
      <c r="AD558" s="57"/>
      <c r="AE558" s="57"/>
      <c r="AF558" s="104">
        <f>'Mitglieder SwissVeteran'!AK558</f>
        <v>0</v>
      </c>
      <c r="AG558" s="57">
        <f>'Mitglieder SwissVeteran'!AL558</f>
        <v>0</v>
      </c>
      <c r="AH558" s="65">
        <f>'Mitglieder SwissVeteran'!K558</f>
        <v>0</v>
      </c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</row>
    <row r="559" spans="1:45" ht="15" customHeight="1" x14ac:dyDescent="0.25">
      <c r="A559" s="102" t="str">
        <f>'Mitglieder SwissVeteran'!AM559</f>
        <v>R13</v>
      </c>
      <c r="B559" s="103" t="str">
        <f>'Mitglieder SwissVeteran'!P559</f>
        <v>Ettiswil FS</v>
      </c>
      <c r="C559" s="103">
        <f>'Mitglieder SwissVeteran'!AN559</f>
        <v>0</v>
      </c>
      <c r="D559" s="104" t="str">
        <f>'Mitglieder SwissVeteran'!AP559</f>
        <v xml:space="preserve"> </v>
      </c>
      <c r="E559" s="103">
        <f>'Mitglieder SwissVeteran'!T559</f>
        <v>0</v>
      </c>
      <c r="F559" s="103">
        <f>'Mitglieder SwissVeteran'!A559</f>
        <v>99027675</v>
      </c>
      <c r="G559" s="103">
        <f>'Mitglieder SwissVeteran'!O559</f>
        <v>175236</v>
      </c>
      <c r="H559" s="103" t="str">
        <f>'Mitglieder SwissVeteran'!B559</f>
        <v>Marti</v>
      </c>
      <c r="I559" s="103" t="str">
        <f>'Mitglieder SwissVeteran'!C559</f>
        <v>Willi</v>
      </c>
      <c r="J559" s="56" t="str">
        <f t="shared" si="27"/>
        <v>Marti Willi</v>
      </c>
      <c r="K559" s="57" t="str">
        <f>'Mitglieder SwissVeteran'!H559</f>
        <v>03.10.1960</v>
      </c>
      <c r="L559" s="57" t="str">
        <f>'Mitglieder SwissVeteran'!H559</f>
        <v>03.10.1960</v>
      </c>
      <c r="M559" s="57" t="str">
        <f>'Mitglieder SwissVeteran'!R559</f>
        <v>01.01.2020</v>
      </c>
      <c r="N559" s="121" t="str">
        <f>'Mitglieder SwissVeteran'!D559</f>
        <v>Ziegelmatte</v>
      </c>
      <c r="O559" s="57" t="str">
        <f>'Mitglieder SwissVeteran'!E559</f>
        <v>3a</v>
      </c>
      <c r="P559" s="57" t="str">
        <f>'Mitglieder SwissVeteran'!F559</f>
        <v>6022</v>
      </c>
      <c r="Q559" s="123" t="str">
        <f>'Mitglieder SwissVeteran'!G559</f>
        <v>Grosswangen</v>
      </c>
      <c r="R559" s="57"/>
      <c r="S559" s="10" t="str">
        <f t="shared" si="28"/>
        <v>Ja</v>
      </c>
      <c r="U559" s="57"/>
      <c r="V559" s="56" t="str">
        <f>'Mitglieder SwissVeteran'!AO559</f>
        <v>Herr</v>
      </c>
      <c r="W559" s="62" t="s">
        <v>3184</v>
      </c>
      <c r="X559" s="10" t="s">
        <v>794</v>
      </c>
      <c r="Y559" s="63">
        <f t="shared" si="29"/>
        <v>25</v>
      </c>
      <c r="Z559" s="57"/>
      <c r="AA559" s="57"/>
      <c r="AB559" s="57"/>
      <c r="AC559" s="57"/>
      <c r="AD559" s="57"/>
      <c r="AE559" s="57"/>
      <c r="AF559" s="104">
        <f>'Mitglieder SwissVeteran'!AK559</f>
        <v>0</v>
      </c>
      <c r="AG559" s="57">
        <f>'Mitglieder SwissVeteran'!AL559</f>
        <v>0</v>
      </c>
      <c r="AH559" s="65" t="str">
        <f>'Mitglieder SwissVeteran'!K559</f>
        <v>willi@quickline.ch</v>
      </c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</row>
    <row r="560" spans="1:45" ht="15" customHeight="1" x14ac:dyDescent="0.25">
      <c r="A560" s="102" t="str">
        <f>'Mitglieder SwissVeteran'!AM560</f>
        <v>R 8</v>
      </c>
      <c r="B560" s="103" t="str">
        <f>'Mitglieder SwissVeteran'!P560</f>
        <v>Hochdorf WV</v>
      </c>
      <c r="C560" s="103">
        <f>'Mitglieder SwissVeteran'!AN560</f>
        <v>0</v>
      </c>
      <c r="D560" s="104" t="str">
        <f>'Mitglieder SwissVeteran'!AP560</f>
        <v xml:space="preserve"> </v>
      </c>
      <c r="E560" s="103">
        <f>'Mitglieder SwissVeteran'!T560</f>
        <v>0</v>
      </c>
      <c r="F560" s="103">
        <f>'Mitglieder SwissVeteran'!A560</f>
        <v>99027676</v>
      </c>
      <c r="G560" s="103">
        <f>'Mitglieder SwissVeteran'!O560</f>
        <v>103801</v>
      </c>
      <c r="H560" s="103" t="str">
        <f>'Mitglieder SwissVeteran'!B560</f>
        <v>Mathis</v>
      </c>
      <c r="I560" s="103" t="str">
        <f>'Mitglieder SwissVeteran'!C560</f>
        <v>Markus</v>
      </c>
      <c r="J560" s="56" t="str">
        <f t="shared" si="27"/>
        <v>Mathis Markus</v>
      </c>
      <c r="K560" s="57" t="str">
        <f>'Mitglieder SwissVeteran'!H560</f>
        <v>28.05.1950</v>
      </c>
      <c r="L560" s="57" t="str">
        <f>'Mitglieder SwissVeteran'!H560</f>
        <v>28.05.1950</v>
      </c>
      <c r="M560" s="57" t="str">
        <f>'Mitglieder SwissVeteran'!R560</f>
        <v>01.01.2010</v>
      </c>
      <c r="N560" s="121" t="str">
        <f>'Mitglieder SwissVeteran'!D560</f>
        <v>Hauptstrasse</v>
      </c>
      <c r="O560" s="57" t="str">
        <f>'Mitglieder SwissVeteran'!E560</f>
        <v>15</v>
      </c>
      <c r="P560" s="57" t="str">
        <f>'Mitglieder SwissVeteran'!F560</f>
        <v>6034</v>
      </c>
      <c r="Q560" s="123" t="str">
        <f>'Mitglieder SwissVeteran'!G560</f>
        <v>Inwil</v>
      </c>
      <c r="R560" s="57"/>
      <c r="S560" s="10" t="str">
        <f t="shared" si="28"/>
        <v>Ja</v>
      </c>
      <c r="U560" s="57"/>
      <c r="V560" s="56" t="str">
        <f>'Mitglieder SwissVeteran'!AO560</f>
        <v>Herr</v>
      </c>
      <c r="W560" s="62" t="s">
        <v>3184</v>
      </c>
      <c r="X560" s="10" t="s">
        <v>794</v>
      </c>
      <c r="Y560" s="63">
        <f t="shared" si="29"/>
        <v>25</v>
      </c>
      <c r="Z560" s="57"/>
      <c r="AA560" s="57"/>
      <c r="AB560" s="57"/>
      <c r="AC560" s="57"/>
      <c r="AD560" s="57"/>
      <c r="AE560" s="57"/>
      <c r="AF560" s="104">
        <f>'Mitglieder SwissVeteran'!AK560</f>
        <v>1</v>
      </c>
      <c r="AG560" s="57" t="str">
        <f>'Mitglieder SwissVeteran'!AL560</f>
        <v>10.10.2010</v>
      </c>
      <c r="AH560" s="65" t="str">
        <f>'Mitglieder SwissVeteran'!K560</f>
        <v>mar.mathis@gmail.com</v>
      </c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</row>
    <row r="561" spans="1:45" ht="15" customHeight="1" x14ac:dyDescent="0.25">
      <c r="A561" s="102" t="str">
        <f>'Mitglieder SwissVeteran'!AM561</f>
        <v>R 9</v>
      </c>
      <c r="B561" s="103" t="str">
        <f>'Mitglieder SwissVeteran'!P561</f>
        <v>Neuenkirch-Hellbühl S</v>
      </c>
      <c r="C561" s="103">
        <f>'Mitglieder SwissVeteran'!AN561</f>
        <v>0</v>
      </c>
      <c r="D561" s="104" t="str">
        <f>'Mitglieder SwissVeteran'!AP561</f>
        <v xml:space="preserve"> </v>
      </c>
      <c r="E561" s="103">
        <f>'Mitglieder SwissVeteran'!T561</f>
        <v>0</v>
      </c>
      <c r="F561" s="103">
        <f>'Mitglieder SwissVeteran'!A561</f>
        <v>99027708</v>
      </c>
      <c r="G561" s="103">
        <f>'Mitglieder SwissVeteran'!O561</f>
        <v>298869</v>
      </c>
      <c r="H561" s="103" t="str">
        <f>'Mitglieder SwissVeteran'!B561</f>
        <v>Mathis</v>
      </c>
      <c r="I561" s="103" t="str">
        <f>'Mitglieder SwissVeteran'!C561</f>
        <v>Trudi</v>
      </c>
      <c r="J561" s="56" t="str">
        <f t="shared" si="27"/>
        <v>Mathis Trudi</v>
      </c>
      <c r="K561" s="57" t="str">
        <f>'Mitglieder SwissVeteran'!H561</f>
        <v>02.03.1955</v>
      </c>
      <c r="L561" s="57" t="str">
        <f>'Mitglieder SwissVeteran'!H561</f>
        <v>02.03.1955</v>
      </c>
      <c r="M561" s="57" t="str">
        <f>'Mitglieder SwissVeteran'!R561</f>
        <v>01.01.2017</v>
      </c>
      <c r="N561" s="121" t="str">
        <f>'Mitglieder SwissVeteran'!D561</f>
        <v>Eggstrasse</v>
      </c>
      <c r="O561" s="57" t="str">
        <f>'Mitglieder SwissVeteran'!E561</f>
        <v>2</v>
      </c>
      <c r="P561" s="57" t="str">
        <f>'Mitglieder SwissVeteran'!F561</f>
        <v>6206</v>
      </c>
      <c r="Q561" s="123" t="str">
        <f>'Mitglieder SwissVeteran'!G561</f>
        <v>Neuenkirch</v>
      </c>
      <c r="R561" s="57"/>
      <c r="S561" s="10" t="str">
        <f t="shared" si="28"/>
        <v>Ja</v>
      </c>
      <c r="U561" s="57"/>
      <c r="V561" s="56" t="str">
        <f>'Mitglieder SwissVeteran'!AO561</f>
        <v>Frau</v>
      </c>
      <c r="W561" s="62" t="s">
        <v>3184</v>
      </c>
      <c r="X561" s="10" t="s">
        <v>794</v>
      </c>
      <c r="Y561" s="63">
        <f t="shared" si="29"/>
        <v>25</v>
      </c>
      <c r="Z561" s="57"/>
      <c r="AA561" s="57"/>
      <c r="AB561" s="57"/>
      <c r="AC561" s="57"/>
      <c r="AD561" s="57"/>
      <c r="AE561" s="57"/>
      <c r="AF561" s="104">
        <f>'Mitglieder SwissVeteran'!AK561</f>
        <v>1</v>
      </c>
      <c r="AG561" s="57" t="str">
        <f>'Mitglieder SwissVeteran'!AL561</f>
        <v>10.10.2017</v>
      </c>
      <c r="AH561" s="65" t="str">
        <f>'Mitglieder SwissVeteran'!K561</f>
        <v>tm.neuenkirch@gmail.com</v>
      </c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</row>
    <row r="562" spans="1:45" ht="15" customHeight="1" x14ac:dyDescent="0.25">
      <c r="A562" s="102" t="str">
        <f>'Mitglieder SwissVeteran'!AM562</f>
        <v>R 8</v>
      </c>
      <c r="B562" s="103" t="str">
        <f>'Mitglieder SwissVeteran'!P562</f>
        <v>Rothenburg SG</v>
      </c>
      <c r="C562" s="103">
        <f>'Mitglieder SwissVeteran'!AN562</f>
        <v>0</v>
      </c>
      <c r="D562" s="104" t="str">
        <f>'Mitglieder SwissVeteran'!AP562</f>
        <v xml:space="preserve"> </v>
      </c>
      <c r="E562" s="103">
        <f>'Mitglieder SwissVeteran'!T562</f>
        <v>0</v>
      </c>
      <c r="F562" s="103">
        <f>'Mitglieder SwissVeteran'!A562</f>
        <v>99027709</v>
      </c>
      <c r="G562" s="103">
        <f>'Mitglieder SwissVeteran'!O562</f>
        <v>258965</v>
      </c>
      <c r="H562" s="103" t="str">
        <f>'Mitglieder SwissVeteran'!B562</f>
        <v>Mathis-Wey</v>
      </c>
      <c r="I562" s="103" t="str">
        <f>'Mitglieder SwissVeteran'!C562</f>
        <v>Jakob</v>
      </c>
      <c r="J562" s="56" t="str">
        <f t="shared" si="27"/>
        <v>Mathis-Wey Jakob</v>
      </c>
      <c r="K562" s="57" t="str">
        <f>'Mitglieder SwissVeteran'!H562</f>
        <v>02.03.1956</v>
      </c>
      <c r="L562" s="57" t="str">
        <f>'Mitglieder SwissVeteran'!H562</f>
        <v>02.03.1956</v>
      </c>
      <c r="M562" s="57" t="str">
        <f>'Mitglieder SwissVeteran'!R562</f>
        <v>01.01.2016</v>
      </c>
      <c r="N562" s="121" t="str">
        <f>'Mitglieder SwissVeteran'!D562</f>
        <v>Flecken</v>
      </c>
      <c r="O562" s="57" t="str">
        <f>'Mitglieder SwissVeteran'!E562</f>
        <v>29</v>
      </c>
      <c r="P562" s="57" t="str">
        <f>'Mitglieder SwissVeteran'!F562</f>
        <v>6023</v>
      </c>
      <c r="Q562" s="123" t="str">
        <f>'Mitglieder SwissVeteran'!G562</f>
        <v>Rothenburg</v>
      </c>
      <c r="R562" s="57"/>
      <c r="S562" s="10" t="str">
        <f t="shared" si="28"/>
        <v>Ja</v>
      </c>
      <c r="U562" s="57"/>
      <c r="V562" s="56" t="str">
        <f>'Mitglieder SwissVeteran'!AO562</f>
        <v>Herr</v>
      </c>
      <c r="W562" s="62" t="s">
        <v>3184</v>
      </c>
      <c r="X562" s="10" t="s">
        <v>794</v>
      </c>
      <c r="Y562" s="63">
        <f t="shared" si="29"/>
        <v>25</v>
      </c>
      <c r="Z562" s="57"/>
      <c r="AA562" s="57"/>
      <c r="AB562" s="57"/>
      <c r="AC562" s="57"/>
      <c r="AD562" s="57"/>
      <c r="AE562" s="57"/>
      <c r="AF562" s="104">
        <f>'Mitglieder SwissVeteran'!AK562</f>
        <v>1</v>
      </c>
      <c r="AG562" s="57" t="str">
        <f>'Mitglieder SwissVeteran'!AL562</f>
        <v>10.10.2016</v>
      </c>
      <c r="AH562" s="65" t="str">
        <f>'Mitglieder SwissVeteran'!K562</f>
        <v>jakob.mathis@bluewin.ch</v>
      </c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</row>
    <row r="563" spans="1:45" ht="15" customHeight="1" x14ac:dyDescent="0.25">
      <c r="A563" s="102" t="str">
        <f>'Mitglieder SwissVeteran'!AM563</f>
        <v>R 1</v>
      </c>
      <c r="B563" s="103">
        <f>'Mitglieder SwissVeteran'!P563</f>
        <v>0</v>
      </c>
      <c r="C563" s="103" t="str">
        <f>'Mitglieder SwissVeteran'!AN563</f>
        <v>keine Post</v>
      </c>
      <c r="D563" s="104" t="str">
        <f>'Mitglieder SwissVeteran'!AP563</f>
        <v xml:space="preserve"> </v>
      </c>
      <c r="E563" s="103">
        <f>'Mitglieder SwissVeteran'!T563</f>
        <v>0</v>
      </c>
      <c r="F563" s="103">
        <f>'Mitglieder SwissVeteran'!A563</f>
        <v>99027710</v>
      </c>
      <c r="G563" s="103">
        <f>'Mitglieder SwissVeteran'!O563</f>
        <v>156095</v>
      </c>
      <c r="H563" s="103" t="str">
        <f>'Mitglieder SwissVeteran'!B563</f>
        <v>Matter</v>
      </c>
      <c r="I563" s="103" t="str">
        <f>'Mitglieder SwissVeteran'!C563</f>
        <v>Hans</v>
      </c>
      <c r="J563" s="56" t="str">
        <f t="shared" si="27"/>
        <v>Matter Hans</v>
      </c>
      <c r="K563" s="57" t="str">
        <f>'Mitglieder SwissVeteran'!H563</f>
        <v>14.02.1924</v>
      </c>
      <c r="L563" s="57" t="str">
        <f>'Mitglieder SwissVeteran'!H563</f>
        <v>14.02.1924</v>
      </c>
      <c r="M563" s="57" t="str">
        <f>'Mitglieder SwissVeteran'!R563</f>
        <v>01.01.1984</v>
      </c>
      <c r="N563" s="121" t="str">
        <f>'Mitglieder SwissVeteran'!D563</f>
        <v>Rainstrasse</v>
      </c>
      <c r="O563" s="57" t="str">
        <f>'Mitglieder SwissVeteran'!E563</f>
        <v>21</v>
      </c>
      <c r="P563" s="57" t="str">
        <f>'Mitglieder SwissVeteran'!F563</f>
        <v>6390</v>
      </c>
      <c r="Q563" s="123" t="str">
        <f>'Mitglieder SwissVeteran'!G563</f>
        <v>Engelberg</v>
      </c>
      <c r="R563" s="57"/>
      <c r="S563" s="10" t="str">
        <f t="shared" si="28"/>
        <v>Ja</v>
      </c>
      <c r="U563" s="57"/>
      <c r="V563" s="56" t="str">
        <f>'Mitglieder SwissVeteran'!AO563</f>
        <v>Herr</v>
      </c>
      <c r="W563" s="62" t="s">
        <v>3184</v>
      </c>
      <c r="X563" s="10" t="s">
        <v>794</v>
      </c>
      <c r="Y563" s="63">
        <f t="shared" si="29"/>
        <v>25</v>
      </c>
      <c r="Z563" s="57"/>
      <c r="AA563" s="57"/>
      <c r="AB563" s="57"/>
      <c r="AC563" s="57"/>
      <c r="AD563" s="57"/>
      <c r="AE563" s="57"/>
      <c r="AF563" s="104">
        <f>'Mitglieder SwissVeteran'!AK563</f>
        <v>1</v>
      </c>
      <c r="AG563" s="57" t="str">
        <f>'Mitglieder SwissVeteran'!AL563</f>
        <v>10.10.1987</v>
      </c>
      <c r="AH563" s="65">
        <f>'Mitglieder SwissVeteran'!K563</f>
        <v>0</v>
      </c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</row>
    <row r="564" spans="1:45" ht="15" customHeight="1" x14ac:dyDescent="0.25">
      <c r="A564" s="102" t="str">
        <f>'Mitglieder SwissVeteran'!AM564</f>
        <v>R16</v>
      </c>
      <c r="B564" s="103">
        <f>'Mitglieder SwissVeteran'!P564</f>
        <v>0</v>
      </c>
      <c r="C564" s="103">
        <f>'Mitglieder SwissVeteran'!AN564</f>
        <v>0</v>
      </c>
      <c r="D564" s="104" t="str">
        <f>'Mitglieder SwissVeteran'!AP564</f>
        <v xml:space="preserve"> </v>
      </c>
      <c r="E564" s="103" t="str">
        <f>'Mitglieder SwissVeteran'!T564</f>
        <v>Wolhusen Zentroniker</v>
      </c>
      <c r="F564" s="103">
        <f>'Mitglieder SwissVeteran'!A564</f>
        <v>99027711</v>
      </c>
      <c r="G564" s="103">
        <f>'Mitglieder SwissVeteran'!O564</f>
        <v>458921</v>
      </c>
      <c r="H564" s="103" t="str">
        <f>'Mitglieder SwissVeteran'!B564</f>
        <v>Matter</v>
      </c>
      <c r="I564" s="103" t="str">
        <f>'Mitglieder SwissVeteran'!C564</f>
        <v>Johanna</v>
      </c>
      <c r="J564" s="56" t="str">
        <f t="shared" si="27"/>
        <v>Matter Johanna</v>
      </c>
      <c r="K564" s="57" t="str">
        <f>'Mitglieder SwissVeteran'!H564</f>
        <v>30.07.1958</v>
      </c>
      <c r="L564" s="57" t="str">
        <f>'Mitglieder SwissVeteran'!H564</f>
        <v>30.07.1958</v>
      </c>
      <c r="M564" s="57" t="str">
        <f>'Mitglieder SwissVeteran'!R564</f>
        <v>01.01.2018</v>
      </c>
      <c r="N564" s="121" t="str">
        <f>'Mitglieder SwissVeteran'!D564</f>
        <v>Schluckhüsli</v>
      </c>
      <c r="O564" s="57">
        <f>'Mitglieder SwissVeteran'!E564</f>
        <v>0</v>
      </c>
      <c r="P564" s="57" t="str">
        <f>'Mitglieder SwissVeteran'!F564</f>
        <v>6154</v>
      </c>
      <c r="Q564" s="123" t="str">
        <f>'Mitglieder SwissVeteran'!G564</f>
        <v>Hofstatt</v>
      </c>
      <c r="R564" s="57"/>
      <c r="S564" s="10" t="str">
        <f t="shared" si="28"/>
        <v>Ja</v>
      </c>
      <c r="U564" s="57"/>
      <c r="V564" s="56" t="str">
        <f>'Mitglieder SwissVeteran'!AO564</f>
        <v>Frau</v>
      </c>
      <c r="W564" s="62" t="s">
        <v>3184</v>
      </c>
      <c r="X564" s="10" t="s">
        <v>794</v>
      </c>
      <c r="Y564" s="63">
        <f t="shared" si="29"/>
        <v>25</v>
      </c>
      <c r="Z564" s="57"/>
      <c r="AA564" s="57"/>
      <c r="AB564" s="57"/>
      <c r="AC564" s="57"/>
      <c r="AD564" s="57"/>
      <c r="AE564" s="57"/>
      <c r="AF564" s="104">
        <f>'Mitglieder SwissVeteran'!AK564</f>
        <v>0</v>
      </c>
      <c r="AG564" s="57">
        <f>'Mitglieder SwissVeteran'!AL564</f>
        <v>0</v>
      </c>
      <c r="AH564" s="65">
        <f>'Mitglieder SwissVeteran'!K564</f>
        <v>0</v>
      </c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</row>
    <row r="565" spans="1:45" ht="15" customHeight="1" x14ac:dyDescent="0.25">
      <c r="A565" s="102" t="str">
        <f>'Mitglieder SwissVeteran'!AM565</f>
        <v>R11</v>
      </c>
      <c r="B565" s="103" t="str">
        <f>'Mitglieder SwissVeteran'!P565</f>
        <v>Nottwil FSG</v>
      </c>
      <c r="C565" s="103" t="str">
        <f>'Mitglieder SwissVeteran'!AN565</f>
        <v>RO</v>
      </c>
      <c r="D565" s="104" t="str">
        <f>'Mitglieder SwissVeteran'!AP565</f>
        <v>VV</v>
      </c>
      <c r="E565" s="103">
        <f>'Mitglieder SwissVeteran'!T565</f>
        <v>0</v>
      </c>
      <c r="F565" s="103">
        <f>'Mitglieder SwissVeteran'!A565</f>
        <v>99027712</v>
      </c>
      <c r="G565" s="103">
        <f>'Mitglieder SwissVeteran'!O565</f>
        <v>115548</v>
      </c>
      <c r="H565" s="103" t="str">
        <f>'Mitglieder SwissVeteran'!B565</f>
        <v>Matter</v>
      </c>
      <c r="I565" s="103" t="str">
        <f>'Mitglieder SwissVeteran'!C565</f>
        <v>Josef-Anton</v>
      </c>
      <c r="J565" s="56" t="str">
        <f t="shared" si="27"/>
        <v>Matter Josef-Anton</v>
      </c>
      <c r="K565" s="57" t="str">
        <f>'Mitglieder SwissVeteran'!H565</f>
        <v>08.11.1953</v>
      </c>
      <c r="L565" s="57" t="str">
        <f>'Mitglieder SwissVeteran'!H565</f>
        <v>08.11.1953</v>
      </c>
      <c r="M565" s="57" t="str">
        <f>'Mitglieder SwissVeteran'!R565</f>
        <v>01.01.2013</v>
      </c>
      <c r="N565" s="121" t="str">
        <f>'Mitglieder SwissVeteran'!D565</f>
        <v>Gartenweg</v>
      </c>
      <c r="O565" s="57" t="str">
        <f>'Mitglieder SwissVeteran'!E565</f>
        <v>8d</v>
      </c>
      <c r="P565" s="57" t="str">
        <f>'Mitglieder SwissVeteran'!F565</f>
        <v>6207</v>
      </c>
      <c r="Q565" s="123" t="str">
        <f>'Mitglieder SwissVeteran'!G565</f>
        <v>Nottwil</v>
      </c>
      <c r="R565" s="57"/>
      <c r="S565" s="10" t="str">
        <f t="shared" si="28"/>
        <v>Ja</v>
      </c>
      <c r="U565" s="57"/>
      <c r="V565" s="56" t="str">
        <f>'Mitglieder SwissVeteran'!AO565</f>
        <v>Herr</v>
      </c>
      <c r="W565" s="62" t="s">
        <v>3184</v>
      </c>
      <c r="X565" s="10" t="s">
        <v>794</v>
      </c>
      <c r="Y565" s="63">
        <f t="shared" si="29"/>
        <v>25</v>
      </c>
      <c r="Z565" s="57"/>
      <c r="AA565" s="57"/>
      <c r="AB565" s="57"/>
      <c r="AC565" s="57"/>
      <c r="AD565" s="57"/>
      <c r="AE565" s="57"/>
      <c r="AF565" s="104">
        <f>'Mitglieder SwissVeteran'!AK565</f>
        <v>1</v>
      </c>
      <c r="AG565" s="57" t="str">
        <f>'Mitglieder SwissVeteran'!AL565</f>
        <v>10.10.2016</v>
      </c>
      <c r="AH565" s="65" t="str">
        <f>'Mitglieder SwissVeteran'!K565</f>
        <v>daedi53@gmx.ch</v>
      </c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</row>
    <row r="566" spans="1:45" ht="15" customHeight="1" x14ac:dyDescent="0.25">
      <c r="A566" s="102" t="str">
        <f>'Mitglieder SwissVeteran'!AM566</f>
        <v>R 8</v>
      </c>
      <c r="B566" s="103" t="str">
        <f>'Mitglieder SwissVeteran'!P566</f>
        <v>Eschenbach FS</v>
      </c>
      <c r="C566" s="103">
        <f>'Mitglieder SwissVeteran'!AN566</f>
        <v>0</v>
      </c>
      <c r="D566" s="104" t="str">
        <f>'Mitglieder SwissVeteran'!AP566</f>
        <v xml:space="preserve"> </v>
      </c>
      <c r="E566" s="103">
        <f>'Mitglieder SwissVeteran'!T566</f>
        <v>0</v>
      </c>
      <c r="F566" s="103">
        <f>'Mitglieder SwissVeteran'!A566</f>
        <v>99027713</v>
      </c>
      <c r="G566" s="103">
        <f>'Mitglieder SwissVeteran'!O566</f>
        <v>100137</v>
      </c>
      <c r="H566" s="103" t="str">
        <f>'Mitglieder SwissVeteran'!B566</f>
        <v>Mattmann</v>
      </c>
      <c r="I566" s="103" t="str">
        <f>'Mitglieder SwissVeteran'!C566</f>
        <v>Josef</v>
      </c>
      <c r="J566" s="56" t="str">
        <f t="shared" si="27"/>
        <v>Mattmann Josef</v>
      </c>
      <c r="K566" s="57" t="str">
        <f>'Mitglieder SwissVeteran'!H566</f>
        <v>23.02.1954</v>
      </c>
      <c r="L566" s="57" t="str">
        <f>'Mitglieder SwissVeteran'!H566</f>
        <v>23.02.1954</v>
      </c>
      <c r="M566" s="57" t="str">
        <f>'Mitglieder SwissVeteran'!R566</f>
        <v>01.01.2014</v>
      </c>
      <c r="N566" s="121" t="str">
        <f>'Mitglieder SwissVeteran'!D566</f>
        <v>Rotzbergstrasse</v>
      </c>
      <c r="O566" s="57" t="str">
        <f>'Mitglieder SwissVeteran'!E566</f>
        <v>18</v>
      </c>
      <c r="P566" s="57" t="str">
        <f>'Mitglieder SwissVeteran'!F566</f>
        <v>6362</v>
      </c>
      <c r="Q566" s="123" t="str">
        <f>'Mitglieder SwissVeteran'!G566</f>
        <v>Stansstad</v>
      </c>
      <c r="R566" s="57"/>
      <c r="S566" s="10" t="str">
        <f t="shared" si="28"/>
        <v>Ja</v>
      </c>
      <c r="U566" s="57"/>
      <c r="V566" s="56" t="str">
        <f>'Mitglieder SwissVeteran'!AO566</f>
        <v>Herr</v>
      </c>
      <c r="W566" s="62" t="s">
        <v>3184</v>
      </c>
      <c r="X566" s="10" t="s">
        <v>794</v>
      </c>
      <c r="Y566" s="63">
        <f t="shared" si="29"/>
        <v>25</v>
      </c>
      <c r="Z566" s="57"/>
      <c r="AA566" s="57"/>
      <c r="AB566" s="57"/>
      <c r="AC566" s="57"/>
      <c r="AD566" s="57"/>
      <c r="AE566" s="57"/>
      <c r="AF566" s="104">
        <f>'Mitglieder SwissVeteran'!AK566</f>
        <v>1</v>
      </c>
      <c r="AG566" s="57" t="str">
        <f>'Mitglieder SwissVeteran'!AL566</f>
        <v>10.10.2017</v>
      </c>
      <c r="AH566" s="65" t="str">
        <f>'Mitglieder SwissVeteran'!K566</f>
        <v>jo-ma@bluewin.ch</v>
      </c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</row>
    <row r="567" spans="1:45" ht="15" customHeight="1" x14ac:dyDescent="0.25">
      <c r="A567" s="102" t="str">
        <f>'Mitglieder SwissVeteran'!AM567</f>
        <v>R12</v>
      </c>
      <c r="B567" s="103">
        <f>'Mitglieder SwissVeteran'!P567</f>
        <v>0</v>
      </c>
      <c r="C567" s="103">
        <f>'Mitglieder SwissVeteran'!AN567</f>
        <v>0</v>
      </c>
      <c r="D567" s="104" t="str">
        <f>'Mitglieder SwissVeteran'!AP567</f>
        <v xml:space="preserve"> </v>
      </c>
      <c r="E567" s="103" t="str">
        <f>'Mitglieder SwissVeteran'!T567</f>
        <v>Pfaffnerntal PC</v>
      </c>
      <c r="F567" s="103">
        <f>'Mitglieder SwissVeteran'!A567</f>
        <v>99027714</v>
      </c>
      <c r="G567" s="103">
        <f>'Mitglieder SwissVeteran'!O567</f>
        <v>162446</v>
      </c>
      <c r="H567" s="103" t="str">
        <f>'Mitglieder SwissVeteran'!B567</f>
        <v>Mazzolino</v>
      </c>
      <c r="I567" s="103" t="str">
        <f>'Mitglieder SwissVeteran'!C567</f>
        <v>Heinz</v>
      </c>
      <c r="J567" s="56" t="str">
        <f t="shared" si="27"/>
        <v>Mazzolino Heinz</v>
      </c>
      <c r="K567" s="57" t="str">
        <f>'Mitglieder SwissVeteran'!H567</f>
        <v>19.06.1947</v>
      </c>
      <c r="L567" s="57" t="str">
        <f>'Mitglieder SwissVeteran'!H567</f>
        <v>19.06.1947</v>
      </c>
      <c r="M567" s="57" t="str">
        <f>'Mitglieder SwissVeteran'!R567</f>
        <v>01.01.2007</v>
      </c>
      <c r="N567" s="121" t="str">
        <f>'Mitglieder SwissVeteran'!D567</f>
        <v>Stumpenweg</v>
      </c>
      <c r="O567" s="57" t="str">
        <f>'Mitglieder SwissVeteran'!E567</f>
        <v>9</v>
      </c>
      <c r="P567" s="57" t="str">
        <f>'Mitglieder SwissVeteran'!F567</f>
        <v>6260</v>
      </c>
      <c r="Q567" s="123" t="str">
        <f>'Mitglieder SwissVeteran'!G567</f>
        <v>Reiden</v>
      </c>
      <c r="R567" s="57"/>
      <c r="S567" s="10" t="str">
        <f t="shared" si="28"/>
        <v>Ja</v>
      </c>
      <c r="U567" s="57"/>
      <c r="V567" s="56" t="str">
        <f>'Mitglieder SwissVeteran'!AO567</f>
        <v>Herr</v>
      </c>
      <c r="W567" s="62" t="s">
        <v>3184</v>
      </c>
      <c r="X567" s="10" t="s">
        <v>794</v>
      </c>
      <c r="Y567" s="63">
        <f t="shared" si="29"/>
        <v>25</v>
      </c>
      <c r="Z567" s="57"/>
      <c r="AA567" s="57"/>
      <c r="AB567" s="57"/>
      <c r="AC567" s="57"/>
      <c r="AD567" s="57"/>
      <c r="AE567" s="57"/>
      <c r="AF567" s="104">
        <f>'Mitglieder SwissVeteran'!AK567</f>
        <v>1</v>
      </c>
      <c r="AG567" s="57" t="str">
        <f>'Mitglieder SwissVeteran'!AL567</f>
        <v>10.10.2007</v>
      </c>
      <c r="AH567" s="65" t="str">
        <f>'Mitglieder SwissVeteran'!K567</f>
        <v>hmazzolino@bluewin.ch</v>
      </c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</row>
    <row r="568" spans="1:45" ht="15" customHeight="1" x14ac:dyDescent="0.25">
      <c r="A568" s="102" t="str">
        <f>'Mitglieder SwissVeteran'!AM568</f>
        <v>R12</v>
      </c>
      <c r="B568" s="103" t="str">
        <f>'Mitglieder SwissVeteran'!P568</f>
        <v>Altishofen-Nebikon MSV</v>
      </c>
      <c r="C568" s="103">
        <f>'Mitglieder SwissVeteran'!AN568</f>
        <v>0</v>
      </c>
      <c r="D568" s="104" t="str">
        <f>'Mitglieder SwissVeteran'!AP568</f>
        <v xml:space="preserve"> </v>
      </c>
      <c r="E568" s="103">
        <f>'Mitglieder SwissVeteran'!T568</f>
        <v>0</v>
      </c>
      <c r="F568" s="103">
        <f>'Mitglieder SwissVeteran'!A568</f>
        <v>99027715</v>
      </c>
      <c r="G568" s="103">
        <f>'Mitglieder SwissVeteran'!O568</f>
        <v>307815</v>
      </c>
      <c r="H568" s="103" t="str">
        <f>'Mitglieder SwissVeteran'!B568</f>
        <v>Mehr</v>
      </c>
      <c r="I568" s="103" t="str">
        <f>'Mitglieder SwissVeteran'!C568</f>
        <v>Hedy</v>
      </c>
      <c r="J568" s="56" t="str">
        <f t="shared" si="27"/>
        <v>Mehr Hedy</v>
      </c>
      <c r="K568" s="57" t="str">
        <f>'Mitglieder SwissVeteran'!H568</f>
        <v>14.02.1951</v>
      </c>
      <c r="L568" s="57" t="str">
        <f>'Mitglieder SwissVeteran'!H568</f>
        <v>14.02.1951</v>
      </c>
      <c r="M568" s="57" t="str">
        <f>'Mitglieder SwissVeteran'!R568</f>
        <v>01.01.2011</v>
      </c>
      <c r="N568" s="121" t="str">
        <f>'Mitglieder SwissVeteran'!D568</f>
        <v>Feld</v>
      </c>
      <c r="O568" s="57" t="str">
        <f>'Mitglieder SwissVeteran'!E568</f>
        <v>2</v>
      </c>
      <c r="P568" s="57" t="str">
        <f>'Mitglieder SwissVeteran'!F568</f>
        <v>6247</v>
      </c>
      <c r="Q568" s="123" t="str">
        <f>'Mitglieder SwissVeteran'!G568</f>
        <v>Schötz</v>
      </c>
      <c r="R568" s="57"/>
      <c r="S568" s="10" t="str">
        <f t="shared" si="28"/>
        <v>Ja</v>
      </c>
      <c r="U568" s="57"/>
      <c r="V568" s="56" t="str">
        <f>'Mitglieder SwissVeteran'!AO568</f>
        <v>Frau</v>
      </c>
      <c r="W568" s="62" t="s">
        <v>3184</v>
      </c>
      <c r="X568" s="10" t="s">
        <v>794</v>
      </c>
      <c r="Y568" s="63">
        <f t="shared" si="29"/>
        <v>25</v>
      </c>
      <c r="Z568" s="57"/>
      <c r="AA568" s="57"/>
      <c r="AB568" s="57"/>
      <c r="AC568" s="57"/>
      <c r="AD568" s="57"/>
      <c r="AE568" s="57"/>
      <c r="AF568" s="104">
        <f>'Mitglieder SwissVeteran'!AK568</f>
        <v>1</v>
      </c>
      <c r="AG568" s="57" t="str">
        <f>'Mitglieder SwissVeteran'!AL568</f>
        <v>10.10.2019</v>
      </c>
      <c r="AH568" s="65">
        <f>'Mitglieder SwissVeteran'!K568</f>
        <v>0</v>
      </c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</row>
    <row r="569" spans="1:45" ht="15" customHeight="1" x14ac:dyDescent="0.25">
      <c r="A569" s="102" t="str">
        <f>'Mitglieder SwissVeteran'!AM569</f>
        <v>R13</v>
      </c>
      <c r="B569" s="103" t="str">
        <f>'Mitglieder SwissVeteran'!P569</f>
        <v>Willisau-Land SV</v>
      </c>
      <c r="C569" s="103">
        <f>'Mitglieder SwissVeteran'!AN569</f>
        <v>0</v>
      </c>
      <c r="D569" s="104" t="str">
        <f>'Mitglieder SwissVeteran'!AP569</f>
        <v xml:space="preserve"> </v>
      </c>
      <c r="E569" s="103">
        <f>'Mitglieder SwissVeteran'!T569</f>
        <v>0</v>
      </c>
      <c r="F569" s="103">
        <f>'Mitglieder SwissVeteran'!A569</f>
        <v>99027716</v>
      </c>
      <c r="G569" s="103">
        <f>'Mitglieder SwissVeteran'!O569</f>
        <v>182896</v>
      </c>
      <c r="H569" s="103" t="str">
        <f>'Mitglieder SwissVeteran'!B569</f>
        <v>Meier</v>
      </c>
      <c r="I569" s="103" t="str">
        <f>'Mitglieder SwissVeteran'!C569</f>
        <v>Alfred</v>
      </c>
      <c r="J569" s="56" t="str">
        <f t="shared" si="27"/>
        <v>Meier Alfred</v>
      </c>
      <c r="K569" s="57" t="str">
        <f>'Mitglieder SwissVeteran'!H569</f>
        <v>24.04.1956</v>
      </c>
      <c r="L569" s="57" t="str">
        <f>'Mitglieder SwissVeteran'!H569</f>
        <v>24.04.1956</v>
      </c>
      <c r="M569" s="57" t="str">
        <f>'Mitglieder SwissVeteran'!R569</f>
        <v>01.01.2016</v>
      </c>
      <c r="N569" s="121" t="str">
        <f>'Mitglieder SwissVeteran'!D569</f>
        <v>Herrenwaldstrasse</v>
      </c>
      <c r="O569" s="57" t="str">
        <f>'Mitglieder SwissVeteran'!E569</f>
        <v>11</v>
      </c>
      <c r="P569" s="57" t="str">
        <f>'Mitglieder SwissVeteran'!F569</f>
        <v>6122</v>
      </c>
      <c r="Q569" s="123" t="str">
        <f>'Mitglieder SwissVeteran'!G569</f>
        <v>Menznau</v>
      </c>
      <c r="R569" s="57"/>
      <c r="S569" s="10" t="str">
        <f t="shared" si="28"/>
        <v>Ja</v>
      </c>
      <c r="U569" s="57"/>
      <c r="V569" s="56" t="str">
        <f>'Mitglieder SwissVeteran'!AO569</f>
        <v>Herr</v>
      </c>
      <c r="W569" s="62" t="s">
        <v>3184</v>
      </c>
      <c r="X569" s="10" t="s">
        <v>794</v>
      </c>
      <c r="Y569" s="63">
        <f t="shared" si="29"/>
        <v>25</v>
      </c>
      <c r="Z569" s="57"/>
      <c r="AA569" s="57"/>
      <c r="AB569" s="57"/>
      <c r="AC569" s="57"/>
      <c r="AD569" s="57"/>
      <c r="AE569" s="57"/>
      <c r="AF569" s="104">
        <f>'Mitglieder SwissVeteran'!AK569</f>
        <v>1</v>
      </c>
      <c r="AG569" s="57" t="str">
        <f>'Mitglieder SwissVeteran'!AL569</f>
        <v>10.10.2018</v>
      </c>
      <c r="AH569" s="65">
        <f>'Mitglieder SwissVeteran'!K569</f>
        <v>0</v>
      </c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</row>
    <row r="570" spans="1:45" ht="15" customHeight="1" x14ac:dyDescent="0.25">
      <c r="A570" s="102" t="str">
        <f>'Mitglieder SwissVeteran'!AM570</f>
        <v>R 6</v>
      </c>
      <c r="B570" s="103">
        <f>'Mitglieder SwissVeteran'!P570</f>
        <v>0</v>
      </c>
      <c r="C570" s="103">
        <f>'Mitglieder SwissVeteran'!AN570</f>
        <v>0</v>
      </c>
      <c r="D570" s="104" t="str">
        <f>'Mitglieder SwissVeteran'!AP570</f>
        <v xml:space="preserve"> </v>
      </c>
      <c r="E570" s="103" t="str">
        <f>'Mitglieder SwissVeteran'!T570</f>
        <v>Hitzkirchertal PC</v>
      </c>
      <c r="F570" s="103">
        <f>'Mitglieder SwissVeteran'!A570</f>
        <v>99027717</v>
      </c>
      <c r="G570" s="103">
        <f>'Mitglieder SwissVeteran'!O570</f>
        <v>170454</v>
      </c>
      <c r="H570" s="103" t="str">
        <f>'Mitglieder SwissVeteran'!B570</f>
        <v>Meier</v>
      </c>
      <c r="I570" s="103" t="str">
        <f>'Mitglieder SwissVeteran'!C570</f>
        <v>Daniel</v>
      </c>
      <c r="J570" s="56" t="str">
        <f t="shared" si="27"/>
        <v>Meier Daniel</v>
      </c>
      <c r="K570" s="57" t="str">
        <f>'Mitglieder SwissVeteran'!H570</f>
        <v>16.06.1961</v>
      </c>
      <c r="L570" s="57" t="str">
        <f>'Mitglieder SwissVeteran'!H570</f>
        <v>16.06.1961</v>
      </c>
      <c r="M570" s="57" t="str">
        <f>'Mitglieder SwissVeteran'!R570</f>
        <v>01.01.2021</v>
      </c>
      <c r="N570" s="121" t="str">
        <f>'Mitglieder SwissVeteran'!D570</f>
        <v>Lindenbrunnenstrasse</v>
      </c>
      <c r="O570" s="57" t="str">
        <f>'Mitglieder SwissVeteran'!E570</f>
        <v>4</v>
      </c>
      <c r="P570" s="57" t="str">
        <f>'Mitglieder SwissVeteran'!F570</f>
        <v>6274</v>
      </c>
      <c r="Q570" s="123" t="str">
        <f>'Mitglieder SwissVeteran'!G570</f>
        <v>Eschenbach</v>
      </c>
      <c r="R570" s="57"/>
      <c r="S570" s="10" t="str">
        <f t="shared" si="28"/>
        <v>Ja</v>
      </c>
      <c r="U570" s="57"/>
      <c r="V570" s="56" t="str">
        <f>'Mitglieder SwissVeteran'!AO570</f>
        <v>Herr</v>
      </c>
      <c r="W570" s="62" t="s">
        <v>3184</v>
      </c>
      <c r="X570" s="10" t="s">
        <v>794</v>
      </c>
      <c r="Y570" s="63">
        <f t="shared" si="29"/>
        <v>25</v>
      </c>
      <c r="Z570" s="57"/>
      <c r="AA570" s="57"/>
      <c r="AB570" s="57"/>
      <c r="AC570" s="57"/>
      <c r="AD570" s="57"/>
      <c r="AE570" s="57"/>
      <c r="AF570" s="104">
        <f>'Mitglieder SwissVeteran'!AK570</f>
        <v>1</v>
      </c>
      <c r="AG570" s="57" t="str">
        <f>'Mitglieder SwissVeteran'!AL570</f>
        <v>16.12.2022</v>
      </c>
      <c r="AH570" s="65" t="str">
        <f>'Mitglieder SwissVeteran'!K570</f>
        <v>meierdaniel61@bluewin.ch</v>
      </c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</row>
    <row r="571" spans="1:45" ht="15" customHeight="1" x14ac:dyDescent="0.25">
      <c r="A571" s="102" t="str">
        <f>'Mitglieder SwissVeteran'!AM571</f>
        <v>R 3</v>
      </c>
      <c r="B571" s="103">
        <f>'Mitglieder SwissVeteran'!P571</f>
        <v>0</v>
      </c>
      <c r="C571" s="103">
        <f>'Mitglieder SwissVeteran'!AN571</f>
        <v>0</v>
      </c>
      <c r="D571" s="104" t="str">
        <f>'Mitglieder SwissVeteran'!AP571</f>
        <v xml:space="preserve"> </v>
      </c>
      <c r="E571" s="103" t="str">
        <f>'Mitglieder SwissVeteran'!T571</f>
        <v>Kriens SG</v>
      </c>
      <c r="F571" s="103">
        <f>'Mitglieder SwissVeteran'!A571</f>
        <v>99027718</v>
      </c>
      <c r="G571" s="103">
        <f>'Mitglieder SwissVeteran'!O571</f>
        <v>112391</v>
      </c>
      <c r="H571" s="103" t="str">
        <f>'Mitglieder SwissVeteran'!B571</f>
        <v>Meier</v>
      </c>
      <c r="I571" s="103" t="str">
        <f>'Mitglieder SwissVeteran'!C571</f>
        <v>Ernst</v>
      </c>
      <c r="J571" s="56" t="str">
        <f t="shared" si="27"/>
        <v>Meier Ernst</v>
      </c>
      <c r="K571" s="57" t="str">
        <f>'Mitglieder SwissVeteran'!H571</f>
        <v>16.10.1934</v>
      </c>
      <c r="L571" s="57" t="str">
        <f>'Mitglieder SwissVeteran'!H571</f>
        <v>16.10.1934</v>
      </c>
      <c r="M571" s="57" t="str">
        <f>'Mitglieder SwissVeteran'!R571</f>
        <v>01.01.1994</v>
      </c>
      <c r="N571" s="121" t="str">
        <f>'Mitglieder SwissVeteran'!D571</f>
        <v>Eichenspesstrasse</v>
      </c>
      <c r="O571" s="57" t="str">
        <f>'Mitglieder SwissVeteran'!E571</f>
        <v>10</v>
      </c>
      <c r="P571" s="57" t="str">
        <f>'Mitglieder SwissVeteran'!F571</f>
        <v>6010</v>
      </c>
      <c r="Q571" s="123" t="str">
        <f>'Mitglieder SwissVeteran'!G571</f>
        <v>Kriens</v>
      </c>
      <c r="R571" s="57"/>
      <c r="S571" s="10" t="str">
        <f t="shared" si="28"/>
        <v>Ja</v>
      </c>
      <c r="U571" s="57"/>
      <c r="V571" s="56" t="str">
        <f>'Mitglieder SwissVeteran'!AO571</f>
        <v>Herr</v>
      </c>
      <c r="W571" s="62" t="s">
        <v>3184</v>
      </c>
      <c r="X571" s="10" t="s">
        <v>794</v>
      </c>
      <c r="Y571" s="63">
        <f t="shared" si="29"/>
        <v>25</v>
      </c>
      <c r="Z571" s="57"/>
      <c r="AA571" s="57"/>
      <c r="AB571" s="57"/>
      <c r="AC571" s="57"/>
      <c r="AD571" s="57"/>
      <c r="AE571" s="57"/>
      <c r="AF571" s="104">
        <f>'Mitglieder SwissVeteran'!AK571</f>
        <v>1</v>
      </c>
      <c r="AG571" s="57" t="str">
        <f>'Mitglieder SwissVeteran'!AL571</f>
        <v>10.10.1994</v>
      </c>
      <c r="AH571" s="65" t="str">
        <f>'Mitglieder SwissVeteran'!K571</f>
        <v>ernst_meier@gmx.ch</v>
      </c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</row>
    <row r="572" spans="1:45" ht="15" customHeight="1" x14ac:dyDescent="0.25">
      <c r="A572" s="102" t="str">
        <f>'Mitglieder SwissVeteran'!AM572</f>
        <v>R17</v>
      </c>
      <c r="B572" s="103" t="str">
        <f>'Mitglieder SwissVeteran'!P572</f>
        <v>Entlebucher BlindeiS</v>
      </c>
      <c r="C572" s="103">
        <f>'Mitglieder SwissVeteran'!AN572</f>
        <v>0</v>
      </c>
      <c r="D572" s="104" t="str">
        <f>'Mitglieder SwissVeteran'!AP572</f>
        <v xml:space="preserve"> </v>
      </c>
      <c r="E572" s="103">
        <f>'Mitglieder SwissVeteran'!T572</f>
        <v>0</v>
      </c>
      <c r="F572" s="103">
        <f>'Mitglieder SwissVeteran'!A572</f>
        <v>99027719</v>
      </c>
      <c r="G572" s="103">
        <f>'Mitglieder SwissVeteran'!O572</f>
        <v>156988</v>
      </c>
      <c r="H572" s="103" t="str">
        <f>'Mitglieder SwissVeteran'!B572</f>
        <v>Meier</v>
      </c>
      <c r="I572" s="103" t="str">
        <f>'Mitglieder SwissVeteran'!C572</f>
        <v>Fredy</v>
      </c>
      <c r="J572" s="56" t="str">
        <f t="shared" si="27"/>
        <v>Meier Fredy</v>
      </c>
      <c r="K572" s="57" t="str">
        <f>'Mitglieder SwissVeteran'!H572</f>
        <v>01.06.1954</v>
      </c>
      <c r="L572" s="57" t="str">
        <f>'Mitglieder SwissVeteran'!H572</f>
        <v>01.06.1954</v>
      </c>
      <c r="M572" s="57" t="str">
        <f>'Mitglieder SwissVeteran'!R572</f>
        <v>01.01.2014</v>
      </c>
      <c r="N572" s="121" t="str">
        <f>'Mitglieder SwissVeteran'!D572</f>
        <v>Bachweg</v>
      </c>
      <c r="O572" s="57" t="str">
        <f>'Mitglieder SwissVeteran'!E572</f>
        <v>4</v>
      </c>
      <c r="P572" s="57" t="str">
        <f>'Mitglieder SwissVeteran'!F572</f>
        <v>6106</v>
      </c>
      <c r="Q572" s="123" t="str">
        <f>'Mitglieder SwissVeteran'!G572</f>
        <v>Werthenstein</v>
      </c>
      <c r="R572" s="57"/>
      <c r="S572" s="10" t="str">
        <f t="shared" si="28"/>
        <v>Ja</v>
      </c>
      <c r="U572" s="57"/>
      <c r="V572" s="56" t="str">
        <f>'Mitglieder SwissVeteran'!AO572</f>
        <v>Herr</v>
      </c>
      <c r="W572" s="62" t="s">
        <v>3184</v>
      </c>
      <c r="X572" s="10" t="s">
        <v>794</v>
      </c>
      <c r="Y572" s="63">
        <f t="shared" si="29"/>
        <v>25</v>
      </c>
      <c r="Z572" s="57"/>
      <c r="AA572" s="57"/>
      <c r="AB572" s="57"/>
      <c r="AC572" s="57"/>
      <c r="AD572" s="57"/>
      <c r="AE572" s="57"/>
      <c r="AF572" s="104">
        <f>'Mitglieder SwissVeteran'!AK572</f>
        <v>1</v>
      </c>
      <c r="AG572" s="57" t="str">
        <f>'Mitglieder SwissVeteran'!AL572</f>
        <v>10.10.2019</v>
      </c>
      <c r="AH572" s="65" t="str">
        <f>'Mitglieder SwissVeteran'!K572</f>
        <v>fredy.m@bluewin.ch</v>
      </c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</row>
    <row r="573" spans="1:45" ht="15" customHeight="1" x14ac:dyDescent="0.25">
      <c r="A573" s="102" t="str">
        <f>'Mitglieder SwissVeteran'!AM573</f>
        <v>R12</v>
      </c>
      <c r="B573" s="103" t="str">
        <f>'Mitglieder SwissVeteran'!P573</f>
        <v>Buchs LU SG</v>
      </c>
      <c r="C573" s="103" t="str">
        <f>'Mitglieder SwissVeteran'!AN573</f>
        <v>EN</v>
      </c>
      <c r="D573" s="104" t="str">
        <f>'Mitglieder SwissVeteran'!AP573</f>
        <v xml:space="preserve"> </v>
      </c>
      <c r="E573" s="103">
        <f>'Mitglieder SwissVeteran'!T573</f>
        <v>0</v>
      </c>
      <c r="F573" s="103">
        <f>'Mitglieder SwissVeteran'!A573</f>
        <v>99027720</v>
      </c>
      <c r="G573" s="103">
        <f>'Mitglieder SwissVeteran'!O573</f>
        <v>177269</v>
      </c>
      <c r="H573" s="103" t="str">
        <f>'Mitglieder SwissVeteran'!B573</f>
        <v>Meier</v>
      </c>
      <c r="I573" s="103" t="str">
        <f>'Mitglieder SwissVeteran'!C573</f>
        <v>Hugo</v>
      </c>
      <c r="J573" s="56" t="str">
        <f t="shared" si="27"/>
        <v>Meier Hugo</v>
      </c>
      <c r="K573" s="57" t="str">
        <f>'Mitglieder SwissVeteran'!H573</f>
        <v>03.09.1943</v>
      </c>
      <c r="L573" s="57" t="str">
        <f>'Mitglieder SwissVeteran'!H573</f>
        <v>03.09.1943</v>
      </c>
      <c r="M573" s="57" t="str">
        <f>'Mitglieder SwissVeteran'!R573</f>
        <v>01.01.2003</v>
      </c>
      <c r="N573" s="121" t="str">
        <f>'Mitglieder SwissVeteran'!D573</f>
        <v>Hertistrasse</v>
      </c>
      <c r="O573" s="57" t="str">
        <f>'Mitglieder SwissVeteran'!E573</f>
        <v>2</v>
      </c>
      <c r="P573" s="57" t="str">
        <f>'Mitglieder SwissVeteran'!F573</f>
        <v>6211</v>
      </c>
      <c r="Q573" s="123" t="str">
        <f>'Mitglieder SwissVeteran'!G573</f>
        <v>Buchs</v>
      </c>
      <c r="R573" s="57"/>
      <c r="S573" s="10" t="str">
        <f t="shared" si="28"/>
        <v>Ja</v>
      </c>
      <c r="U573" s="57"/>
      <c r="V573" s="56" t="str">
        <f>'Mitglieder SwissVeteran'!AO573</f>
        <v>Herr</v>
      </c>
      <c r="W573" s="62" t="s">
        <v>3184</v>
      </c>
      <c r="X573" s="10" t="s">
        <v>794</v>
      </c>
      <c r="Y573" s="63">
        <f t="shared" si="29"/>
        <v>25</v>
      </c>
      <c r="Z573" s="57"/>
      <c r="AA573" s="57"/>
      <c r="AB573" s="57"/>
      <c r="AC573" s="57"/>
      <c r="AD573" s="57"/>
      <c r="AE573" s="57"/>
      <c r="AF573" s="104">
        <f>'Mitglieder SwissVeteran'!AK573</f>
        <v>1</v>
      </c>
      <c r="AG573" s="57" t="str">
        <f>'Mitglieder SwissVeteran'!AL573</f>
        <v>01.01.2004</v>
      </c>
      <c r="AH573" s="65" t="str">
        <f>'Mitglieder SwissVeteran'!K573</f>
        <v>meier-hugo@bluewin.ch</v>
      </c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</row>
    <row r="574" spans="1:45" ht="15" customHeight="1" x14ac:dyDescent="0.25">
      <c r="A574" s="102" t="str">
        <f>'Mitglieder SwissVeteran'!AM574</f>
        <v>R12</v>
      </c>
      <c r="B574" s="103" t="str">
        <f>'Mitglieder SwissVeteran'!P574</f>
        <v>Buchs LU SG</v>
      </c>
      <c r="C574" s="103">
        <f>'Mitglieder SwissVeteran'!AN574</f>
        <v>0</v>
      </c>
      <c r="D574" s="104" t="str">
        <f>'Mitglieder SwissVeteran'!AP574</f>
        <v xml:space="preserve"> </v>
      </c>
      <c r="E574" s="103">
        <f>'Mitglieder SwissVeteran'!T574</f>
        <v>0</v>
      </c>
      <c r="F574" s="103">
        <f>'Mitglieder SwissVeteran'!A574</f>
        <v>99027722</v>
      </c>
      <c r="G574" s="103">
        <f>'Mitglieder SwissVeteran'!O574</f>
        <v>177270</v>
      </c>
      <c r="H574" s="103" t="str">
        <f>'Mitglieder SwissVeteran'!B574</f>
        <v>Meier</v>
      </c>
      <c r="I574" s="103" t="str">
        <f>'Mitglieder SwissVeteran'!C574</f>
        <v>Josef</v>
      </c>
      <c r="J574" s="56" t="str">
        <f t="shared" si="27"/>
        <v>Meier Josef</v>
      </c>
      <c r="K574" s="57" t="str">
        <f>'Mitglieder SwissVeteran'!H574</f>
        <v>21.10.1954</v>
      </c>
      <c r="L574" s="57" t="str">
        <f>'Mitglieder SwissVeteran'!H574</f>
        <v>21.10.1954</v>
      </c>
      <c r="M574" s="57" t="str">
        <f>'Mitglieder SwissVeteran'!R574</f>
        <v>01.01.2014</v>
      </c>
      <c r="N574" s="121" t="str">
        <f>'Mitglieder SwissVeteran'!D574</f>
        <v>Dorfstrasse</v>
      </c>
      <c r="O574" s="57" t="str">
        <f>'Mitglieder SwissVeteran'!E574</f>
        <v>37</v>
      </c>
      <c r="P574" s="57" t="str">
        <f>'Mitglieder SwissVeteran'!F574</f>
        <v>6211</v>
      </c>
      <c r="Q574" s="123" t="str">
        <f>'Mitglieder SwissVeteran'!G574</f>
        <v>Buchs Lu</v>
      </c>
      <c r="R574" s="57"/>
      <c r="S574" s="10" t="str">
        <f t="shared" si="28"/>
        <v>Ja</v>
      </c>
      <c r="U574" s="57"/>
      <c r="V574" s="56" t="str">
        <f>'Mitglieder SwissVeteran'!AO574</f>
        <v>Herr</v>
      </c>
      <c r="W574" s="62" t="s">
        <v>3184</v>
      </c>
      <c r="X574" s="10" t="s">
        <v>794</v>
      </c>
      <c r="Y574" s="63">
        <f t="shared" si="29"/>
        <v>25</v>
      </c>
      <c r="Z574" s="57"/>
      <c r="AA574" s="57"/>
      <c r="AB574" s="57"/>
      <c r="AC574" s="57"/>
      <c r="AD574" s="57"/>
      <c r="AE574" s="57"/>
      <c r="AF574" s="104">
        <f>'Mitglieder SwissVeteran'!AK574</f>
        <v>0</v>
      </c>
      <c r="AG574" s="57">
        <f>'Mitglieder SwissVeteran'!AL574</f>
        <v>0</v>
      </c>
      <c r="AH574" s="65" t="str">
        <f>'Mitglieder SwissVeteran'!K574</f>
        <v>meier.buchs@bluewin.ch</v>
      </c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</row>
    <row r="575" spans="1:45" ht="15" customHeight="1" x14ac:dyDescent="0.25">
      <c r="A575" s="102" t="str">
        <f>'Mitglieder SwissVeteran'!AM575</f>
        <v>R 6</v>
      </c>
      <c r="B575" s="103">
        <f>'Mitglieder SwissVeteran'!P575</f>
        <v>0</v>
      </c>
      <c r="C575" s="103">
        <f>'Mitglieder SwissVeteran'!AN575</f>
        <v>0</v>
      </c>
      <c r="D575" s="104" t="str">
        <f>'Mitglieder SwissVeteran'!AP575</f>
        <v xml:space="preserve"> </v>
      </c>
      <c r="E575" s="103" t="str">
        <f>'Mitglieder SwissVeteran'!T575</f>
        <v>Hitzkirchertal PC</v>
      </c>
      <c r="F575" s="103">
        <f>'Mitglieder SwissVeteran'!A575</f>
        <v>99027736</v>
      </c>
      <c r="G575" s="103">
        <f>'Mitglieder SwissVeteran'!O575</f>
        <v>170455</v>
      </c>
      <c r="H575" s="103" t="str">
        <f>'Mitglieder SwissVeteran'!B575</f>
        <v>Meier</v>
      </c>
      <c r="I575" s="103" t="str">
        <f>'Mitglieder SwissVeteran'!C575</f>
        <v>Kurt</v>
      </c>
      <c r="J575" s="56" t="str">
        <f t="shared" si="27"/>
        <v>Meier Kurt</v>
      </c>
      <c r="K575" s="57" t="str">
        <f>'Mitglieder SwissVeteran'!H575</f>
        <v>23.12.1944</v>
      </c>
      <c r="L575" s="57" t="str">
        <f>'Mitglieder SwissVeteran'!H575</f>
        <v>23.12.1944</v>
      </c>
      <c r="M575" s="57" t="str">
        <f>'Mitglieder SwissVeteran'!R575</f>
        <v>01.01.2004</v>
      </c>
      <c r="N575" s="121" t="str">
        <f>'Mitglieder SwissVeteran'!D575</f>
        <v>Cysatstrasse</v>
      </c>
      <c r="O575" s="57" t="str">
        <f>'Mitglieder SwissVeteran'!E575</f>
        <v>3</v>
      </c>
      <c r="P575" s="57" t="str">
        <f>'Mitglieder SwissVeteran'!F575</f>
        <v>6004</v>
      </c>
      <c r="Q575" s="123" t="str">
        <f>'Mitglieder SwissVeteran'!G575</f>
        <v>Luzern</v>
      </c>
      <c r="R575" s="57"/>
      <c r="S575" s="10" t="str">
        <f t="shared" si="28"/>
        <v>Ja</v>
      </c>
      <c r="U575" s="57"/>
      <c r="V575" s="56" t="str">
        <f>'Mitglieder SwissVeteran'!AO575</f>
        <v>Herr</v>
      </c>
      <c r="W575" s="62" t="s">
        <v>3184</v>
      </c>
      <c r="X575" s="10" t="s">
        <v>794</v>
      </c>
      <c r="Y575" s="63">
        <f t="shared" si="29"/>
        <v>25</v>
      </c>
      <c r="Z575" s="57"/>
      <c r="AA575" s="57"/>
      <c r="AB575" s="57"/>
      <c r="AC575" s="57"/>
      <c r="AD575" s="57"/>
      <c r="AE575" s="57"/>
      <c r="AF575" s="104">
        <f>'Mitglieder SwissVeteran'!AK575</f>
        <v>0</v>
      </c>
      <c r="AG575" s="57">
        <f>'Mitglieder SwissVeteran'!AL575</f>
        <v>0</v>
      </c>
      <c r="AH575" s="65">
        <f>'Mitglieder SwissVeteran'!K575</f>
        <v>0</v>
      </c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</row>
    <row r="576" spans="1:45" ht="15" customHeight="1" x14ac:dyDescent="0.25">
      <c r="A576" s="102" t="str">
        <f>'Mitglieder SwissVeteran'!AM576</f>
        <v>R13</v>
      </c>
      <c r="B576" s="103" t="str">
        <f>'Mitglieder SwissVeteran'!P576</f>
        <v>Willisau-Land SV</v>
      </c>
      <c r="C576" s="103">
        <f>'Mitglieder SwissVeteran'!AN576</f>
        <v>0</v>
      </c>
      <c r="D576" s="104" t="str">
        <f>'Mitglieder SwissVeteran'!AP576</f>
        <v xml:space="preserve"> </v>
      </c>
      <c r="E576" s="103">
        <f>'Mitglieder SwissVeteran'!T576</f>
        <v>0</v>
      </c>
      <c r="F576" s="103">
        <f>'Mitglieder SwissVeteran'!A576</f>
        <v>99027723</v>
      </c>
      <c r="G576" s="103">
        <f>'Mitglieder SwissVeteran'!O576</f>
        <v>182898</v>
      </c>
      <c r="H576" s="103" t="str">
        <f>'Mitglieder SwissVeteran'!B576</f>
        <v>Meier</v>
      </c>
      <c r="I576" s="103" t="str">
        <f>'Mitglieder SwissVeteran'!C576</f>
        <v>Meinrad</v>
      </c>
      <c r="J576" s="56" t="str">
        <f t="shared" si="27"/>
        <v>Meier Meinrad</v>
      </c>
      <c r="K576" s="57" t="str">
        <f>'Mitglieder SwissVeteran'!H576</f>
        <v>02.04.1945</v>
      </c>
      <c r="L576" s="57" t="str">
        <f>'Mitglieder SwissVeteran'!H576</f>
        <v>02.04.1945</v>
      </c>
      <c r="M576" s="57" t="str">
        <f>'Mitglieder SwissVeteran'!R576</f>
        <v>01.01.2005</v>
      </c>
      <c r="N576" s="121" t="str">
        <f>'Mitglieder SwissVeteran'!D576</f>
        <v>Im Grund</v>
      </c>
      <c r="O576" s="57" t="str">
        <f>'Mitglieder SwissVeteran'!E576</f>
        <v>6A</v>
      </c>
      <c r="P576" s="57" t="str">
        <f>'Mitglieder SwissVeteran'!F576</f>
        <v>6130</v>
      </c>
      <c r="Q576" s="123" t="str">
        <f>'Mitglieder SwissVeteran'!G576</f>
        <v>Willisau</v>
      </c>
      <c r="R576" s="57"/>
      <c r="S576" s="10" t="str">
        <f t="shared" si="28"/>
        <v>Ja</v>
      </c>
      <c r="U576" s="57"/>
      <c r="V576" s="56" t="str">
        <f>'Mitglieder SwissVeteran'!AO576</f>
        <v>Herr</v>
      </c>
      <c r="W576" s="62" t="s">
        <v>3184</v>
      </c>
      <c r="X576" s="10" t="s">
        <v>794</v>
      </c>
      <c r="Y576" s="63">
        <f t="shared" si="29"/>
        <v>25</v>
      </c>
      <c r="Z576" s="57"/>
      <c r="AA576" s="57"/>
      <c r="AB576" s="57"/>
      <c r="AC576" s="57"/>
      <c r="AD576" s="57"/>
      <c r="AE576" s="57"/>
      <c r="AF576" s="104">
        <f>'Mitglieder SwissVeteran'!AK576</f>
        <v>0</v>
      </c>
      <c r="AG576" s="57">
        <f>'Mitglieder SwissVeteran'!AL576</f>
        <v>0</v>
      </c>
      <c r="AH576" s="65">
        <f>'Mitglieder SwissVeteran'!K576</f>
        <v>0</v>
      </c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</row>
    <row r="577" spans="1:45" ht="15" customHeight="1" x14ac:dyDescent="0.25">
      <c r="A577" s="102" t="str">
        <f>'Mitglieder SwissVeteran'!AM577</f>
        <v>R17</v>
      </c>
      <c r="B577" s="103">
        <f>'Mitglieder SwissVeteran'!P577</f>
        <v>0</v>
      </c>
      <c r="C577" s="103">
        <f>'Mitglieder SwissVeteran'!AN577</f>
        <v>0</v>
      </c>
      <c r="D577" s="104" t="str">
        <f>'Mitglieder SwissVeteran'!AP577</f>
        <v xml:space="preserve"> </v>
      </c>
      <c r="E577" s="103" t="str">
        <f>'Mitglieder SwissVeteran'!T577</f>
        <v>Schüpfheim - Flühli PS</v>
      </c>
      <c r="F577" s="103">
        <f>'Mitglieder SwissVeteran'!A577</f>
        <v>99027724</v>
      </c>
      <c r="G577" s="103">
        <f>'Mitglieder SwissVeteran'!O577</f>
        <v>164213</v>
      </c>
      <c r="H577" s="103" t="str">
        <f>'Mitglieder SwissVeteran'!B577</f>
        <v>Meier</v>
      </c>
      <c r="I577" s="103" t="str">
        <f>'Mitglieder SwissVeteran'!C577</f>
        <v>Roman</v>
      </c>
      <c r="J577" s="56" t="str">
        <f t="shared" si="27"/>
        <v>Meier Roman</v>
      </c>
      <c r="K577" s="57" t="str">
        <f>'Mitglieder SwissVeteran'!H577</f>
        <v>10.05.1950</v>
      </c>
      <c r="L577" s="57" t="str">
        <f>'Mitglieder SwissVeteran'!H577</f>
        <v>10.05.1950</v>
      </c>
      <c r="M577" s="57" t="str">
        <f>'Mitglieder SwissVeteran'!R577</f>
        <v>01.01.2010</v>
      </c>
      <c r="N577" s="121" t="str">
        <f>'Mitglieder SwissVeteran'!D577</f>
        <v>Brüggmösli</v>
      </c>
      <c r="O577" s="57" t="str">
        <f>'Mitglieder SwissVeteran'!E577</f>
        <v>28</v>
      </c>
      <c r="P577" s="57" t="str">
        <f>'Mitglieder SwissVeteran'!F577</f>
        <v>6170</v>
      </c>
      <c r="Q577" s="123" t="str">
        <f>'Mitglieder SwissVeteran'!G577</f>
        <v>Schüpfheim</v>
      </c>
      <c r="R577" s="57"/>
      <c r="S577" s="10" t="str">
        <f t="shared" si="28"/>
        <v>Ja</v>
      </c>
      <c r="U577" s="57"/>
      <c r="V577" s="56" t="str">
        <f>'Mitglieder SwissVeteran'!AO577</f>
        <v>Herr</v>
      </c>
      <c r="W577" s="62" t="s">
        <v>3184</v>
      </c>
      <c r="X577" s="10" t="s">
        <v>794</v>
      </c>
      <c r="Y577" s="63">
        <f t="shared" si="29"/>
        <v>25</v>
      </c>
      <c r="Z577" s="57"/>
      <c r="AA577" s="57"/>
      <c r="AB577" s="57"/>
      <c r="AC577" s="57"/>
      <c r="AD577" s="57"/>
      <c r="AE577" s="57"/>
      <c r="AF577" s="104">
        <f>'Mitglieder SwissVeteran'!AK577</f>
        <v>1</v>
      </c>
      <c r="AG577" s="57" t="str">
        <f>'Mitglieder SwissVeteran'!AL577</f>
        <v>01.01.2010</v>
      </c>
      <c r="AH577" s="65" t="str">
        <f>'Mitglieder SwissVeteran'!K577</f>
        <v>lotti.meier@bluewin.ch</v>
      </c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</row>
    <row r="578" spans="1:45" ht="15" customHeight="1" x14ac:dyDescent="0.25">
      <c r="A578" s="102" t="str">
        <f>'Mitglieder SwissVeteran'!AM578</f>
        <v>R 6</v>
      </c>
      <c r="B578" s="103" t="str">
        <f>'Mitglieder SwissVeteran'!P578</f>
        <v>Schongau SG</v>
      </c>
      <c r="C578" s="103">
        <f>'Mitglieder SwissVeteran'!AN578</f>
        <v>0</v>
      </c>
      <c r="D578" s="104" t="str">
        <f>'Mitglieder SwissVeteran'!AP578</f>
        <v xml:space="preserve"> </v>
      </c>
      <c r="E578" s="103">
        <f>'Mitglieder SwissVeteran'!T578</f>
        <v>0</v>
      </c>
      <c r="F578" s="103">
        <f>'Mitglieder SwissVeteran'!A578</f>
        <v>99027725</v>
      </c>
      <c r="G578" s="103">
        <f>'Mitglieder SwissVeteran'!O578</f>
        <v>170110</v>
      </c>
      <c r="H578" s="103" t="str">
        <f>'Mitglieder SwissVeteran'!B578</f>
        <v>Meier</v>
      </c>
      <c r="I578" s="103" t="str">
        <f>'Mitglieder SwissVeteran'!C578</f>
        <v>Urs</v>
      </c>
      <c r="J578" s="56" t="str">
        <f t="shared" si="27"/>
        <v>Meier Urs</v>
      </c>
      <c r="K578" s="57" t="str">
        <f>'Mitglieder SwissVeteran'!H578</f>
        <v>06.07.1962</v>
      </c>
      <c r="L578" s="57" t="str">
        <f>'Mitglieder SwissVeteran'!H578</f>
        <v>06.07.1962</v>
      </c>
      <c r="M578" s="57" t="str">
        <f>'Mitglieder SwissVeteran'!R578</f>
        <v>01.01.2022</v>
      </c>
      <c r="N578" s="121" t="str">
        <f>'Mitglieder SwissVeteran'!D578</f>
        <v>Weidweg</v>
      </c>
      <c r="O578" s="57" t="str">
        <f>'Mitglieder SwissVeteran'!E578</f>
        <v>1</v>
      </c>
      <c r="P578" s="57" t="str">
        <f>'Mitglieder SwissVeteran'!F578</f>
        <v>6288</v>
      </c>
      <c r="Q578" s="123" t="str">
        <f>'Mitglieder SwissVeteran'!G578</f>
        <v>Schongau</v>
      </c>
      <c r="R578" s="57"/>
      <c r="S578" s="10" t="str">
        <f t="shared" si="28"/>
        <v>Ja</v>
      </c>
      <c r="U578" s="57"/>
      <c r="V578" s="56" t="str">
        <f>'Mitglieder SwissVeteran'!AO578</f>
        <v>Herr</v>
      </c>
      <c r="W578" s="62" t="s">
        <v>3184</v>
      </c>
      <c r="X578" s="10" t="s">
        <v>794</v>
      </c>
      <c r="Y578" s="63">
        <f t="shared" si="29"/>
        <v>25</v>
      </c>
      <c r="Z578" s="57"/>
      <c r="AA578" s="57"/>
      <c r="AB578" s="57"/>
      <c r="AC578" s="57"/>
      <c r="AD578" s="57"/>
      <c r="AE578" s="57"/>
      <c r="AF578" s="104">
        <f>'Mitglieder SwissVeteran'!AK578</f>
        <v>0</v>
      </c>
      <c r="AG578" s="57">
        <f>'Mitglieder SwissVeteran'!AL578</f>
        <v>0</v>
      </c>
      <c r="AH578" s="65" t="str">
        <f>'Mitglieder SwissVeteran'!K578</f>
        <v>ursmeier@gmx.ch</v>
      </c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</row>
    <row r="579" spans="1:45" ht="15" customHeight="1" x14ac:dyDescent="0.25">
      <c r="A579" s="102" t="str">
        <f>'Mitglieder SwissVeteran'!AM579</f>
        <v>R12</v>
      </c>
      <c r="B579" s="103" t="str">
        <f>'Mitglieder SwissVeteran'!P579</f>
        <v>Buchs LU SG</v>
      </c>
      <c r="C579" s="103">
        <f>'Mitglieder SwissVeteran'!AN579</f>
        <v>0</v>
      </c>
      <c r="D579" s="104" t="str">
        <f>'Mitglieder SwissVeteran'!AP579</f>
        <v xml:space="preserve"> </v>
      </c>
      <c r="E579" s="103">
        <f>'Mitglieder SwissVeteran'!T579</f>
        <v>0</v>
      </c>
      <c r="F579" s="103">
        <f>'Mitglieder SwissVeteran'!A579</f>
        <v>99027726</v>
      </c>
      <c r="G579" s="103">
        <f>'Mitglieder SwissVeteran'!O579</f>
        <v>156818</v>
      </c>
      <c r="H579" s="103" t="str">
        <f>'Mitglieder SwissVeteran'!B579</f>
        <v>Meier</v>
      </c>
      <c r="I579" s="103" t="str">
        <f>'Mitglieder SwissVeteran'!C579</f>
        <v>Xaver</v>
      </c>
      <c r="J579" s="56" t="str">
        <f t="shared" ref="J579:J642" si="30">CONCATENATE(H579," ",I579)</f>
        <v>Meier Xaver</v>
      </c>
      <c r="K579" s="57" t="str">
        <f>'Mitglieder SwissVeteran'!H579</f>
        <v>14.05.1956</v>
      </c>
      <c r="L579" s="57" t="str">
        <f>'Mitglieder SwissVeteran'!H579</f>
        <v>14.05.1956</v>
      </c>
      <c r="M579" s="57" t="str">
        <f>'Mitglieder SwissVeteran'!R579</f>
        <v>01.01.2016</v>
      </c>
      <c r="N579" s="121" t="str">
        <f>'Mitglieder SwissVeteran'!D579</f>
        <v>Herti</v>
      </c>
      <c r="O579" s="57" t="str">
        <f>'Mitglieder SwissVeteran'!E579</f>
        <v>1</v>
      </c>
      <c r="P579" s="57" t="str">
        <f>'Mitglieder SwissVeteran'!F579</f>
        <v>6211</v>
      </c>
      <c r="Q579" s="123" t="str">
        <f>'Mitglieder SwissVeteran'!G579</f>
        <v>Buchs</v>
      </c>
      <c r="R579" s="57"/>
      <c r="S579" s="10" t="str">
        <f t="shared" ref="S579:S642" si="31">IF(R579+T579&gt;0,"Nein","Ja")</f>
        <v>Ja</v>
      </c>
      <c r="U579" s="57"/>
      <c r="V579" s="56" t="str">
        <f>'Mitglieder SwissVeteran'!AO579</f>
        <v>Herr</v>
      </c>
      <c r="W579" s="62" t="s">
        <v>3184</v>
      </c>
      <c r="X579" s="10" t="s">
        <v>794</v>
      </c>
      <c r="Y579" s="63">
        <f t="shared" ref="Y579:Y642" si="32">IF(X579="RE",25,0)</f>
        <v>25</v>
      </c>
      <c r="Z579" s="57"/>
      <c r="AA579" s="57"/>
      <c r="AB579" s="57"/>
      <c r="AC579" s="57"/>
      <c r="AD579" s="57"/>
      <c r="AE579" s="57"/>
      <c r="AF579" s="104">
        <f>'Mitglieder SwissVeteran'!AK579</f>
        <v>1</v>
      </c>
      <c r="AG579" s="57" t="str">
        <f>'Mitglieder SwissVeteran'!AL579</f>
        <v>10.10.2016</v>
      </c>
      <c r="AH579" s="65" t="str">
        <f>'Mitglieder SwissVeteran'!K579</f>
        <v>x.meier@gmx.ch</v>
      </c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</row>
    <row r="580" spans="1:45" ht="15" customHeight="1" x14ac:dyDescent="0.25">
      <c r="A580" s="102" t="str">
        <f>'Mitglieder SwissVeteran'!AM580</f>
        <v>R 6</v>
      </c>
      <c r="B580" s="103" t="str">
        <f>'Mitglieder SwissVeteran'!P580</f>
        <v>Ballwil SV</v>
      </c>
      <c r="C580" s="103">
        <f>'Mitglieder SwissVeteran'!AN580</f>
        <v>0</v>
      </c>
      <c r="D580" s="104" t="str">
        <f>'Mitglieder SwissVeteran'!AP580</f>
        <v xml:space="preserve"> </v>
      </c>
      <c r="E580" s="103">
        <f>'Mitglieder SwissVeteran'!T580</f>
        <v>0</v>
      </c>
      <c r="F580" s="103">
        <f>'Mitglieder SwissVeteran'!A580</f>
        <v>99027727</v>
      </c>
      <c r="G580" s="103">
        <f>'Mitglieder SwissVeteran'!O580</f>
        <v>104531</v>
      </c>
      <c r="H580" s="103" t="str">
        <f>'Mitglieder SwissVeteran'!B580</f>
        <v>Meierhans</v>
      </c>
      <c r="I580" s="103" t="str">
        <f>'Mitglieder SwissVeteran'!C580</f>
        <v>Josef</v>
      </c>
      <c r="J580" s="56" t="str">
        <f t="shared" si="30"/>
        <v>Meierhans Josef</v>
      </c>
      <c r="K580" s="57" t="str">
        <f>'Mitglieder SwissVeteran'!H580</f>
        <v>05.08.1944</v>
      </c>
      <c r="L580" s="57" t="str">
        <f>'Mitglieder SwissVeteran'!H580</f>
        <v>05.08.1944</v>
      </c>
      <c r="M580" s="57" t="str">
        <f>'Mitglieder SwissVeteran'!R580</f>
        <v>01.01.2009</v>
      </c>
      <c r="N580" s="121" t="str">
        <f>'Mitglieder SwissVeteran'!D580</f>
        <v>Rütli</v>
      </c>
      <c r="O580" s="57" t="str">
        <f>'Mitglieder SwissVeteran'!E580</f>
        <v>6</v>
      </c>
      <c r="P580" s="57" t="str">
        <f>'Mitglieder SwissVeteran'!F580</f>
        <v>6034</v>
      </c>
      <c r="Q580" s="123" t="str">
        <f>'Mitglieder SwissVeteran'!G580</f>
        <v>Inwil</v>
      </c>
      <c r="R580" s="57"/>
      <c r="S580" s="10" t="str">
        <f t="shared" si="31"/>
        <v>Ja</v>
      </c>
      <c r="U580" s="57"/>
      <c r="V580" s="56" t="str">
        <f>'Mitglieder SwissVeteran'!AO580</f>
        <v>Herr</v>
      </c>
      <c r="W580" s="62" t="s">
        <v>3184</v>
      </c>
      <c r="X580" s="10" t="s">
        <v>794</v>
      </c>
      <c r="Y580" s="63">
        <f t="shared" si="32"/>
        <v>25</v>
      </c>
      <c r="Z580" s="57"/>
      <c r="AA580" s="57"/>
      <c r="AB580" s="57"/>
      <c r="AC580" s="57"/>
      <c r="AD580" s="57"/>
      <c r="AE580" s="57"/>
      <c r="AF580" s="104">
        <f>'Mitglieder SwissVeteran'!AK580</f>
        <v>1</v>
      </c>
      <c r="AG580" s="57" t="str">
        <f>'Mitglieder SwissVeteran'!AL580</f>
        <v>10.10.2009</v>
      </c>
      <c r="AH580" s="65" t="str">
        <f>'Mitglieder SwissVeteran'!K580</f>
        <v>meierhans.christen@gmail.com</v>
      </c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</row>
    <row r="581" spans="1:45" ht="15" customHeight="1" x14ac:dyDescent="0.25">
      <c r="A581" s="102" t="str">
        <f>'Mitglieder SwissVeteran'!AM581</f>
        <v>R12</v>
      </c>
      <c r="B581" s="103" t="str">
        <f>'Mitglieder SwissVeteran'!P581</f>
        <v>Richenthal FSG</v>
      </c>
      <c r="C581" s="103">
        <f>'Mitglieder SwissVeteran'!AN581</f>
        <v>0</v>
      </c>
      <c r="D581" s="104" t="str">
        <f>'Mitglieder SwissVeteran'!AP581</f>
        <v xml:space="preserve"> </v>
      </c>
      <c r="E581" s="103">
        <f>'Mitglieder SwissVeteran'!T581</f>
        <v>0</v>
      </c>
      <c r="F581" s="103">
        <f>'Mitglieder SwissVeteran'!A581</f>
        <v>99027728</v>
      </c>
      <c r="G581" s="103">
        <f>'Mitglieder SwissVeteran'!O581</f>
        <v>201823</v>
      </c>
      <c r="H581" s="103" t="str">
        <f>'Mitglieder SwissVeteran'!B581</f>
        <v>Meierhans</v>
      </c>
      <c r="I581" s="103" t="str">
        <f>'Mitglieder SwissVeteran'!C581</f>
        <v>Toni</v>
      </c>
      <c r="J581" s="56" t="str">
        <f t="shared" si="30"/>
        <v>Meierhans Toni</v>
      </c>
      <c r="K581" s="57" t="str">
        <f>'Mitglieder SwissVeteran'!H581</f>
        <v>26.03.1950</v>
      </c>
      <c r="L581" s="57" t="str">
        <f>'Mitglieder SwissVeteran'!H581</f>
        <v>26.03.1950</v>
      </c>
      <c r="M581" s="57" t="str">
        <f>'Mitglieder SwissVeteran'!R581</f>
        <v>01.01.2010</v>
      </c>
      <c r="N581" s="121" t="str">
        <f>'Mitglieder SwissVeteran'!D581</f>
        <v>Katzhof</v>
      </c>
      <c r="O581" s="57">
        <f>'Mitglieder SwissVeteran'!E581</f>
        <v>0</v>
      </c>
      <c r="P581" s="57" t="str">
        <f>'Mitglieder SwissVeteran'!F581</f>
        <v>6263</v>
      </c>
      <c r="Q581" s="123" t="str">
        <f>'Mitglieder SwissVeteran'!G581</f>
        <v>Richenthal</v>
      </c>
      <c r="R581" s="57"/>
      <c r="S581" s="10" t="str">
        <f t="shared" si="31"/>
        <v>Ja</v>
      </c>
      <c r="U581" s="57"/>
      <c r="V581" s="56" t="str">
        <f>'Mitglieder SwissVeteran'!AO581</f>
        <v>Herr</v>
      </c>
      <c r="W581" s="62" t="s">
        <v>3184</v>
      </c>
      <c r="X581" s="10" t="s">
        <v>794</v>
      </c>
      <c r="Y581" s="63">
        <f t="shared" si="32"/>
        <v>25</v>
      </c>
      <c r="Z581" s="57"/>
      <c r="AA581" s="57"/>
      <c r="AB581" s="57"/>
      <c r="AC581" s="57"/>
      <c r="AD581" s="57"/>
      <c r="AE581" s="57"/>
      <c r="AF581" s="104">
        <f>'Mitglieder SwissVeteran'!AK581</f>
        <v>1</v>
      </c>
      <c r="AG581" s="57" t="str">
        <f>'Mitglieder SwissVeteran'!AL581</f>
        <v>10.10.2015</v>
      </c>
      <c r="AH581" s="65" t="str">
        <f>'Mitglieder SwissVeteran'!K581</f>
        <v>vt.meierhans@bluewin.ch</v>
      </c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</row>
    <row r="582" spans="1:45" ht="15" customHeight="1" x14ac:dyDescent="0.25">
      <c r="A582" s="102" t="str">
        <f>'Mitglieder SwissVeteran'!AM582</f>
        <v>R 4</v>
      </c>
      <c r="B582" s="103" t="str">
        <f>'Mitglieder SwissVeteran'!P582</f>
        <v>Perlen SG</v>
      </c>
      <c r="C582" s="103">
        <f>'Mitglieder SwissVeteran'!AN582</f>
        <v>0</v>
      </c>
      <c r="D582" s="104" t="str">
        <f>'Mitglieder SwissVeteran'!AP582</f>
        <v xml:space="preserve"> </v>
      </c>
      <c r="E582" s="103">
        <f>'Mitglieder SwissVeteran'!T582</f>
        <v>0</v>
      </c>
      <c r="F582" s="103">
        <f>'Mitglieder SwissVeteran'!A582</f>
        <v>99027729</v>
      </c>
      <c r="G582" s="103">
        <f>'Mitglieder SwissVeteran'!O582</f>
        <v>114167</v>
      </c>
      <c r="H582" s="103" t="str">
        <f>'Mitglieder SwissVeteran'!B582</f>
        <v>Meierhans</v>
      </c>
      <c r="I582" s="103" t="str">
        <f>'Mitglieder SwissVeteran'!C582</f>
        <v>Walter</v>
      </c>
      <c r="J582" s="56" t="str">
        <f t="shared" si="30"/>
        <v>Meierhans Walter</v>
      </c>
      <c r="K582" s="57" t="str">
        <f>'Mitglieder SwissVeteran'!H582</f>
        <v>07.11.1945</v>
      </c>
      <c r="L582" s="57" t="str">
        <f>'Mitglieder SwissVeteran'!H582</f>
        <v>07.11.1945</v>
      </c>
      <c r="M582" s="57" t="str">
        <f>'Mitglieder SwissVeteran'!R582</f>
        <v>01.01.2005</v>
      </c>
      <c r="N582" s="121" t="str">
        <f>'Mitglieder SwissVeteran'!D582</f>
        <v>Weidhof</v>
      </c>
      <c r="O582" s="57">
        <f>'Mitglieder SwissVeteran'!E582</f>
        <v>0</v>
      </c>
      <c r="P582" s="57" t="str">
        <f>'Mitglieder SwissVeteran'!F582</f>
        <v>6044</v>
      </c>
      <c r="Q582" s="123" t="str">
        <f>'Mitglieder SwissVeteran'!G582</f>
        <v>Udligenswil</v>
      </c>
      <c r="R582" s="57"/>
      <c r="S582" s="10" t="str">
        <f t="shared" si="31"/>
        <v>Ja</v>
      </c>
      <c r="U582" s="57"/>
      <c r="V582" s="56" t="str">
        <f>'Mitglieder SwissVeteran'!AO582</f>
        <v>Herr</v>
      </c>
      <c r="W582" s="62" t="s">
        <v>3184</v>
      </c>
      <c r="X582" s="10" t="s">
        <v>794</v>
      </c>
      <c r="Y582" s="63">
        <f t="shared" si="32"/>
        <v>25</v>
      </c>
      <c r="Z582" s="57"/>
      <c r="AA582" s="57"/>
      <c r="AB582" s="57"/>
      <c r="AC582" s="57"/>
      <c r="AD582" s="57"/>
      <c r="AE582" s="57"/>
      <c r="AF582" s="104">
        <f>'Mitglieder SwissVeteran'!AK582</f>
        <v>0</v>
      </c>
      <c r="AG582" s="57">
        <f>'Mitglieder SwissVeteran'!AL582</f>
        <v>0</v>
      </c>
      <c r="AH582" s="65">
        <f>'Mitglieder SwissVeteran'!K582</f>
        <v>0</v>
      </c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</row>
    <row r="583" spans="1:45" ht="15" customHeight="1" x14ac:dyDescent="0.25">
      <c r="A583" s="102" t="str">
        <f>'Mitglieder SwissVeteran'!AM583</f>
        <v>R 2</v>
      </c>
      <c r="B583" s="103" t="str">
        <f>'Mitglieder SwissVeteran'!P583</f>
        <v>Luzern SG der Stadt</v>
      </c>
      <c r="C583" s="103">
        <f>'Mitglieder SwissVeteran'!AN583</f>
        <v>0</v>
      </c>
      <c r="D583" s="104" t="str">
        <f>'Mitglieder SwissVeteran'!AP583</f>
        <v xml:space="preserve"> </v>
      </c>
      <c r="E583" s="103">
        <f>'Mitglieder SwissVeteran'!T583</f>
        <v>0</v>
      </c>
      <c r="F583" s="103">
        <f>'Mitglieder SwissVeteran'!A583</f>
        <v>99027730</v>
      </c>
      <c r="G583" s="103">
        <f>'Mitglieder SwissVeteran'!O583</f>
        <v>458487</v>
      </c>
      <c r="H583" s="103" t="str">
        <f>'Mitglieder SwissVeteran'!B583</f>
        <v>Melcher</v>
      </c>
      <c r="I583" s="103" t="str">
        <f>'Mitglieder SwissVeteran'!C583</f>
        <v>Jonin</v>
      </c>
      <c r="J583" s="56" t="str">
        <f t="shared" si="30"/>
        <v>Melcher Jonin</v>
      </c>
      <c r="K583" s="57" t="str">
        <f>'Mitglieder SwissVeteran'!H583</f>
        <v>12.09.1951</v>
      </c>
      <c r="L583" s="57" t="str">
        <f>'Mitglieder SwissVeteran'!H583</f>
        <v>12.09.1951</v>
      </c>
      <c r="M583" s="57" t="str">
        <f>'Mitglieder SwissVeteran'!R583</f>
        <v>01.01.2011</v>
      </c>
      <c r="N583" s="121" t="str">
        <f>'Mitglieder SwissVeteran'!D583</f>
        <v>Mattweg</v>
      </c>
      <c r="O583" s="57" t="str">
        <f>'Mitglieder SwissVeteran'!E583</f>
        <v>5</v>
      </c>
      <c r="P583" s="57" t="str">
        <f>'Mitglieder SwissVeteran'!F583</f>
        <v>6014</v>
      </c>
      <c r="Q583" s="123" t="str">
        <f>'Mitglieder SwissVeteran'!G583</f>
        <v>Luzern</v>
      </c>
      <c r="R583" s="57"/>
      <c r="S583" s="10" t="str">
        <f t="shared" si="31"/>
        <v>Ja</v>
      </c>
      <c r="U583" s="57"/>
      <c r="V583" s="56" t="str">
        <f>'Mitglieder SwissVeteran'!AO583</f>
        <v>Herr</v>
      </c>
      <c r="W583" s="62" t="s">
        <v>3184</v>
      </c>
      <c r="X583" s="10" t="s">
        <v>794</v>
      </c>
      <c r="Y583" s="63">
        <f t="shared" si="32"/>
        <v>25</v>
      </c>
      <c r="Z583" s="57"/>
      <c r="AA583" s="57"/>
      <c r="AB583" s="57"/>
      <c r="AC583" s="57"/>
      <c r="AD583" s="57"/>
      <c r="AE583" s="57"/>
      <c r="AF583" s="104">
        <f>'Mitglieder SwissVeteran'!AK583</f>
        <v>1</v>
      </c>
      <c r="AG583" s="57" t="str">
        <f>'Mitglieder SwissVeteran'!AL583</f>
        <v>01.01.2014</v>
      </c>
      <c r="AH583" s="65" t="str">
        <f>'Mitglieder SwissVeteran'!K583</f>
        <v>jonin.melcher@hispeed.ch</v>
      </c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</row>
    <row r="584" spans="1:45" ht="15" customHeight="1" x14ac:dyDescent="0.25">
      <c r="A584" s="102" t="str">
        <f>'Mitglieder SwissVeteran'!AM584</f>
        <v>R 2</v>
      </c>
      <c r="B584" s="103" t="str">
        <f>'Mitglieder SwissVeteran'!P584</f>
        <v>Luzern SG der Stadt</v>
      </c>
      <c r="C584" s="103">
        <f>'Mitglieder SwissVeteran'!AN584</f>
        <v>0</v>
      </c>
      <c r="D584" s="104" t="str">
        <f>'Mitglieder SwissVeteran'!AP584</f>
        <v xml:space="preserve"> </v>
      </c>
      <c r="E584" s="103">
        <f>'Mitglieder SwissVeteran'!T584</f>
        <v>0</v>
      </c>
      <c r="F584" s="103">
        <f>'Mitglieder SwissVeteran'!A584</f>
        <v>99027731</v>
      </c>
      <c r="G584" s="103">
        <f>'Mitglieder SwissVeteran'!O584</f>
        <v>102622</v>
      </c>
      <c r="H584" s="103" t="str">
        <f>'Mitglieder SwissVeteran'!B584</f>
        <v>Métry</v>
      </c>
      <c r="I584" s="103" t="str">
        <f>'Mitglieder SwissVeteran'!C584</f>
        <v>Magi</v>
      </c>
      <c r="J584" s="56" t="str">
        <f t="shared" si="30"/>
        <v>Métry Magi</v>
      </c>
      <c r="K584" s="57" t="str">
        <f>'Mitglieder SwissVeteran'!H584</f>
        <v>20.08.1952</v>
      </c>
      <c r="L584" s="57" t="str">
        <f>'Mitglieder SwissVeteran'!H584</f>
        <v>20.08.1952</v>
      </c>
      <c r="M584" s="57" t="str">
        <f>'Mitglieder SwissVeteran'!R584</f>
        <v>01.01.2012</v>
      </c>
      <c r="N584" s="121" t="str">
        <f>'Mitglieder SwissVeteran'!D584</f>
        <v>Bruchstrasse</v>
      </c>
      <c r="O584" s="57" t="str">
        <f>'Mitglieder SwissVeteran'!E584</f>
        <v>12</v>
      </c>
      <c r="P584" s="57" t="str">
        <f>'Mitglieder SwissVeteran'!F584</f>
        <v>6003</v>
      </c>
      <c r="Q584" s="123" t="str">
        <f>'Mitglieder SwissVeteran'!G584</f>
        <v>Luzern</v>
      </c>
      <c r="R584" s="57"/>
      <c r="S584" s="10" t="str">
        <f t="shared" si="31"/>
        <v>Ja</v>
      </c>
      <c r="U584" s="57"/>
      <c r="V584" s="56" t="str">
        <f>'Mitglieder SwissVeteran'!AO584</f>
        <v>Frau</v>
      </c>
      <c r="W584" s="62" t="s">
        <v>3184</v>
      </c>
      <c r="X584" s="10" t="s">
        <v>794</v>
      </c>
      <c r="Y584" s="63">
        <f t="shared" si="32"/>
        <v>25</v>
      </c>
      <c r="Z584" s="57"/>
      <c r="AA584" s="57"/>
      <c r="AB584" s="57"/>
      <c r="AC584" s="57"/>
      <c r="AD584" s="57"/>
      <c r="AE584" s="57"/>
      <c r="AF584" s="104">
        <f>'Mitglieder SwissVeteran'!AK584</f>
        <v>1</v>
      </c>
      <c r="AG584" s="57" t="str">
        <f>'Mitglieder SwissVeteran'!AL584</f>
        <v>10.10.2015</v>
      </c>
      <c r="AH584" s="65" t="str">
        <f>'Mitglieder SwissVeteran'!K584</f>
        <v>magi.mf@bluewin.ch</v>
      </c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</row>
    <row r="585" spans="1:45" ht="15" customHeight="1" x14ac:dyDescent="0.25">
      <c r="A585" s="102" t="str">
        <f>'Mitglieder SwissVeteran'!AM585</f>
        <v>R11</v>
      </c>
      <c r="B585" s="103">
        <f>'Mitglieder SwissVeteran'!P585</f>
        <v>0</v>
      </c>
      <c r="C585" s="103">
        <f>'Mitglieder SwissVeteran'!AN585</f>
        <v>0</v>
      </c>
      <c r="D585" s="104" t="str">
        <f>'Mitglieder SwissVeteran'!AP585</f>
        <v xml:space="preserve"> </v>
      </c>
      <c r="E585" s="103" t="str">
        <f>'Mitglieder SwissVeteran'!T585</f>
        <v>Grosswangen uU PS</v>
      </c>
      <c r="F585" s="103">
        <f>'Mitglieder SwissVeteran'!A585</f>
        <v>99027732</v>
      </c>
      <c r="G585" s="103">
        <f>'Mitglieder SwissVeteran'!O585</f>
        <v>105796</v>
      </c>
      <c r="H585" s="103" t="str">
        <f>'Mitglieder SwissVeteran'!B585</f>
        <v>Meyer</v>
      </c>
      <c r="I585" s="103" t="str">
        <f>'Mitglieder SwissVeteran'!C585</f>
        <v>Anton</v>
      </c>
      <c r="J585" s="56" t="str">
        <f t="shared" si="30"/>
        <v>Meyer Anton</v>
      </c>
      <c r="K585" s="57" t="str">
        <f>'Mitglieder SwissVeteran'!H585</f>
        <v>08.09.1932</v>
      </c>
      <c r="L585" s="57" t="str">
        <f>'Mitglieder SwissVeteran'!H585</f>
        <v>08.09.1932</v>
      </c>
      <c r="M585" s="57" t="str">
        <f>'Mitglieder SwissVeteran'!R585</f>
        <v>01.01.2002</v>
      </c>
      <c r="N585" s="121" t="str">
        <f>'Mitglieder SwissVeteran'!D585</f>
        <v>Breiten</v>
      </c>
      <c r="O585" s="57" t="str">
        <f>'Mitglieder SwissVeteran'!E585</f>
        <v>6</v>
      </c>
      <c r="P585" s="57" t="str">
        <f>'Mitglieder SwissVeteran'!F585</f>
        <v>6022</v>
      </c>
      <c r="Q585" s="123" t="str">
        <f>'Mitglieder SwissVeteran'!G585</f>
        <v>Grosswangen</v>
      </c>
      <c r="R585" s="57"/>
      <c r="S585" s="10" t="str">
        <f t="shared" si="31"/>
        <v>Ja</v>
      </c>
      <c r="U585" s="57"/>
      <c r="V585" s="56" t="str">
        <f>'Mitglieder SwissVeteran'!AO585</f>
        <v>Herr</v>
      </c>
      <c r="W585" s="62" t="s">
        <v>3184</v>
      </c>
      <c r="X585" s="10" t="s">
        <v>794</v>
      </c>
      <c r="Y585" s="63">
        <f t="shared" si="32"/>
        <v>25</v>
      </c>
      <c r="Z585" s="57"/>
      <c r="AA585" s="57"/>
      <c r="AB585" s="57"/>
      <c r="AC585" s="57"/>
      <c r="AD585" s="57"/>
      <c r="AE585" s="57"/>
      <c r="AF585" s="104">
        <f>'Mitglieder SwissVeteran'!AK585</f>
        <v>1</v>
      </c>
      <c r="AG585" s="57" t="str">
        <f>'Mitglieder SwissVeteran'!AL585</f>
        <v>10.10.2002</v>
      </c>
      <c r="AH585" s="65">
        <f>'Mitglieder SwissVeteran'!K585</f>
        <v>0</v>
      </c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</row>
    <row r="586" spans="1:45" ht="15" customHeight="1" x14ac:dyDescent="0.25">
      <c r="A586" s="102" t="str">
        <f>'Mitglieder SwissVeteran'!AM586</f>
        <v>R11</v>
      </c>
      <c r="B586" s="103" t="str">
        <f>'Mitglieder SwissVeteran'!P586</f>
        <v>Ruswil SV</v>
      </c>
      <c r="C586" s="103">
        <f>'Mitglieder SwissVeteran'!AN586</f>
        <v>0</v>
      </c>
      <c r="D586" s="104" t="str">
        <f>'Mitglieder SwissVeteran'!AP586</f>
        <v xml:space="preserve"> </v>
      </c>
      <c r="E586" s="103">
        <f>'Mitglieder SwissVeteran'!T586</f>
        <v>0</v>
      </c>
      <c r="F586" s="103">
        <f>'Mitglieder SwissVeteran'!A586</f>
        <v>99027733</v>
      </c>
      <c r="G586" s="103">
        <f>'Mitglieder SwissVeteran'!O586</f>
        <v>144881</v>
      </c>
      <c r="H586" s="103" t="str">
        <f>'Mitglieder SwissVeteran'!B586</f>
        <v>Meyer</v>
      </c>
      <c r="I586" s="103" t="str">
        <f>'Mitglieder SwissVeteran'!C586</f>
        <v>Armin</v>
      </c>
      <c r="J586" s="56" t="str">
        <f t="shared" si="30"/>
        <v>Meyer Armin</v>
      </c>
      <c r="K586" s="57" t="str">
        <f>'Mitglieder SwissVeteran'!H586</f>
        <v>18.07.1959</v>
      </c>
      <c r="L586" s="57" t="str">
        <f>'Mitglieder SwissVeteran'!H586</f>
        <v>18.07.1959</v>
      </c>
      <c r="M586" s="57" t="str">
        <f>'Mitglieder SwissVeteran'!R586</f>
        <v>01.01.2019</v>
      </c>
      <c r="N586" s="121" t="str">
        <f>'Mitglieder SwissVeteran'!D586</f>
        <v>Etzenerle</v>
      </c>
      <c r="O586" s="57" t="str">
        <f>'Mitglieder SwissVeteran'!E586</f>
        <v>7</v>
      </c>
      <c r="P586" s="57" t="str">
        <f>'Mitglieder SwissVeteran'!F586</f>
        <v>6017</v>
      </c>
      <c r="Q586" s="123" t="str">
        <f>'Mitglieder SwissVeteran'!G586</f>
        <v>Ruswil</v>
      </c>
      <c r="R586" s="57"/>
      <c r="S586" s="10" t="str">
        <f t="shared" si="31"/>
        <v>Ja</v>
      </c>
      <c r="U586" s="57"/>
      <c r="V586" s="56" t="str">
        <f>'Mitglieder SwissVeteran'!AO586</f>
        <v>Herr</v>
      </c>
      <c r="W586" s="62" t="s">
        <v>3184</v>
      </c>
      <c r="X586" s="10" t="s">
        <v>794</v>
      </c>
      <c r="Y586" s="63">
        <f t="shared" si="32"/>
        <v>25</v>
      </c>
      <c r="Z586" s="57"/>
      <c r="AA586" s="57"/>
      <c r="AB586" s="57"/>
      <c r="AC586" s="57"/>
      <c r="AD586" s="57"/>
      <c r="AE586" s="57"/>
      <c r="AF586" s="104">
        <f>'Mitglieder SwissVeteran'!AK586</f>
        <v>0</v>
      </c>
      <c r="AG586" s="57">
        <f>'Mitglieder SwissVeteran'!AL586</f>
        <v>0</v>
      </c>
      <c r="AH586" s="65" t="str">
        <f>'Mitglieder SwissVeteran'!K586</f>
        <v>meyer007@bluewin.ch</v>
      </c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</row>
    <row r="587" spans="1:45" ht="15" customHeight="1" x14ac:dyDescent="0.25">
      <c r="A587" s="102" t="str">
        <f>'Mitglieder SwissVeteran'!AM587</f>
        <v>R17</v>
      </c>
      <c r="B587" s="103" t="str">
        <f>'Mitglieder SwissVeteran'!P587</f>
        <v>Entlebucher BlindeiS</v>
      </c>
      <c r="C587" s="103">
        <f>'Mitglieder SwissVeteran'!AN587</f>
        <v>0</v>
      </c>
      <c r="D587" s="104" t="str">
        <f>'Mitglieder SwissVeteran'!AP587</f>
        <v xml:space="preserve"> </v>
      </c>
      <c r="E587" s="103">
        <f>'Mitglieder SwissVeteran'!T587</f>
        <v>0</v>
      </c>
      <c r="F587" s="103">
        <f>'Mitglieder SwissVeteran'!A587</f>
        <v>99027734</v>
      </c>
      <c r="G587" s="103">
        <f>'Mitglieder SwissVeteran'!O587</f>
        <v>154404</v>
      </c>
      <c r="H587" s="103" t="str">
        <f>'Mitglieder SwissVeteran'!B587</f>
        <v>Meyer</v>
      </c>
      <c r="I587" s="103" t="str">
        <f>'Mitglieder SwissVeteran'!C587</f>
        <v>Fritz</v>
      </c>
      <c r="J587" s="56" t="str">
        <f t="shared" si="30"/>
        <v>Meyer Fritz</v>
      </c>
      <c r="K587" s="57" t="str">
        <f>'Mitglieder SwissVeteran'!H587</f>
        <v>27.06.1951</v>
      </c>
      <c r="L587" s="57" t="str">
        <f>'Mitglieder SwissVeteran'!H587</f>
        <v>27.06.1951</v>
      </c>
      <c r="M587" s="57" t="str">
        <f>'Mitglieder SwissVeteran'!R587</f>
        <v>01.01.2011</v>
      </c>
      <c r="N587" s="121" t="str">
        <f>'Mitglieder SwissVeteran'!D587</f>
        <v>Bachweg</v>
      </c>
      <c r="O587" s="57" t="str">
        <f>'Mitglieder SwissVeteran'!E587</f>
        <v>2</v>
      </c>
      <c r="P587" s="57" t="str">
        <f>'Mitglieder SwissVeteran'!F587</f>
        <v>6106</v>
      </c>
      <c r="Q587" s="123" t="str">
        <f>'Mitglieder SwissVeteran'!G587</f>
        <v>Werthenstein</v>
      </c>
      <c r="R587" s="57"/>
      <c r="S587" s="10" t="str">
        <f t="shared" si="31"/>
        <v>Ja</v>
      </c>
      <c r="U587" s="57"/>
      <c r="V587" s="56" t="str">
        <f>'Mitglieder SwissVeteran'!AO587</f>
        <v>Herr</v>
      </c>
      <c r="W587" s="62" t="s">
        <v>3184</v>
      </c>
      <c r="X587" s="10" t="s">
        <v>794</v>
      </c>
      <c r="Y587" s="63">
        <f t="shared" si="32"/>
        <v>25</v>
      </c>
      <c r="Z587" s="57"/>
      <c r="AA587" s="57"/>
      <c r="AB587" s="57"/>
      <c r="AC587" s="57"/>
      <c r="AD587" s="57"/>
      <c r="AE587" s="57"/>
      <c r="AF587" s="104">
        <f>'Mitglieder SwissVeteran'!AK587</f>
        <v>0</v>
      </c>
      <c r="AG587" s="57">
        <f>'Mitglieder SwissVeteran'!AL587</f>
        <v>0</v>
      </c>
      <c r="AH587" s="65" t="str">
        <f>'Mitglieder SwissVeteran'!K587</f>
        <v>fritz.heidy.meyer@gmail.com</v>
      </c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</row>
    <row r="588" spans="1:45" ht="15" customHeight="1" x14ac:dyDescent="0.25">
      <c r="A588" s="102" t="str">
        <f>'Mitglieder SwissVeteran'!AM588</f>
        <v>R 6</v>
      </c>
      <c r="B588" s="103">
        <f>'Mitglieder SwissVeteran'!P588</f>
        <v>0</v>
      </c>
      <c r="C588" s="103">
        <f>'Mitglieder SwissVeteran'!AN588</f>
        <v>0</v>
      </c>
      <c r="D588" s="104" t="str">
        <f>'Mitglieder SwissVeteran'!AP588</f>
        <v xml:space="preserve"> </v>
      </c>
      <c r="E588" s="103" t="str">
        <f>'Mitglieder SwissVeteran'!T588</f>
        <v>Hitzkirchertal PC</v>
      </c>
      <c r="F588" s="103">
        <f>'Mitglieder SwissVeteran'!A588</f>
        <v>99027735</v>
      </c>
      <c r="G588" s="103">
        <f>'Mitglieder SwissVeteran'!O588</f>
        <v>146478</v>
      </c>
      <c r="H588" s="103" t="str">
        <f>'Mitglieder SwissVeteran'!B588</f>
        <v>Meyer</v>
      </c>
      <c r="I588" s="103" t="str">
        <f>'Mitglieder SwissVeteran'!C588</f>
        <v>Gerold</v>
      </c>
      <c r="J588" s="56" t="str">
        <f t="shared" si="30"/>
        <v>Meyer Gerold</v>
      </c>
      <c r="K588" s="57" t="str">
        <f>'Mitglieder SwissVeteran'!H588</f>
        <v>10.08.1941</v>
      </c>
      <c r="L588" s="57" t="str">
        <f>'Mitglieder SwissVeteran'!H588</f>
        <v>10.08.1941</v>
      </c>
      <c r="M588" s="57" t="str">
        <f>'Mitglieder SwissVeteran'!R588</f>
        <v>01.01.2001</v>
      </c>
      <c r="N588" s="121" t="str">
        <f>'Mitglieder SwissVeteran'!D588</f>
        <v>Weinstrasse</v>
      </c>
      <c r="O588" s="57" t="str">
        <f>'Mitglieder SwissVeteran'!E588</f>
        <v>14</v>
      </c>
      <c r="P588" s="57" t="str">
        <f>'Mitglieder SwissVeteran'!F588</f>
        <v>6285</v>
      </c>
      <c r="Q588" s="123" t="str">
        <f>'Mitglieder SwissVeteran'!G588</f>
        <v>Hitzkirch</v>
      </c>
      <c r="R588" s="57"/>
      <c r="S588" s="10" t="str">
        <f t="shared" si="31"/>
        <v>Ja</v>
      </c>
      <c r="U588" s="57"/>
      <c r="V588" s="56" t="str">
        <f>'Mitglieder SwissVeteran'!AO588</f>
        <v>Herr</v>
      </c>
      <c r="W588" s="62" t="s">
        <v>3184</v>
      </c>
      <c r="X588" s="10" t="s">
        <v>794</v>
      </c>
      <c r="Y588" s="63">
        <f t="shared" si="32"/>
        <v>25</v>
      </c>
      <c r="Z588" s="57"/>
      <c r="AA588" s="57"/>
      <c r="AB588" s="57"/>
      <c r="AC588" s="57"/>
      <c r="AD588" s="57"/>
      <c r="AE588" s="57"/>
      <c r="AF588" s="104">
        <f>'Mitglieder SwissVeteran'!AK588</f>
        <v>0</v>
      </c>
      <c r="AG588" s="57">
        <f>'Mitglieder SwissVeteran'!AL588</f>
        <v>0</v>
      </c>
      <c r="AH588" s="65" t="str">
        <f>'Mitglieder SwissVeteran'!K588</f>
        <v>m.g.meyer@bluewin.ch</v>
      </c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</row>
    <row r="589" spans="1:45" ht="15" customHeight="1" x14ac:dyDescent="0.25">
      <c r="A589" s="102" t="str">
        <f>'Mitglieder SwissVeteran'!AM589</f>
        <v>R 8</v>
      </c>
      <c r="B589" s="103" t="str">
        <f>'Mitglieder SwissVeteran'!P589</f>
        <v>Rain SG</v>
      </c>
      <c r="C589" s="103">
        <f>'Mitglieder SwissVeteran'!AN589</f>
        <v>0</v>
      </c>
      <c r="D589" s="104" t="str">
        <f>'Mitglieder SwissVeteran'!AP589</f>
        <v xml:space="preserve"> </v>
      </c>
      <c r="E589" s="103">
        <f>'Mitglieder SwissVeteran'!T589</f>
        <v>0</v>
      </c>
      <c r="F589" s="103">
        <f>'Mitglieder SwissVeteran'!A589</f>
        <v>99027707</v>
      </c>
      <c r="G589" s="103">
        <f>'Mitglieder SwissVeteran'!O589</f>
        <v>168703</v>
      </c>
      <c r="H589" s="103" t="str">
        <f>'Mitglieder SwissVeteran'!B589</f>
        <v>Meyer</v>
      </c>
      <c r="I589" s="103" t="str">
        <f>'Mitglieder SwissVeteran'!C589</f>
        <v>Hans</v>
      </c>
      <c r="J589" s="56" t="str">
        <f t="shared" si="30"/>
        <v>Meyer Hans</v>
      </c>
      <c r="K589" s="57" t="str">
        <f>'Mitglieder SwissVeteran'!H589</f>
        <v>18.11.1946</v>
      </c>
      <c r="L589" s="57" t="str">
        <f>'Mitglieder SwissVeteran'!H589</f>
        <v>18.11.1946</v>
      </c>
      <c r="M589" s="57" t="str">
        <f>'Mitglieder SwissVeteran'!R589</f>
        <v>01.01.2006</v>
      </c>
      <c r="N589" s="121" t="str">
        <f>'Mitglieder SwissVeteran'!D589</f>
        <v>Gäälimatt</v>
      </c>
      <c r="O589" s="57" t="str">
        <f>'Mitglieder SwissVeteran'!E589</f>
        <v>27</v>
      </c>
      <c r="P589" s="57" t="str">
        <f>'Mitglieder SwissVeteran'!F589</f>
        <v>6026</v>
      </c>
      <c r="Q589" s="123" t="str">
        <f>'Mitglieder SwissVeteran'!G589</f>
        <v>Rain</v>
      </c>
      <c r="R589" s="57"/>
      <c r="S589" s="10" t="str">
        <f t="shared" si="31"/>
        <v>Ja</v>
      </c>
      <c r="U589" s="57"/>
      <c r="V589" s="56" t="str">
        <f>'Mitglieder SwissVeteran'!AO589</f>
        <v>Herr</v>
      </c>
      <c r="W589" s="62" t="s">
        <v>3184</v>
      </c>
      <c r="X589" s="10" t="s">
        <v>794</v>
      </c>
      <c r="Y589" s="63">
        <f t="shared" si="32"/>
        <v>25</v>
      </c>
      <c r="Z589" s="57"/>
      <c r="AA589" s="57"/>
      <c r="AB589" s="57"/>
      <c r="AC589" s="57"/>
      <c r="AD589" s="57"/>
      <c r="AE589" s="57"/>
      <c r="AF589" s="104">
        <f>'Mitglieder SwissVeteran'!AK589</f>
        <v>1</v>
      </c>
      <c r="AG589" s="57" t="str">
        <f>'Mitglieder SwissVeteran'!AL589</f>
        <v>10.10.2011</v>
      </c>
      <c r="AH589" s="65" t="str">
        <f>'Mitglieder SwissVeteran'!K589</f>
        <v>meyer_hans@bluewin.ch</v>
      </c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</row>
    <row r="590" spans="1:45" ht="15" customHeight="1" x14ac:dyDescent="0.25">
      <c r="A590" s="102" t="str">
        <f>'Mitglieder SwissVeteran'!AM590</f>
        <v>R15</v>
      </c>
      <c r="B590" s="103" t="str">
        <f>'Mitglieder SwissVeteran'!P590</f>
        <v>Altbüron FSG</v>
      </c>
      <c r="C590" s="103">
        <f>'Mitglieder SwissVeteran'!AN590</f>
        <v>0</v>
      </c>
      <c r="D590" s="104" t="str">
        <f>'Mitglieder SwissVeteran'!AP590</f>
        <v xml:space="preserve"> </v>
      </c>
      <c r="E590" s="103" t="str">
        <f>'Mitglieder SwissVeteran'!T590</f>
        <v>Altbüron FSG</v>
      </c>
      <c r="F590" s="103">
        <f>'Mitglieder SwissVeteran'!A590</f>
        <v>99027706</v>
      </c>
      <c r="G590" s="103">
        <f>'Mitglieder SwissVeteran'!O590</f>
        <v>104078</v>
      </c>
      <c r="H590" s="103" t="str">
        <f>'Mitglieder SwissVeteran'!B590</f>
        <v>Meyer</v>
      </c>
      <c r="I590" s="103" t="str">
        <f>'Mitglieder SwissVeteran'!C590</f>
        <v>Hugo</v>
      </c>
      <c r="J590" s="56" t="str">
        <f t="shared" si="30"/>
        <v>Meyer Hugo</v>
      </c>
      <c r="K590" s="57" t="str">
        <f>'Mitglieder SwissVeteran'!H590</f>
        <v>28.03.1955</v>
      </c>
      <c r="L590" s="57" t="str">
        <f>'Mitglieder SwissVeteran'!H590</f>
        <v>28.03.1955</v>
      </c>
      <c r="M590" s="57" t="str">
        <f>'Mitglieder SwissVeteran'!R590</f>
        <v>01.01.2015</v>
      </c>
      <c r="N590" s="121" t="str">
        <f>'Mitglieder SwissVeteran'!D590</f>
        <v>Carl Beckstrasse</v>
      </c>
      <c r="O590" s="57" t="str">
        <f>'Mitglieder SwissVeteran'!E590</f>
        <v>1B</v>
      </c>
      <c r="P590" s="57" t="str">
        <f>'Mitglieder SwissVeteran'!F590</f>
        <v>6210</v>
      </c>
      <c r="Q590" s="123" t="str">
        <f>'Mitglieder SwissVeteran'!G590</f>
        <v>Sursee</v>
      </c>
      <c r="R590" s="57"/>
      <c r="S590" s="10" t="str">
        <f t="shared" si="31"/>
        <v>Ja</v>
      </c>
      <c r="U590" s="57"/>
      <c r="V590" s="56" t="str">
        <f>'Mitglieder SwissVeteran'!AO590</f>
        <v>Herr</v>
      </c>
      <c r="W590" s="62" t="s">
        <v>3184</v>
      </c>
      <c r="X590" s="10" t="s">
        <v>794</v>
      </c>
      <c r="Y590" s="63">
        <f t="shared" si="32"/>
        <v>25</v>
      </c>
      <c r="Z590" s="57"/>
      <c r="AA590" s="57"/>
      <c r="AB590" s="57"/>
      <c r="AC590" s="57"/>
      <c r="AD590" s="57"/>
      <c r="AE590" s="57"/>
      <c r="AF590" s="104">
        <f>'Mitglieder SwissVeteran'!AK590</f>
        <v>1</v>
      </c>
      <c r="AG590" s="57" t="str">
        <f>'Mitglieder SwissVeteran'!AL590</f>
        <v>10.10.2015</v>
      </c>
      <c r="AH590" s="65" t="str">
        <f>'Mitglieder SwissVeteran'!K590</f>
        <v>info@magenbrot-profi.ch</v>
      </c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</row>
    <row r="591" spans="1:45" ht="15" customHeight="1" x14ac:dyDescent="0.25">
      <c r="A591" s="102" t="str">
        <f>'Mitglieder SwissVeteran'!AM591</f>
        <v>R 6</v>
      </c>
      <c r="B591" s="103">
        <f>'Mitglieder SwissVeteran'!P591</f>
        <v>0</v>
      </c>
      <c r="C591" s="103">
        <f>'Mitglieder SwissVeteran'!AN591</f>
        <v>0</v>
      </c>
      <c r="D591" s="104" t="str">
        <f>'Mitglieder SwissVeteran'!AP591</f>
        <v xml:space="preserve"> </v>
      </c>
      <c r="E591" s="103" t="str">
        <f>'Mitglieder SwissVeteran'!T591</f>
        <v>Hitzkirchertal PC</v>
      </c>
      <c r="F591" s="103">
        <f>'Mitglieder SwissVeteran'!A591</f>
        <v>99027705</v>
      </c>
      <c r="G591" s="103">
        <f>'Mitglieder SwissVeteran'!O591</f>
        <v>170457</v>
      </c>
      <c r="H591" s="103" t="str">
        <f>'Mitglieder SwissVeteran'!B591</f>
        <v>Meyer</v>
      </c>
      <c r="I591" s="103" t="str">
        <f>'Mitglieder SwissVeteran'!C591</f>
        <v>Marietheres</v>
      </c>
      <c r="J591" s="56" t="str">
        <f t="shared" si="30"/>
        <v>Meyer Marietheres</v>
      </c>
      <c r="K591" s="57" t="str">
        <f>'Mitglieder SwissVeteran'!H591</f>
        <v>19.02.1942</v>
      </c>
      <c r="L591" s="57" t="str">
        <f>'Mitglieder SwissVeteran'!H591</f>
        <v>19.02.1942</v>
      </c>
      <c r="M591" s="57" t="str">
        <f>'Mitglieder SwissVeteran'!R591</f>
        <v>01.01.2002</v>
      </c>
      <c r="N591" s="121" t="str">
        <f>'Mitglieder SwissVeteran'!D591</f>
        <v>Weinstrasse</v>
      </c>
      <c r="O591" s="57" t="str">
        <f>'Mitglieder SwissVeteran'!E591</f>
        <v>14</v>
      </c>
      <c r="P591" s="57" t="str">
        <f>'Mitglieder SwissVeteran'!F591</f>
        <v>6285</v>
      </c>
      <c r="Q591" s="123" t="str">
        <f>'Mitglieder SwissVeteran'!G591</f>
        <v>Hitzkirch</v>
      </c>
      <c r="R591" s="57"/>
      <c r="S591" s="10" t="str">
        <f t="shared" si="31"/>
        <v>Ja</v>
      </c>
      <c r="U591" s="57"/>
      <c r="V591" s="56" t="str">
        <f>'Mitglieder SwissVeteran'!AO591</f>
        <v>Frau</v>
      </c>
      <c r="W591" s="62" t="s">
        <v>3184</v>
      </c>
      <c r="X591" s="10" t="s">
        <v>794</v>
      </c>
      <c r="Y591" s="63">
        <f t="shared" si="32"/>
        <v>25</v>
      </c>
      <c r="Z591" s="57"/>
      <c r="AA591" s="57"/>
      <c r="AB591" s="57"/>
      <c r="AC591" s="57"/>
      <c r="AD591" s="57"/>
      <c r="AE591" s="57"/>
      <c r="AF591" s="104">
        <f>'Mitglieder SwissVeteran'!AK591</f>
        <v>1</v>
      </c>
      <c r="AG591" s="57" t="str">
        <f>'Mitglieder SwissVeteran'!AL591</f>
        <v>10.10.2002</v>
      </c>
      <c r="AH591" s="65">
        <f>'Mitglieder SwissVeteran'!K591</f>
        <v>0</v>
      </c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</row>
    <row r="592" spans="1:45" ht="15" customHeight="1" x14ac:dyDescent="0.25">
      <c r="A592" s="102" t="str">
        <f>'Mitglieder SwissVeteran'!AM592</f>
        <v>R13</v>
      </c>
      <c r="B592" s="103" t="str">
        <f>'Mitglieder SwissVeteran'!P592</f>
        <v>Ruessgraben Sport</v>
      </c>
      <c r="C592" s="103">
        <f>'Mitglieder SwissVeteran'!AN592</f>
        <v>0</v>
      </c>
      <c r="D592" s="104" t="str">
        <f>'Mitglieder SwissVeteran'!AP592</f>
        <v xml:space="preserve"> </v>
      </c>
      <c r="E592" s="103">
        <f>'Mitglieder SwissVeteran'!T592</f>
        <v>0</v>
      </c>
      <c r="F592" s="103">
        <f>'Mitglieder SwissVeteran'!A592</f>
        <v>99027704</v>
      </c>
      <c r="G592" s="103">
        <f>'Mitglieder SwissVeteran'!O592</f>
        <v>153453</v>
      </c>
      <c r="H592" s="103" t="str">
        <f>'Mitglieder SwissVeteran'!B592</f>
        <v>Meyer</v>
      </c>
      <c r="I592" s="103" t="str">
        <f>'Mitglieder SwissVeteran'!C592</f>
        <v>Robert</v>
      </c>
      <c r="J592" s="56" t="str">
        <f t="shared" si="30"/>
        <v>Meyer Robert</v>
      </c>
      <c r="K592" s="57" t="str">
        <f>'Mitglieder SwissVeteran'!H592</f>
        <v>10.05.1940</v>
      </c>
      <c r="L592" s="57" t="str">
        <f>'Mitglieder SwissVeteran'!H592</f>
        <v>10.05.1940</v>
      </c>
      <c r="M592" s="57" t="str">
        <f>'Mitglieder SwissVeteran'!R592</f>
        <v>01.01.2000</v>
      </c>
      <c r="N592" s="121" t="str">
        <f>'Mitglieder SwissVeteran'!D592</f>
        <v>Spychermatte</v>
      </c>
      <c r="O592" s="57" t="str">
        <f>'Mitglieder SwissVeteran'!E592</f>
        <v>9</v>
      </c>
      <c r="P592" s="57" t="str">
        <f>'Mitglieder SwissVeteran'!F592</f>
        <v>6247</v>
      </c>
      <c r="Q592" s="123" t="str">
        <f>'Mitglieder SwissVeteran'!G592</f>
        <v>Schötz</v>
      </c>
      <c r="R592" s="57"/>
      <c r="S592" s="10" t="str">
        <f t="shared" si="31"/>
        <v>Ja</v>
      </c>
      <c r="U592" s="57"/>
      <c r="V592" s="56" t="str">
        <f>'Mitglieder SwissVeteran'!AO592</f>
        <v>Herr</v>
      </c>
      <c r="W592" s="62" t="s">
        <v>3184</v>
      </c>
      <c r="X592" s="10" t="s">
        <v>794</v>
      </c>
      <c r="Y592" s="63">
        <f t="shared" si="32"/>
        <v>25</v>
      </c>
      <c r="Z592" s="57"/>
      <c r="AA592" s="57"/>
      <c r="AB592" s="57"/>
      <c r="AC592" s="57"/>
      <c r="AD592" s="57"/>
      <c r="AE592" s="57"/>
      <c r="AF592" s="104">
        <f>'Mitglieder SwissVeteran'!AK592</f>
        <v>0</v>
      </c>
      <c r="AG592" s="57">
        <f>'Mitglieder SwissVeteran'!AL592</f>
        <v>0</v>
      </c>
      <c r="AH592" s="65" t="str">
        <f>'Mitglieder SwissVeteran'!K592</f>
        <v>meyer-gerber@raonet.ch</v>
      </c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</row>
    <row r="593" spans="1:45" ht="15" customHeight="1" x14ac:dyDescent="0.25">
      <c r="A593" s="102" t="str">
        <f>'Mitglieder SwissVeteran'!AM593</f>
        <v>R12</v>
      </c>
      <c r="B593" s="103" t="str">
        <f>'Mitglieder SwissVeteran'!P593</f>
        <v>Richenthal FSG</v>
      </c>
      <c r="C593" s="103">
        <f>'Mitglieder SwissVeteran'!AN593</f>
        <v>0</v>
      </c>
      <c r="D593" s="104" t="str">
        <f>'Mitglieder SwissVeteran'!AP593</f>
        <v xml:space="preserve"> </v>
      </c>
      <c r="E593" s="103">
        <f>'Mitglieder SwissVeteran'!T593</f>
        <v>0</v>
      </c>
      <c r="F593" s="103">
        <f>'Mitglieder SwissVeteran'!A593</f>
        <v>99027677</v>
      </c>
      <c r="G593" s="103">
        <f>'Mitglieder SwissVeteran'!O593</f>
        <v>100403</v>
      </c>
      <c r="H593" s="103" t="str">
        <f>'Mitglieder SwissVeteran'!B593</f>
        <v>Meyer</v>
      </c>
      <c r="I593" s="103" t="str">
        <f>'Mitglieder SwissVeteran'!C593</f>
        <v>Vinzenz</v>
      </c>
      <c r="J593" s="56" t="str">
        <f t="shared" si="30"/>
        <v>Meyer Vinzenz</v>
      </c>
      <c r="K593" s="57" t="str">
        <f>'Mitglieder SwissVeteran'!H593</f>
        <v>20.10.1949</v>
      </c>
      <c r="L593" s="57" t="str">
        <f>'Mitglieder SwissVeteran'!H593</f>
        <v>20.10.1949</v>
      </c>
      <c r="M593" s="57" t="str">
        <f>'Mitglieder SwissVeteran'!R593</f>
        <v>01.01.2009</v>
      </c>
      <c r="N593" s="121" t="str">
        <f>'Mitglieder SwissVeteran'!D593</f>
        <v>Hölzlistrasse</v>
      </c>
      <c r="O593" s="57" t="str">
        <f>'Mitglieder SwissVeteran'!E593</f>
        <v>18b</v>
      </c>
      <c r="P593" s="57" t="str">
        <f>'Mitglieder SwissVeteran'!F593</f>
        <v>6260</v>
      </c>
      <c r="Q593" s="123" t="str">
        <f>'Mitglieder SwissVeteran'!G593</f>
        <v>Reiden</v>
      </c>
      <c r="R593" s="57"/>
      <c r="S593" s="10" t="str">
        <f t="shared" si="31"/>
        <v>Ja</v>
      </c>
      <c r="U593" s="57"/>
      <c r="V593" s="56" t="str">
        <f>'Mitglieder SwissVeteran'!AO593</f>
        <v>Herr</v>
      </c>
      <c r="W593" s="62" t="s">
        <v>3184</v>
      </c>
      <c r="X593" s="10" t="s">
        <v>794</v>
      </c>
      <c r="Y593" s="63">
        <f t="shared" si="32"/>
        <v>25</v>
      </c>
      <c r="Z593" s="57"/>
      <c r="AA593" s="57"/>
      <c r="AB593" s="57"/>
      <c r="AC593" s="57"/>
      <c r="AD593" s="57"/>
      <c r="AE593" s="57"/>
      <c r="AF593" s="104">
        <f>'Mitglieder SwissVeteran'!AK593</f>
        <v>1</v>
      </c>
      <c r="AG593" s="57" t="str">
        <f>'Mitglieder SwissVeteran'!AL593</f>
        <v>10.10.2009</v>
      </c>
      <c r="AH593" s="65" t="str">
        <f>'Mitglieder SwissVeteran'!K593</f>
        <v>v.mey@bluewin.ch</v>
      </c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</row>
    <row r="594" spans="1:45" s="71" customFormat="1" ht="15" customHeight="1" x14ac:dyDescent="0.25">
      <c r="A594" s="102" t="str">
        <f>'Mitglieder SwissVeteran'!AM594</f>
        <v>R 6</v>
      </c>
      <c r="B594" s="103" t="str">
        <f>'Mitglieder SwissVeteran'!P594</f>
        <v>Aesch FSG</v>
      </c>
      <c r="C594" s="103">
        <f>'Mitglieder SwissVeteran'!AN594</f>
        <v>0</v>
      </c>
      <c r="D594" s="104" t="str">
        <f>'Mitglieder SwissVeteran'!AP594</f>
        <v xml:space="preserve"> </v>
      </c>
      <c r="E594" s="103">
        <f>'Mitglieder SwissVeteran'!T594</f>
        <v>0</v>
      </c>
      <c r="F594" s="103">
        <f>'Mitglieder SwissVeteran'!A594</f>
        <v>99027678</v>
      </c>
      <c r="G594" s="103">
        <f>'Mitglieder SwissVeteran'!O594</f>
        <v>155605</v>
      </c>
      <c r="H594" s="103" t="str">
        <f>'Mitglieder SwissVeteran'!B594</f>
        <v>Michel</v>
      </c>
      <c r="I594" s="103" t="str">
        <f>'Mitglieder SwissVeteran'!C594</f>
        <v>Alois</v>
      </c>
      <c r="J594" s="56" t="str">
        <f t="shared" si="30"/>
        <v>Michel Alois</v>
      </c>
      <c r="K594" s="57" t="str">
        <f>'Mitglieder SwissVeteran'!H594</f>
        <v>14.04.1949</v>
      </c>
      <c r="L594" s="57" t="str">
        <f>'Mitglieder SwissVeteran'!H594</f>
        <v>14.04.1949</v>
      </c>
      <c r="M594" s="57" t="str">
        <f>'Mitglieder SwissVeteran'!R594</f>
        <v>01.01.2009</v>
      </c>
      <c r="N594" s="121" t="str">
        <f>'Mitglieder SwissVeteran'!D594</f>
        <v>Aargauerstrass</v>
      </c>
      <c r="O594" s="57" t="str">
        <f>'Mitglieder SwissVeteran'!E594</f>
        <v>6</v>
      </c>
      <c r="P594" s="57" t="str">
        <f>'Mitglieder SwissVeteran'!F594</f>
        <v>6285</v>
      </c>
      <c r="Q594" s="123" t="str">
        <f>'Mitglieder SwissVeteran'!G594</f>
        <v>Hitzkirch</v>
      </c>
      <c r="R594" s="57"/>
      <c r="S594" s="10" t="str">
        <f t="shared" si="31"/>
        <v>Ja</v>
      </c>
      <c r="T594" s="57"/>
      <c r="U594" s="57"/>
      <c r="V594" s="56" t="str">
        <f>'Mitglieder SwissVeteran'!AO594</f>
        <v>Herr</v>
      </c>
      <c r="W594" s="62" t="s">
        <v>3184</v>
      </c>
      <c r="X594" s="10" t="s">
        <v>794</v>
      </c>
      <c r="Y594" s="63">
        <f t="shared" si="32"/>
        <v>25</v>
      </c>
      <c r="Z594" s="57"/>
      <c r="AA594" s="57"/>
      <c r="AB594" s="57"/>
      <c r="AC594" s="57"/>
      <c r="AD594" s="57"/>
      <c r="AE594" s="57"/>
      <c r="AF594" s="104">
        <f>'Mitglieder SwissVeteran'!AK594</f>
        <v>0</v>
      </c>
      <c r="AG594" s="57">
        <f>'Mitglieder SwissVeteran'!AL594</f>
        <v>0</v>
      </c>
      <c r="AH594" s="65">
        <f>'Mitglieder SwissVeteran'!K594</f>
        <v>0</v>
      </c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</row>
    <row r="595" spans="1:45" ht="15" customHeight="1" x14ac:dyDescent="0.25">
      <c r="A595" s="102" t="str">
        <f>'Mitglieder SwissVeteran'!AM595</f>
        <v>R12</v>
      </c>
      <c r="B595" s="103">
        <f>'Mitglieder SwissVeteran'!P595</f>
        <v>0</v>
      </c>
      <c r="C595" s="103">
        <f>'Mitglieder SwissVeteran'!AN595</f>
        <v>0</v>
      </c>
      <c r="D595" s="104" t="str">
        <f>'Mitglieder SwissVeteran'!AP595</f>
        <v xml:space="preserve"> </v>
      </c>
      <c r="E595" s="103" t="str">
        <f>'Mitglieder SwissVeteran'!T595</f>
        <v>Reiden PSB</v>
      </c>
      <c r="F595" s="103">
        <f>'Mitglieder SwissVeteran'!A595</f>
        <v>99027679</v>
      </c>
      <c r="G595" s="103">
        <f>'Mitglieder SwissVeteran'!O595</f>
        <v>162451</v>
      </c>
      <c r="H595" s="103" t="str">
        <f>'Mitglieder SwissVeteran'!B595</f>
        <v>Michelin</v>
      </c>
      <c r="I595" s="103" t="str">
        <f>'Mitglieder SwissVeteran'!C595</f>
        <v>Sergio</v>
      </c>
      <c r="J595" s="56" t="str">
        <f t="shared" si="30"/>
        <v>Michelin Sergio</v>
      </c>
      <c r="K595" s="57" t="str">
        <f>'Mitglieder SwissVeteran'!H595</f>
        <v>01.02.1950</v>
      </c>
      <c r="L595" s="57" t="str">
        <f>'Mitglieder SwissVeteran'!H595</f>
        <v>01.02.1950</v>
      </c>
      <c r="M595" s="57" t="str">
        <f>'Mitglieder SwissVeteran'!R595</f>
        <v>01.01.2010</v>
      </c>
      <c r="N595" s="121" t="str">
        <f>'Mitglieder SwissVeteran'!D595</f>
        <v>Füeliacherweg</v>
      </c>
      <c r="O595" s="57" t="str">
        <f>'Mitglieder SwissVeteran'!E595</f>
        <v>1</v>
      </c>
      <c r="P595" s="57" t="str">
        <f>'Mitglieder SwissVeteran'!F595</f>
        <v>4806</v>
      </c>
      <c r="Q595" s="123" t="str">
        <f>'Mitglieder SwissVeteran'!G595</f>
        <v>Wikon</v>
      </c>
      <c r="R595" s="57"/>
      <c r="S595" s="10" t="str">
        <f t="shared" si="31"/>
        <v>Ja</v>
      </c>
      <c r="U595" s="57"/>
      <c r="V595" s="56" t="str">
        <f>'Mitglieder SwissVeteran'!AO595</f>
        <v>Herr</v>
      </c>
      <c r="W595" s="62" t="s">
        <v>3184</v>
      </c>
      <c r="X595" s="10" t="s">
        <v>794</v>
      </c>
      <c r="Y595" s="63">
        <f t="shared" si="32"/>
        <v>25</v>
      </c>
      <c r="Z595" s="57"/>
      <c r="AA595" s="57"/>
      <c r="AB595" s="57"/>
      <c r="AC595" s="57"/>
      <c r="AD595" s="57"/>
      <c r="AE595" s="57"/>
      <c r="AF595" s="104">
        <f>'Mitglieder SwissVeteran'!AK595</f>
        <v>1</v>
      </c>
      <c r="AG595" s="57" t="str">
        <f>'Mitglieder SwissVeteran'!AL595</f>
        <v>10.10.2010</v>
      </c>
      <c r="AH595" s="65" t="str">
        <f>'Mitglieder SwissVeteran'!K595</f>
        <v>sergio.michelin@bluewin.ch</v>
      </c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</row>
    <row r="596" spans="1:45" ht="15" customHeight="1" x14ac:dyDescent="0.25">
      <c r="A596" s="102" t="str">
        <f>'Mitglieder SwissVeteran'!AM596</f>
        <v>R16</v>
      </c>
      <c r="B596" s="103" t="str">
        <f>'Mitglieder SwissVeteran'!P596</f>
        <v>Malters S</v>
      </c>
      <c r="C596" s="103">
        <f>'Mitglieder SwissVeteran'!AN596</f>
        <v>0</v>
      </c>
      <c r="D596" s="104" t="str">
        <f>'Mitglieder SwissVeteran'!AP596</f>
        <v xml:space="preserve"> </v>
      </c>
      <c r="E596" s="103">
        <f>'Mitglieder SwissVeteran'!T596</f>
        <v>0</v>
      </c>
      <c r="F596" s="103">
        <f>'Mitglieder SwissVeteran'!A596</f>
        <v>99027680</v>
      </c>
      <c r="G596" s="103">
        <f>'Mitglieder SwissVeteran'!O596</f>
        <v>177487</v>
      </c>
      <c r="H596" s="103" t="str">
        <f>'Mitglieder SwissVeteran'!B596</f>
        <v>Moos</v>
      </c>
      <c r="I596" s="103" t="str">
        <f>'Mitglieder SwissVeteran'!C596</f>
        <v>Werner</v>
      </c>
      <c r="J596" s="56" t="str">
        <f t="shared" si="30"/>
        <v>Moos Werner</v>
      </c>
      <c r="K596" s="57" t="str">
        <f>'Mitglieder SwissVeteran'!H596</f>
        <v>08.10.1950</v>
      </c>
      <c r="L596" s="57" t="str">
        <f>'Mitglieder SwissVeteran'!H596</f>
        <v>08.10.1950</v>
      </c>
      <c r="M596" s="57" t="str">
        <f>'Mitglieder SwissVeteran'!R596</f>
        <v>01.01.2010</v>
      </c>
      <c r="N596" s="121" t="str">
        <f>'Mitglieder SwissVeteran'!D596</f>
        <v>Weihermatte</v>
      </c>
      <c r="O596" s="57" t="str">
        <f>'Mitglieder SwissVeteran'!E596</f>
        <v>6</v>
      </c>
      <c r="P596" s="57" t="str">
        <f>'Mitglieder SwissVeteran'!F596</f>
        <v>6102</v>
      </c>
      <c r="Q596" s="123" t="str">
        <f>'Mitglieder SwissVeteran'!G596</f>
        <v>Malters</v>
      </c>
      <c r="R596" s="57"/>
      <c r="S596" s="10" t="str">
        <f t="shared" si="31"/>
        <v>Ja</v>
      </c>
      <c r="U596" s="57"/>
      <c r="V596" s="56" t="str">
        <f>'Mitglieder SwissVeteran'!AO596</f>
        <v>Herr</v>
      </c>
      <c r="W596" s="62" t="s">
        <v>3184</v>
      </c>
      <c r="X596" s="10" t="s">
        <v>794</v>
      </c>
      <c r="Y596" s="63">
        <f t="shared" si="32"/>
        <v>25</v>
      </c>
      <c r="Z596" s="57"/>
      <c r="AA596" s="57"/>
      <c r="AB596" s="57"/>
      <c r="AC596" s="57"/>
      <c r="AD596" s="57"/>
      <c r="AE596" s="57"/>
      <c r="AF596" s="104">
        <f>'Mitglieder SwissVeteran'!AK596</f>
        <v>1</v>
      </c>
      <c r="AG596" s="57" t="str">
        <f>'Mitglieder SwissVeteran'!AL596</f>
        <v>01.01.2010</v>
      </c>
      <c r="AH596" s="65" t="str">
        <f>'Mitglieder SwissVeteran'!K596</f>
        <v>w.moos@bluewin.ch</v>
      </c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</row>
    <row r="597" spans="1:45" ht="15" customHeight="1" x14ac:dyDescent="0.25">
      <c r="A597" s="102" t="str">
        <f>'Mitglieder SwissVeteran'!AM597</f>
        <v>R 3</v>
      </c>
      <c r="B597" s="103" t="str">
        <f>'Mitglieder SwissVeteran'!P597</f>
        <v>Kriens WV</v>
      </c>
      <c r="C597" s="103">
        <f>'Mitglieder SwissVeteran'!AN597</f>
        <v>0</v>
      </c>
      <c r="D597" s="104" t="str">
        <f>'Mitglieder SwissVeteran'!AP597</f>
        <v xml:space="preserve"> </v>
      </c>
      <c r="E597" s="103">
        <f>'Mitglieder SwissVeteran'!T597</f>
        <v>0</v>
      </c>
      <c r="F597" s="103">
        <f>'Mitglieder SwissVeteran'!A597</f>
        <v>99027681</v>
      </c>
      <c r="G597" s="103">
        <f>'Mitglieder SwissVeteran'!O597</f>
        <v>100328</v>
      </c>
      <c r="H597" s="103" t="str">
        <f>'Mitglieder SwissVeteran'!B597</f>
        <v>Moser</v>
      </c>
      <c r="I597" s="103" t="str">
        <f>'Mitglieder SwissVeteran'!C597</f>
        <v>Thuro</v>
      </c>
      <c r="J597" s="56" t="str">
        <f t="shared" si="30"/>
        <v>Moser Thuro</v>
      </c>
      <c r="K597" s="57" t="str">
        <f>'Mitglieder SwissVeteran'!H597</f>
        <v>11.08.1934</v>
      </c>
      <c r="L597" s="57" t="str">
        <f>'Mitglieder SwissVeteran'!H597</f>
        <v>11.08.1934</v>
      </c>
      <c r="M597" s="57" t="str">
        <f>'Mitglieder SwissVeteran'!R597</f>
        <v>01.01.1994</v>
      </c>
      <c r="N597" s="121" t="str">
        <f>'Mitglieder SwissVeteran'!D597</f>
        <v>Wichlernweg</v>
      </c>
      <c r="O597" s="57" t="str">
        <f>'Mitglieder SwissVeteran'!E597</f>
        <v>7</v>
      </c>
      <c r="P597" s="57" t="str">
        <f>'Mitglieder SwissVeteran'!F597</f>
        <v>6010</v>
      </c>
      <c r="Q597" s="123" t="str">
        <f>'Mitglieder SwissVeteran'!G597</f>
        <v>Kriens</v>
      </c>
      <c r="R597" s="57"/>
      <c r="S597" s="10" t="str">
        <f t="shared" si="31"/>
        <v>Ja</v>
      </c>
      <c r="U597" s="57"/>
      <c r="V597" s="56" t="str">
        <f>'Mitglieder SwissVeteran'!AO597</f>
        <v>Herr</v>
      </c>
      <c r="W597" s="62" t="s">
        <v>3184</v>
      </c>
      <c r="X597" s="10" t="s">
        <v>794</v>
      </c>
      <c r="Y597" s="63">
        <f t="shared" si="32"/>
        <v>25</v>
      </c>
      <c r="Z597" s="57"/>
      <c r="AA597" s="57"/>
      <c r="AB597" s="57"/>
      <c r="AC597" s="57"/>
      <c r="AD597" s="57"/>
      <c r="AE597" s="57"/>
      <c r="AF597" s="104">
        <f>'Mitglieder SwissVeteran'!AK597</f>
        <v>1</v>
      </c>
      <c r="AG597" s="57" t="str">
        <f>'Mitglieder SwissVeteran'!AL597</f>
        <v>10.10.2002</v>
      </c>
      <c r="AH597" s="65" t="str">
        <f>'Mitglieder SwissVeteran'!K597</f>
        <v>thuro.moser@bluewin.ch</v>
      </c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</row>
    <row r="598" spans="1:45" ht="15" customHeight="1" x14ac:dyDescent="0.25">
      <c r="A598" s="102" t="str">
        <f>'Mitglieder SwissVeteran'!AM598</f>
        <v>R13</v>
      </c>
      <c r="B598" s="103" t="str">
        <f>'Mitglieder SwissVeteran'!P598</f>
        <v>Willisau-Land SV</v>
      </c>
      <c r="C598" s="103">
        <f>'Mitglieder SwissVeteran'!AN598</f>
        <v>0</v>
      </c>
      <c r="D598" s="104" t="str">
        <f>'Mitglieder SwissVeteran'!AP598</f>
        <v xml:space="preserve"> </v>
      </c>
      <c r="E598" s="103">
        <f>'Mitglieder SwissVeteran'!T598</f>
        <v>0</v>
      </c>
      <c r="F598" s="103">
        <f>'Mitglieder SwissVeteran'!A598</f>
        <v>99027682</v>
      </c>
      <c r="G598" s="103">
        <f>'Mitglieder SwissVeteran'!O598</f>
        <v>175238</v>
      </c>
      <c r="H598" s="103" t="str">
        <f>'Mitglieder SwissVeteran'!B598</f>
        <v>Muff</v>
      </c>
      <c r="I598" s="103" t="str">
        <f>'Mitglieder SwissVeteran'!C598</f>
        <v>Hanspeter</v>
      </c>
      <c r="J598" s="56" t="str">
        <f t="shared" si="30"/>
        <v>Muff Hanspeter</v>
      </c>
      <c r="K598" s="57" t="str">
        <f>'Mitglieder SwissVeteran'!H598</f>
        <v>16.02.1958</v>
      </c>
      <c r="L598" s="57" t="str">
        <f>'Mitglieder SwissVeteran'!H598</f>
        <v>16.02.1958</v>
      </c>
      <c r="M598" s="57" t="str">
        <f>'Mitglieder SwissVeteran'!R598</f>
        <v>01.01.2018</v>
      </c>
      <c r="N598" s="121" t="str">
        <f>'Mitglieder SwissVeteran'!D598</f>
        <v>Dorfmatt</v>
      </c>
      <c r="O598" s="57" t="str">
        <f>'Mitglieder SwissVeteran'!E598</f>
        <v>2</v>
      </c>
      <c r="P598" s="57" t="str">
        <f>'Mitglieder SwissVeteran'!F598</f>
        <v>6244</v>
      </c>
      <c r="Q598" s="123" t="str">
        <f>'Mitglieder SwissVeteran'!G598</f>
        <v>Nebikon</v>
      </c>
      <c r="R598" s="57"/>
      <c r="S598" s="10" t="str">
        <f t="shared" si="31"/>
        <v>Ja</v>
      </c>
      <c r="U598" s="57"/>
      <c r="V598" s="56" t="str">
        <f>'Mitglieder SwissVeteran'!AO598</f>
        <v>Herr</v>
      </c>
      <c r="W598" s="62" t="s">
        <v>3184</v>
      </c>
      <c r="X598" s="10" t="s">
        <v>794</v>
      </c>
      <c r="Y598" s="63">
        <f t="shared" si="32"/>
        <v>25</v>
      </c>
      <c r="Z598" s="57"/>
      <c r="AA598" s="57"/>
      <c r="AB598" s="57"/>
      <c r="AC598" s="57"/>
      <c r="AD598" s="57"/>
      <c r="AE598" s="57"/>
      <c r="AF598" s="104">
        <f>'Mitglieder SwissVeteran'!AK598</f>
        <v>1</v>
      </c>
      <c r="AG598" s="57" t="str">
        <f>'Mitglieder SwissVeteran'!AL598</f>
        <v>10.10.2019</v>
      </c>
      <c r="AH598" s="65" t="str">
        <f>'Mitglieder SwissVeteran'!K598</f>
        <v>haag.muff@bluewin.ch</v>
      </c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</row>
    <row r="599" spans="1:45" ht="15" customHeight="1" x14ac:dyDescent="0.25">
      <c r="A599" s="102" t="str">
        <f>'Mitglieder SwissVeteran'!AM599</f>
        <v>R 8</v>
      </c>
      <c r="B599" s="103" t="str">
        <f>'Mitglieder SwissVeteran'!P599</f>
        <v>Rain SG</v>
      </c>
      <c r="C599" s="103">
        <f>'Mitglieder SwissVeteran'!AN599</f>
        <v>0</v>
      </c>
      <c r="D599" s="104" t="str">
        <f>'Mitglieder SwissVeteran'!AP599</f>
        <v xml:space="preserve"> </v>
      </c>
      <c r="E599" s="103">
        <f>'Mitglieder SwissVeteran'!T599</f>
        <v>0</v>
      </c>
      <c r="F599" s="103">
        <f>'Mitglieder SwissVeteran'!A599</f>
        <v>99027683</v>
      </c>
      <c r="G599" s="103">
        <f>'Mitglieder SwissVeteran'!O599</f>
        <v>168782</v>
      </c>
      <c r="H599" s="103" t="str">
        <f>'Mitglieder SwissVeteran'!B599</f>
        <v>Muff</v>
      </c>
      <c r="I599" s="103" t="str">
        <f>'Mitglieder SwissVeteran'!C599</f>
        <v>Hubert</v>
      </c>
      <c r="J599" s="56" t="str">
        <f t="shared" si="30"/>
        <v>Muff Hubert</v>
      </c>
      <c r="K599" s="57" t="str">
        <f>'Mitglieder SwissVeteran'!H599</f>
        <v>09.12.1961</v>
      </c>
      <c r="L599" s="57" t="str">
        <f>'Mitglieder SwissVeteran'!H599</f>
        <v>09.12.1961</v>
      </c>
      <c r="M599" s="57" t="str">
        <f>'Mitglieder SwissVeteran'!R599</f>
        <v>01.01.2021</v>
      </c>
      <c r="N599" s="121" t="str">
        <f>'Mitglieder SwissVeteran'!D599</f>
        <v>Chileweid</v>
      </c>
      <c r="O599" s="57" t="str">
        <f>'Mitglieder SwissVeteran'!E599</f>
        <v>1</v>
      </c>
      <c r="P599" s="57" t="str">
        <f>'Mitglieder SwissVeteran'!F599</f>
        <v>6026</v>
      </c>
      <c r="Q599" s="123" t="str">
        <f>'Mitglieder SwissVeteran'!G599</f>
        <v>Rain</v>
      </c>
      <c r="R599" s="57"/>
      <c r="S599" s="10" t="str">
        <f t="shared" si="31"/>
        <v>Ja</v>
      </c>
      <c r="U599" s="57"/>
      <c r="V599" s="56" t="str">
        <f>'Mitglieder SwissVeteran'!AO599</f>
        <v>Herr</v>
      </c>
      <c r="W599" s="62" t="s">
        <v>3184</v>
      </c>
      <c r="X599" s="10" t="s">
        <v>794</v>
      </c>
      <c r="Y599" s="63">
        <f t="shared" si="32"/>
        <v>25</v>
      </c>
      <c r="Z599" s="57"/>
      <c r="AA599" s="57"/>
      <c r="AB599" s="57"/>
      <c r="AC599" s="57"/>
      <c r="AD599" s="57"/>
      <c r="AE599" s="57"/>
      <c r="AF599" s="104">
        <f>'Mitglieder SwissVeteran'!AK599</f>
        <v>0</v>
      </c>
      <c r="AG599" s="57">
        <f>'Mitglieder SwissVeteran'!AL599</f>
        <v>0</v>
      </c>
      <c r="AH599" s="65">
        <f>'Mitglieder SwissVeteran'!K599</f>
        <v>0</v>
      </c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</row>
    <row r="600" spans="1:45" ht="15" customHeight="1" x14ac:dyDescent="0.25">
      <c r="A600" s="102" t="str">
        <f>'Mitglieder SwissVeteran'!AM600</f>
        <v>R 6</v>
      </c>
      <c r="B600" s="103" t="str">
        <f>'Mitglieder SwissVeteran'!P600</f>
        <v>Ermensee FSG</v>
      </c>
      <c r="C600" s="103">
        <f>'Mitglieder SwissVeteran'!AN600</f>
        <v>0</v>
      </c>
      <c r="D600" s="104" t="str">
        <f>'Mitglieder SwissVeteran'!AP600</f>
        <v xml:space="preserve"> </v>
      </c>
      <c r="E600" s="103">
        <f>'Mitglieder SwissVeteran'!T600</f>
        <v>0</v>
      </c>
      <c r="F600" s="103">
        <f>'Mitglieder SwissVeteran'!A600</f>
        <v>99027684</v>
      </c>
      <c r="G600" s="103">
        <f>'Mitglieder SwissVeteran'!O600</f>
        <v>286031</v>
      </c>
      <c r="H600" s="103" t="str">
        <f>'Mitglieder SwissVeteran'!B600</f>
        <v>Muff</v>
      </c>
      <c r="I600" s="103" t="str">
        <f>'Mitglieder SwissVeteran'!C600</f>
        <v>Jakob</v>
      </c>
      <c r="J600" s="56" t="str">
        <f t="shared" si="30"/>
        <v>Muff Jakob</v>
      </c>
      <c r="K600" s="57" t="str">
        <f>'Mitglieder SwissVeteran'!H600</f>
        <v>10.11.1944</v>
      </c>
      <c r="L600" s="57" t="str">
        <f>'Mitglieder SwissVeteran'!H600</f>
        <v>10.11.1944</v>
      </c>
      <c r="M600" s="57" t="str">
        <f>'Mitglieder SwissVeteran'!R600</f>
        <v>01.01.2005</v>
      </c>
      <c r="N600" s="121" t="str">
        <f>'Mitglieder SwissVeteran'!D600</f>
        <v>Herrenberg</v>
      </c>
      <c r="O600" s="57" t="str">
        <f>'Mitglieder SwissVeteran'!E600</f>
        <v>21</v>
      </c>
      <c r="P600" s="57" t="str">
        <f>'Mitglieder SwissVeteran'!F600</f>
        <v>6294</v>
      </c>
      <c r="Q600" s="123" t="str">
        <f>'Mitglieder SwissVeteran'!G600</f>
        <v>Ermensee</v>
      </c>
      <c r="R600" s="57"/>
      <c r="S600" s="10" t="str">
        <f t="shared" si="31"/>
        <v>Ja</v>
      </c>
      <c r="U600" s="57"/>
      <c r="V600" s="56" t="str">
        <f>'Mitglieder SwissVeteran'!AO600</f>
        <v>Herr</v>
      </c>
      <c r="W600" s="62" t="s">
        <v>3184</v>
      </c>
      <c r="X600" s="10" t="s">
        <v>794</v>
      </c>
      <c r="Y600" s="63">
        <f t="shared" si="32"/>
        <v>25</v>
      </c>
      <c r="Z600" s="57"/>
      <c r="AA600" s="57"/>
      <c r="AB600" s="57"/>
      <c r="AC600" s="57"/>
      <c r="AD600" s="57"/>
      <c r="AE600" s="57"/>
      <c r="AF600" s="104">
        <f>'Mitglieder SwissVeteran'!AK600</f>
        <v>1</v>
      </c>
      <c r="AG600" s="57" t="str">
        <f>'Mitglieder SwissVeteran'!AL600</f>
        <v>01.01.2011</v>
      </c>
      <c r="AH600" s="65">
        <f>'Mitglieder SwissVeteran'!K600</f>
        <v>0</v>
      </c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</row>
    <row r="601" spans="1:45" ht="15" customHeight="1" x14ac:dyDescent="0.25">
      <c r="A601" s="102" t="str">
        <f>'Mitglieder SwissVeteran'!AM601</f>
        <v>R 6</v>
      </c>
      <c r="B601" s="103" t="str">
        <f>'Mitglieder SwissVeteran'!P601</f>
        <v>Schongau SG</v>
      </c>
      <c r="C601" s="103">
        <f>'Mitglieder SwissVeteran'!AN601</f>
        <v>0</v>
      </c>
      <c r="D601" s="104" t="str">
        <f>'Mitglieder SwissVeteran'!AP601</f>
        <v xml:space="preserve"> </v>
      </c>
      <c r="E601" s="103">
        <f>'Mitglieder SwissVeteran'!T601</f>
        <v>0</v>
      </c>
      <c r="F601" s="103">
        <f>'Mitglieder SwissVeteran'!A601</f>
        <v>99027685</v>
      </c>
      <c r="G601" s="103">
        <f>'Mitglieder SwissVeteran'!O601</f>
        <v>170129</v>
      </c>
      <c r="H601" s="103" t="str">
        <f>'Mitglieder SwissVeteran'!B601</f>
        <v>Muff</v>
      </c>
      <c r="I601" s="103" t="str">
        <f>'Mitglieder SwissVeteran'!C601</f>
        <v>Josef</v>
      </c>
      <c r="J601" s="56" t="str">
        <f t="shared" si="30"/>
        <v>Muff Josef</v>
      </c>
      <c r="K601" s="57" t="str">
        <f>'Mitglieder SwissVeteran'!H601</f>
        <v>25.11.1951</v>
      </c>
      <c r="L601" s="57" t="str">
        <f>'Mitglieder SwissVeteran'!H601</f>
        <v>25.11.1951</v>
      </c>
      <c r="M601" s="57" t="str">
        <f>'Mitglieder SwissVeteran'!R601</f>
        <v>01.01.2014</v>
      </c>
      <c r="N601" s="121" t="str">
        <f>'Mitglieder SwissVeteran'!D601</f>
        <v>Mülirain</v>
      </c>
      <c r="O601" s="57" t="str">
        <f>'Mitglieder SwissVeteran'!E601</f>
        <v>2</v>
      </c>
      <c r="P601" s="57" t="str">
        <f>'Mitglieder SwissVeteran'!F601</f>
        <v>6288</v>
      </c>
      <c r="Q601" s="123" t="str">
        <f>'Mitglieder SwissVeteran'!G601</f>
        <v>Schongau</v>
      </c>
      <c r="R601" s="57"/>
      <c r="S601" s="10" t="str">
        <f t="shared" si="31"/>
        <v>Ja</v>
      </c>
      <c r="U601" s="57"/>
      <c r="V601" s="56" t="str">
        <f>'Mitglieder SwissVeteran'!AO601</f>
        <v>Herr</v>
      </c>
      <c r="W601" s="62" t="s">
        <v>3184</v>
      </c>
      <c r="X601" s="10" t="s">
        <v>794</v>
      </c>
      <c r="Y601" s="63">
        <f t="shared" si="32"/>
        <v>25</v>
      </c>
      <c r="Z601" s="57"/>
      <c r="AA601" s="57"/>
      <c r="AB601" s="57"/>
      <c r="AC601" s="57"/>
      <c r="AD601" s="57"/>
      <c r="AE601" s="57"/>
      <c r="AF601" s="104">
        <f>'Mitglieder SwissVeteran'!AK601</f>
        <v>0</v>
      </c>
      <c r="AG601" s="57">
        <f>'Mitglieder SwissVeteran'!AL601</f>
        <v>0</v>
      </c>
      <c r="AH601" s="65">
        <f>'Mitglieder SwissVeteran'!K601</f>
        <v>0</v>
      </c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</row>
    <row r="602" spans="1:45" ht="15" customHeight="1" x14ac:dyDescent="0.25">
      <c r="A602" s="102" t="str">
        <f>'Mitglieder SwissVeteran'!AM602</f>
        <v>R13</v>
      </c>
      <c r="B602" s="103" t="str">
        <f>'Mitglieder SwissVeteran'!P602</f>
        <v>Willisau Stadt</v>
      </c>
      <c r="C602" s="103">
        <f>'Mitglieder SwissVeteran'!AN602</f>
        <v>0</v>
      </c>
      <c r="D602" s="104" t="str">
        <f>'Mitglieder SwissVeteran'!AP602</f>
        <v xml:space="preserve"> </v>
      </c>
      <c r="E602" s="103">
        <f>'Mitglieder SwissVeteran'!T602</f>
        <v>0</v>
      </c>
      <c r="F602" s="103">
        <f>'Mitglieder SwissVeteran'!A602</f>
        <v>99027686</v>
      </c>
      <c r="G602" s="103">
        <f>'Mitglieder SwissVeteran'!O602</f>
        <v>112476</v>
      </c>
      <c r="H602" s="103" t="str">
        <f>'Mitglieder SwissVeteran'!B602</f>
        <v>Mühlemann</v>
      </c>
      <c r="I602" s="103" t="str">
        <f>'Mitglieder SwissVeteran'!C602</f>
        <v>Kurt</v>
      </c>
      <c r="J602" s="56" t="str">
        <f t="shared" si="30"/>
        <v>Mühlemann Kurt</v>
      </c>
      <c r="K602" s="57" t="str">
        <f>'Mitglieder SwissVeteran'!H602</f>
        <v>04.09.1949</v>
      </c>
      <c r="L602" s="57" t="str">
        <f>'Mitglieder SwissVeteran'!H602</f>
        <v>04.09.1949</v>
      </c>
      <c r="M602" s="57" t="str">
        <f>'Mitglieder SwissVeteran'!R602</f>
        <v>01.01.2009</v>
      </c>
      <c r="N602" s="121" t="str">
        <f>'Mitglieder SwissVeteran'!D602</f>
        <v>Höchhusmatt</v>
      </c>
      <c r="O602" s="57" t="str">
        <f>'Mitglieder SwissVeteran'!E602</f>
        <v>17</v>
      </c>
      <c r="P602" s="57" t="str">
        <f>'Mitglieder SwissVeteran'!F602</f>
        <v>6130</v>
      </c>
      <c r="Q602" s="123" t="str">
        <f>'Mitglieder SwissVeteran'!G602</f>
        <v>Willisau</v>
      </c>
      <c r="R602" s="57"/>
      <c r="S602" s="10" t="str">
        <f t="shared" si="31"/>
        <v>Ja</v>
      </c>
      <c r="U602" s="57"/>
      <c r="V602" s="56" t="str">
        <f>'Mitglieder SwissVeteran'!AO602</f>
        <v>Herr</v>
      </c>
      <c r="W602" s="62" t="s">
        <v>3184</v>
      </c>
      <c r="X602" s="10" t="s">
        <v>794</v>
      </c>
      <c r="Y602" s="63">
        <f t="shared" si="32"/>
        <v>25</v>
      </c>
      <c r="Z602" s="57"/>
      <c r="AA602" s="57"/>
      <c r="AB602" s="57"/>
      <c r="AC602" s="57"/>
      <c r="AD602" s="57"/>
      <c r="AE602" s="57"/>
      <c r="AF602" s="104">
        <f>'Mitglieder SwissVeteran'!AK602</f>
        <v>1</v>
      </c>
      <c r="AG602" s="57" t="str">
        <f>'Mitglieder SwissVeteran'!AL602</f>
        <v>01.01.2009</v>
      </c>
      <c r="AH602" s="65">
        <f>'Mitglieder SwissVeteran'!K602</f>
        <v>0</v>
      </c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</row>
    <row r="603" spans="1:45" ht="15" customHeight="1" x14ac:dyDescent="0.25">
      <c r="A603" s="102" t="str">
        <f>'Mitglieder SwissVeteran'!AM603</f>
        <v>R 3</v>
      </c>
      <c r="B603" s="103" t="str">
        <f>'Mitglieder SwissVeteran'!P603</f>
        <v>Kriens ASV</v>
      </c>
      <c r="C603" s="103">
        <f>'Mitglieder SwissVeteran'!AN603</f>
        <v>0</v>
      </c>
      <c r="D603" s="104" t="str">
        <f>'Mitglieder SwissVeteran'!AP603</f>
        <v xml:space="preserve"> </v>
      </c>
      <c r="E603" s="103">
        <f>'Mitglieder SwissVeteran'!T603</f>
        <v>0</v>
      </c>
      <c r="F603" s="103">
        <f>'Mitglieder SwissVeteran'!A603</f>
        <v>99027687</v>
      </c>
      <c r="G603" s="103">
        <f>'Mitglieder SwissVeteran'!O603</f>
        <v>114702</v>
      </c>
      <c r="H603" s="103" t="str">
        <f>'Mitglieder SwissVeteran'!B603</f>
        <v>Mulle</v>
      </c>
      <c r="I603" s="103" t="str">
        <f>'Mitglieder SwissVeteran'!C603</f>
        <v>Alois</v>
      </c>
      <c r="J603" s="56" t="str">
        <f t="shared" si="30"/>
        <v>Mulle Alois</v>
      </c>
      <c r="K603" s="57" t="str">
        <f>'Mitglieder SwissVeteran'!H603</f>
        <v>27.01.1938</v>
      </c>
      <c r="L603" s="57" t="str">
        <f>'Mitglieder SwissVeteran'!H603</f>
        <v>27.01.1938</v>
      </c>
      <c r="M603" s="57" t="str">
        <f>'Mitglieder SwissVeteran'!R603</f>
        <v>01.01.1998</v>
      </c>
      <c r="N603" s="121" t="str">
        <f>'Mitglieder SwissVeteran'!D603</f>
        <v>Quellenstrasse</v>
      </c>
      <c r="O603" s="57" t="str">
        <f>'Mitglieder SwissVeteran'!E603</f>
        <v>1</v>
      </c>
      <c r="P603" s="57" t="str">
        <f>'Mitglieder SwissVeteran'!F603</f>
        <v>6010</v>
      </c>
      <c r="Q603" s="123" t="str">
        <f>'Mitglieder SwissVeteran'!G603</f>
        <v>Kriens</v>
      </c>
      <c r="R603" s="57"/>
      <c r="S603" s="10" t="str">
        <f t="shared" si="31"/>
        <v>Ja</v>
      </c>
      <c r="U603" s="57"/>
      <c r="V603" s="56" t="str">
        <f>'Mitglieder SwissVeteran'!AO603</f>
        <v>Herr</v>
      </c>
      <c r="W603" s="62" t="s">
        <v>3184</v>
      </c>
      <c r="X603" s="10" t="s">
        <v>794</v>
      </c>
      <c r="Y603" s="63">
        <f t="shared" si="32"/>
        <v>25</v>
      </c>
      <c r="Z603" s="57"/>
      <c r="AA603" s="57"/>
      <c r="AB603" s="57"/>
      <c r="AC603" s="57"/>
      <c r="AD603" s="57"/>
      <c r="AE603" s="57"/>
      <c r="AF603" s="104">
        <f>'Mitglieder SwissVeteran'!AK603</f>
        <v>0</v>
      </c>
      <c r="AG603" s="57">
        <f>'Mitglieder SwissVeteran'!AL603</f>
        <v>0</v>
      </c>
      <c r="AH603" s="65" t="str">
        <f>'Mitglieder SwissVeteran'!K603</f>
        <v>alois.mulle@bluewin.ch</v>
      </c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</row>
    <row r="604" spans="1:45" ht="15" customHeight="1" x14ac:dyDescent="0.25">
      <c r="A604" s="102" t="str">
        <f>'Mitglieder SwissVeteran'!AM604</f>
        <v>R 9</v>
      </c>
      <c r="B604" s="103" t="str">
        <f>'Mitglieder SwissVeteran'!P604</f>
        <v>Hildisrieden FSG</v>
      </c>
      <c r="C604" s="103">
        <f>'Mitglieder SwissVeteran'!AN604</f>
        <v>0</v>
      </c>
      <c r="D604" s="104" t="str">
        <f>'Mitglieder SwissVeteran'!AP604</f>
        <v xml:space="preserve"> </v>
      </c>
      <c r="E604" s="103">
        <f>'Mitglieder SwissVeteran'!T604</f>
        <v>0</v>
      </c>
      <c r="F604" s="103">
        <f>'Mitglieder SwissVeteran'!A604</f>
        <v>99027688</v>
      </c>
      <c r="G604" s="103">
        <f>'Mitglieder SwissVeteran'!O604</f>
        <v>165528</v>
      </c>
      <c r="H604" s="103" t="str">
        <f>'Mitglieder SwissVeteran'!B604</f>
        <v>Müller</v>
      </c>
      <c r="I604" s="103" t="str">
        <f>'Mitglieder SwissVeteran'!C604</f>
        <v>Alois</v>
      </c>
      <c r="J604" s="56" t="str">
        <f t="shared" si="30"/>
        <v>Müller Alois</v>
      </c>
      <c r="K604" s="57" t="str">
        <f>'Mitglieder SwissVeteran'!H604</f>
        <v>01.03.1932</v>
      </c>
      <c r="L604" s="57" t="str">
        <f>'Mitglieder SwissVeteran'!H604</f>
        <v>01.03.1932</v>
      </c>
      <c r="M604" s="57" t="str">
        <f>'Mitglieder SwissVeteran'!R604</f>
        <v>01.01.1993</v>
      </c>
      <c r="N604" s="121" t="str">
        <f>'Mitglieder SwissVeteran'!D604</f>
        <v>Sempacherstrasse</v>
      </c>
      <c r="O604" s="57" t="str">
        <f>'Mitglieder SwissVeteran'!E604</f>
        <v>5</v>
      </c>
      <c r="P604" s="57" t="str">
        <f>'Mitglieder SwissVeteran'!F604</f>
        <v>6024</v>
      </c>
      <c r="Q604" s="123" t="str">
        <f>'Mitglieder SwissVeteran'!G604</f>
        <v>Hildisrieden</v>
      </c>
      <c r="R604" s="57"/>
      <c r="S604" s="10" t="str">
        <f t="shared" si="31"/>
        <v>Ja</v>
      </c>
      <c r="U604" s="57"/>
      <c r="V604" s="56" t="str">
        <f>'Mitglieder SwissVeteran'!AO604</f>
        <v>Herr</v>
      </c>
      <c r="W604" s="62" t="s">
        <v>3184</v>
      </c>
      <c r="X604" s="10" t="s">
        <v>794</v>
      </c>
      <c r="Y604" s="63">
        <f t="shared" si="32"/>
        <v>25</v>
      </c>
      <c r="Z604" s="57"/>
      <c r="AA604" s="57"/>
      <c r="AB604" s="57"/>
      <c r="AC604" s="57"/>
      <c r="AD604" s="57"/>
      <c r="AE604" s="57"/>
      <c r="AF604" s="104">
        <f>'Mitglieder SwissVeteran'!AK604</f>
        <v>1</v>
      </c>
      <c r="AG604" s="57" t="str">
        <f>'Mitglieder SwissVeteran'!AL604</f>
        <v>10.10.1992</v>
      </c>
      <c r="AH604" s="65">
        <f>'Mitglieder SwissVeteran'!K604</f>
        <v>0</v>
      </c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</row>
    <row r="605" spans="1:45" ht="15" customHeight="1" x14ac:dyDescent="0.25">
      <c r="A605" s="102" t="str">
        <f>'Mitglieder SwissVeteran'!AM605</f>
        <v>R 4</v>
      </c>
      <c r="B605" s="103" t="str">
        <f>'Mitglieder SwissVeteran'!P605</f>
        <v>Weggis SV</v>
      </c>
      <c r="C605" s="103">
        <f>'Mitglieder SwissVeteran'!AN605</f>
        <v>0</v>
      </c>
      <c r="D605" s="104" t="str">
        <f>'Mitglieder SwissVeteran'!AP605</f>
        <v xml:space="preserve"> </v>
      </c>
      <c r="E605" s="103">
        <f>'Mitglieder SwissVeteran'!T605</f>
        <v>0</v>
      </c>
      <c r="F605" s="103">
        <f>'Mitglieder SwissVeteran'!A605</f>
        <v>99027689</v>
      </c>
      <c r="G605" s="103">
        <f>'Mitglieder SwissVeteran'!O605</f>
        <v>275978</v>
      </c>
      <c r="H605" s="103" t="str">
        <f>'Mitglieder SwissVeteran'!B605</f>
        <v>Müller</v>
      </c>
      <c r="I605" s="103" t="str">
        <f>'Mitglieder SwissVeteran'!C605</f>
        <v>Andreas</v>
      </c>
      <c r="J605" s="56" t="str">
        <f t="shared" si="30"/>
        <v>Müller Andreas</v>
      </c>
      <c r="K605" s="57" t="str">
        <f>'Mitglieder SwissVeteran'!H605</f>
        <v>20.10.1953</v>
      </c>
      <c r="L605" s="57" t="str">
        <f>'Mitglieder SwissVeteran'!H605</f>
        <v>20.10.1953</v>
      </c>
      <c r="M605" s="57" t="str">
        <f>'Mitglieder SwissVeteran'!R605</f>
        <v>01.01.2013</v>
      </c>
      <c r="N605" s="121" t="str">
        <f>'Mitglieder SwissVeteran'!D605</f>
        <v>Sunnerainstrasse</v>
      </c>
      <c r="O605" s="57" t="str">
        <f>'Mitglieder SwissVeteran'!E605</f>
        <v>48</v>
      </c>
      <c r="P605" s="57" t="str">
        <f>'Mitglieder SwissVeteran'!F605</f>
        <v>6353</v>
      </c>
      <c r="Q605" s="123" t="str">
        <f>'Mitglieder SwissVeteran'!G605</f>
        <v>Weggis</v>
      </c>
      <c r="R605" s="57"/>
      <c r="S605" s="10" t="str">
        <f t="shared" si="31"/>
        <v>Ja</v>
      </c>
      <c r="U605" s="57"/>
      <c r="V605" s="56" t="str">
        <f>'Mitglieder SwissVeteran'!AO605</f>
        <v>Herr</v>
      </c>
      <c r="W605" s="62" t="s">
        <v>3184</v>
      </c>
      <c r="X605" s="10" t="s">
        <v>794</v>
      </c>
      <c r="Y605" s="63">
        <f t="shared" si="32"/>
        <v>25</v>
      </c>
      <c r="Z605" s="57"/>
      <c r="AA605" s="57"/>
      <c r="AB605" s="57"/>
      <c r="AC605" s="57"/>
      <c r="AD605" s="57"/>
      <c r="AE605" s="57"/>
      <c r="AF605" s="104">
        <f>'Mitglieder SwissVeteran'!AK605</f>
        <v>0</v>
      </c>
      <c r="AG605" s="57">
        <f>'Mitglieder SwissVeteran'!AL605</f>
        <v>0</v>
      </c>
      <c r="AH605" s="65">
        <f>'Mitglieder SwissVeteran'!K605</f>
        <v>0</v>
      </c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</row>
    <row r="606" spans="1:45" ht="15" customHeight="1" x14ac:dyDescent="0.25">
      <c r="A606" s="102" t="str">
        <f>'Mitglieder SwissVeteran'!AM606</f>
        <v>R 4</v>
      </c>
      <c r="B606" s="103" t="str">
        <f>'Mitglieder SwissVeteran'!P606</f>
        <v>Perlen SG</v>
      </c>
      <c r="C606" s="103">
        <f>'Mitglieder SwissVeteran'!AN606</f>
        <v>0</v>
      </c>
      <c r="D606" s="104" t="str">
        <f>'Mitglieder SwissVeteran'!AP606</f>
        <v xml:space="preserve"> </v>
      </c>
      <c r="E606" s="103">
        <f>'Mitglieder SwissVeteran'!T606</f>
        <v>0</v>
      </c>
      <c r="F606" s="103">
        <f>'Mitglieder SwissVeteran'!A606</f>
        <v>99027690</v>
      </c>
      <c r="G606" s="103">
        <f>'Mitglieder SwissVeteran'!O606</f>
        <v>111382</v>
      </c>
      <c r="H606" s="103" t="str">
        <f>'Mitglieder SwissVeteran'!B606</f>
        <v>Müller</v>
      </c>
      <c r="I606" s="103" t="str">
        <f>'Mitglieder SwissVeteran'!C606</f>
        <v>Bernhard</v>
      </c>
      <c r="J606" s="56" t="str">
        <f t="shared" si="30"/>
        <v>Müller Bernhard</v>
      </c>
      <c r="K606" s="57" t="str">
        <f>'Mitglieder SwissVeteran'!H606</f>
        <v>21.06.1934</v>
      </c>
      <c r="L606" s="57" t="str">
        <f>'Mitglieder SwissVeteran'!H606</f>
        <v>21.06.1934</v>
      </c>
      <c r="M606" s="57" t="str">
        <f>'Mitglieder SwissVeteran'!R606</f>
        <v>01.01.1994</v>
      </c>
      <c r="N606" s="121" t="str">
        <f>'Mitglieder SwissVeteran'!D606</f>
        <v>Unterdorfstrasse</v>
      </c>
      <c r="O606" s="57" t="str">
        <f>'Mitglieder SwissVeteran'!E606</f>
        <v>5a</v>
      </c>
      <c r="P606" s="57" t="str">
        <f>'Mitglieder SwissVeteran'!F606</f>
        <v>6033</v>
      </c>
      <c r="Q606" s="123" t="str">
        <f>'Mitglieder SwissVeteran'!G606</f>
        <v>Buchrain</v>
      </c>
      <c r="R606" s="57"/>
      <c r="S606" s="10" t="str">
        <f t="shared" si="31"/>
        <v>Ja</v>
      </c>
      <c r="U606" s="57"/>
      <c r="V606" s="56" t="str">
        <f>'Mitglieder SwissVeteran'!AO606</f>
        <v>Herr</v>
      </c>
      <c r="W606" s="62" t="s">
        <v>3184</v>
      </c>
      <c r="X606" s="10" t="s">
        <v>794</v>
      </c>
      <c r="Y606" s="63">
        <f t="shared" si="32"/>
        <v>25</v>
      </c>
      <c r="Z606" s="57"/>
      <c r="AA606" s="57"/>
      <c r="AB606" s="57"/>
      <c r="AC606" s="57"/>
      <c r="AD606" s="57"/>
      <c r="AE606" s="57"/>
      <c r="AF606" s="104">
        <f>'Mitglieder SwissVeteran'!AK606</f>
        <v>1</v>
      </c>
      <c r="AG606" s="57" t="str">
        <f>'Mitglieder SwissVeteran'!AL606</f>
        <v>10.10.2004</v>
      </c>
      <c r="AH606" s="65">
        <f>'Mitglieder SwissVeteran'!K606</f>
        <v>0</v>
      </c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</row>
    <row r="607" spans="1:45" ht="15" customHeight="1" x14ac:dyDescent="0.25">
      <c r="A607" s="102" t="str">
        <f>'Mitglieder SwissVeteran'!AM607</f>
        <v>R 6</v>
      </c>
      <c r="B607" s="103" t="str">
        <f>'Mitglieder SwissVeteran'!P607</f>
        <v>Ermensee FSG</v>
      </c>
      <c r="C607" s="103">
        <f>'Mitglieder SwissVeteran'!AN607</f>
        <v>0</v>
      </c>
      <c r="D607" s="104" t="str">
        <f>'Mitglieder SwissVeteran'!AP607</f>
        <v xml:space="preserve"> </v>
      </c>
      <c r="E607" s="103">
        <f>'Mitglieder SwissVeteran'!T607</f>
        <v>0</v>
      </c>
      <c r="F607" s="103">
        <f>'Mitglieder SwissVeteran'!A607</f>
        <v>99027691</v>
      </c>
      <c r="G607" s="103">
        <f>'Mitglieder SwissVeteran'!O607</f>
        <v>224461</v>
      </c>
      <c r="H607" s="103" t="str">
        <f>'Mitglieder SwissVeteran'!B607</f>
        <v>Müller</v>
      </c>
      <c r="I607" s="103" t="str">
        <f>'Mitglieder SwissVeteran'!C607</f>
        <v>Ernst</v>
      </c>
      <c r="J607" s="56" t="str">
        <f t="shared" si="30"/>
        <v>Müller Ernst</v>
      </c>
      <c r="K607" s="57" t="str">
        <f>'Mitglieder SwissVeteran'!H607</f>
        <v>22.02.1945</v>
      </c>
      <c r="L607" s="57" t="str">
        <f>'Mitglieder SwissVeteran'!H607</f>
        <v>22.02.1945</v>
      </c>
      <c r="M607" s="57" t="str">
        <f>'Mitglieder SwissVeteran'!R607</f>
        <v>01.01.2005</v>
      </c>
      <c r="N607" s="121" t="str">
        <f>'Mitglieder SwissVeteran'!D607</f>
        <v>Bahnhofstrasse</v>
      </c>
      <c r="O607" s="57" t="str">
        <f>'Mitglieder SwissVeteran'!E607</f>
        <v>12</v>
      </c>
      <c r="P607" s="57" t="str">
        <f>'Mitglieder SwissVeteran'!F607</f>
        <v>6285</v>
      </c>
      <c r="Q607" s="123" t="str">
        <f>'Mitglieder SwissVeteran'!G607</f>
        <v>Hitzkirch</v>
      </c>
      <c r="R607" s="57"/>
      <c r="S607" s="10" t="str">
        <f t="shared" si="31"/>
        <v>Ja</v>
      </c>
      <c r="U607" s="57"/>
      <c r="V607" s="56" t="str">
        <f>'Mitglieder SwissVeteran'!AO607</f>
        <v>Herr</v>
      </c>
      <c r="W607" s="62" t="s">
        <v>3184</v>
      </c>
      <c r="X607" s="10" t="s">
        <v>794</v>
      </c>
      <c r="Y607" s="63">
        <f t="shared" si="32"/>
        <v>25</v>
      </c>
      <c r="Z607" s="57"/>
      <c r="AA607" s="57"/>
      <c r="AB607" s="57"/>
      <c r="AC607" s="57"/>
      <c r="AD607" s="57"/>
      <c r="AE607" s="57"/>
      <c r="AF607" s="104">
        <f>'Mitglieder SwissVeteran'!AK607</f>
        <v>1</v>
      </c>
      <c r="AG607" s="57" t="str">
        <f>'Mitglieder SwissVeteran'!AL607</f>
        <v>01.01.2011</v>
      </c>
      <c r="AH607" s="65">
        <f>'Mitglieder SwissVeteran'!K607</f>
        <v>0</v>
      </c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</row>
    <row r="608" spans="1:45" ht="15" customHeight="1" x14ac:dyDescent="0.25">
      <c r="A608" s="102" t="str">
        <f>'Mitglieder SwissVeteran'!AM608</f>
        <v>R 6</v>
      </c>
      <c r="B608" s="103" t="str">
        <f>'Mitglieder SwissVeteran'!P608</f>
        <v>Hämikon SL</v>
      </c>
      <c r="C608" s="103">
        <f>'Mitglieder SwissVeteran'!AN608</f>
        <v>0</v>
      </c>
      <c r="D608" s="104" t="str">
        <f>'Mitglieder SwissVeteran'!AP608</f>
        <v xml:space="preserve"> </v>
      </c>
      <c r="E608" s="103">
        <f>'Mitglieder SwissVeteran'!T608</f>
        <v>0</v>
      </c>
      <c r="F608" s="103">
        <f>'Mitglieder SwissVeteran'!A608</f>
        <v>99027692</v>
      </c>
      <c r="G608" s="103">
        <f>'Mitglieder SwissVeteran'!O608</f>
        <v>109213</v>
      </c>
      <c r="H608" s="103" t="str">
        <f>'Mitglieder SwissVeteran'!B608</f>
        <v>Müller</v>
      </c>
      <c r="I608" s="103" t="str">
        <f>'Mitglieder SwissVeteran'!C608</f>
        <v>Hans</v>
      </c>
      <c r="J608" s="56" t="str">
        <f t="shared" si="30"/>
        <v>Müller Hans</v>
      </c>
      <c r="K608" s="57" t="str">
        <f>'Mitglieder SwissVeteran'!H608</f>
        <v>19.05.1959</v>
      </c>
      <c r="L608" s="57" t="str">
        <f>'Mitglieder SwissVeteran'!H608</f>
        <v>19.05.1959</v>
      </c>
      <c r="M608" s="57" t="str">
        <f>'Mitglieder SwissVeteran'!R608</f>
        <v>01.01.2019</v>
      </c>
      <c r="N608" s="121" t="str">
        <f>'Mitglieder SwissVeteran'!D608</f>
        <v>Aescherstrasse</v>
      </c>
      <c r="O608" s="57" t="str">
        <f>'Mitglieder SwissVeteran'!E608</f>
        <v>28</v>
      </c>
      <c r="P608" s="57" t="str">
        <f>'Mitglieder SwissVeteran'!F608</f>
        <v>6289</v>
      </c>
      <c r="Q608" s="123" t="str">
        <f>'Mitglieder SwissVeteran'!G608</f>
        <v>Hämikon</v>
      </c>
      <c r="R608" s="57"/>
      <c r="S608" s="10" t="str">
        <f t="shared" si="31"/>
        <v>Ja</v>
      </c>
      <c r="U608" s="57"/>
      <c r="V608" s="56" t="str">
        <f>'Mitglieder SwissVeteran'!AO608</f>
        <v>Herr</v>
      </c>
      <c r="W608" s="62" t="s">
        <v>3184</v>
      </c>
      <c r="X608" s="10" t="s">
        <v>794</v>
      </c>
      <c r="Y608" s="63">
        <f t="shared" si="32"/>
        <v>25</v>
      </c>
      <c r="Z608" s="57"/>
      <c r="AA608" s="57"/>
      <c r="AB608" s="57"/>
      <c r="AC608" s="57"/>
      <c r="AD608" s="57"/>
      <c r="AE608" s="57"/>
      <c r="AF608" s="104">
        <f>'Mitglieder SwissVeteran'!AK608</f>
        <v>0</v>
      </c>
      <c r="AG608" s="57">
        <f>'Mitglieder SwissVeteran'!AL608</f>
        <v>0</v>
      </c>
      <c r="AH608" s="65">
        <f>'Mitglieder SwissVeteran'!K608</f>
        <v>0</v>
      </c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</row>
    <row r="609" spans="1:45" ht="15" customHeight="1" x14ac:dyDescent="0.25">
      <c r="A609" s="102" t="str">
        <f>'Mitglieder SwissVeteran'!AM609</f>
        <v>R 8</v>
      </c>
      <c r="B609" s="103" t="str">
        <f>'Mitglieder SwissVeteran'!P609</f>
        <v>Ebikon WV</v>
      </c>
      <c r="C609" s="103">
        <f>'Mitglieder SwissVeteran'!AN609</f>
        <v>0</v>
      </c>
      <c r="D609" s="104" t="str">
        <f>'Mitglieder SwissVeteran'!AP609</f>
        <v xml:space="preserve"> </v>
      </c>
      <c r="E609" s="103" t="str">
        <f>'Mitglieder SwissVeteran'!T609</f>
        <v>Grosswangen uU PS</v>
      </c>
      <c r="F609" s="103">
        <f>'Mitglieder SwissVeteran'!A609</f>
        <v>99027693</v>
      </c>
      <c r="G609" s="103">
        <f>'Mitglieder SwissVeteran'!O609</f>
        <v>114662</v>
      </c>
      <c r="H609" s="103" t="str">
        <f>'Mitglieder SwissVeteran'!B609</f>
        <v>Müller</v>
      </c>
      <c r="I609" s="103" t="str">
        <f>'Mitglieder SwissVeteran'!C609</f>
        <v>Josef</v>
      </c>
      <c r="J609" s="56" t="str">
        <f t="shared" si="30"/>
        <v>Müller Josef</v>
      </c>
      <c r="K609" s="57" t="str">
        <f>'Mitglieder SwissVeteran'!H609</f>
        <v>17.10.1947</v>
      </c>
      <c r="L609" s="57" t="str">
        <f>'Mitglieder SwissVeteran'!H609</f>
        <v>17.10.1947</v>
      </c>
      <c r="M609" s="57" t="str">
        <f>'Mitglieder SwissVeteran'!R609</f>
        <v>01.01.2012</v>
      </c>
      <c r="N609" s="121" t="str">
        <f>'Mitglieder SwissVeteran'!D609</f>
        <v>Eichengasse</v>
      </c>
      <c r="O609" s="57" t="str">
        <f>'Mitglieder SwissVeteran'!E609</f>
        <v>2</v>
      </c>
      <c r="P609" s="57" t="str">
        <f>'Mitglieder SwissVeteran'!F609</f>
        <v>6331</v>
      </c>
      <c r="Q609" s="123" t="str">
        <f>'Mitglieder SwissVeteran'!G609</f>
        <v>Hünenberg</v>
      </c>
      <c r="R609" s="57"/>
      <c r="S609" s="10" t="str">
        <f t="shared" si="31"/>
        <v>Ja</v>
      </c>
      <c r="U609" s="57"/>
      <c r="V609" s="56" t="str">
        <f>'Mitglieder SwissVeteran'!AO609</f>
        <v>Herr</v>
      </c>
      <c r="W609" s="62" t="s">
        <v>3184</v>
      </c>
      <c r="X609" s="10" t="s">
        <v>794</v>
      </c>
      <c r="Y609" s="63">
        <f t="shared" si="32"/>
        <v>25</v>
      </c>
      <c r="Z609" s="57"/>
      <c r="AA609" s="57"/>
      <c r="AB609" s="57"/>
      <c r="AC609" s="57"/>
      <c r="AD609" s="57"/>
      <c r="AE609" s="57"/>
      <c r="AF609" s="104">
        <f>'Mitglieder SwissVeteran'!AK609</f>
        <v>1</v>
      </c>
      <c r="AG609" s="57" t="str">
        <f>'Mitglieder SwissVeteran'!AL609</f>
        <v>10.10.2009</v>
      </c>
      <c r="AH609" s="65" t="str">
        <f>'Mitglieder SwissVeteran'!K609</f>
        <v>seppi.mueller47@gmail.com</v>
      </c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</row>
    <row r="610" spans="1:45" ht="15" customHeight="1" x14ac:dyDescent="0.25">
      <c r="A610" s="102" t="str">
        <f>'Mitglieder SwissVeteran'!AM610</f>
        <v>R11</v>
      </c>
      <c r="B610" s="103">
        <f>'Mitglieder SwissVeteran'!P610</f>
        <v>0</v>
      </c>
      <c r="C610" s="103">
        <f>'Mitglieder SwissVeteran'!AN610</f>
        <v>0</v>
      </c>
      <c r="D610" s="104" t="str">
        <f>'Mitglieder SwissVeteran'!AP610</f>
        <v xml:space="preserve"> </v>
      </c>
      <c r="E610" s="103" t="str">
        <f>'Mitglieder SwissVeteran'!T610</f>
        <v>Grosswangen uU PS</v>
      </c>
      <c r="F610" s="103">
        <f>'Mitglieder SwissVeteran'!A610</f>
        <v>99027694</v>
      </c>
      <c r="G610" s="103">
        <f>'Mitglieder SwissVeteran'!O610</f>
        <v>105800</v>
      </c>
      <c r="H610" s="103" t="str">
        <f>'Mitglieder SwissVeteran'!B610</f>
        <v>Müller</v>
      </c>
      <c r="I610" s="103" t="str">
        <f>'Mitglieder SwissVeteran'!C610</f>
        <v>Josef</v>
      </c>
      <c r="J610" s="56" t="str">
        <f t="shared" si="30"/>
        <v>Müller Josef</v>
      </c>
      <c r="K610" s="57" t="str">
        <f>'Mitglieder SwissVeteran'!H610</f>
        <v>05.09.1952</v>
      </c>
      <c r="L610" s="57" t="str">
        <f>'Mitglieder SwissVeteran'!H610</f>
        <v>05.09.1952</v>
      </c>
      <c r="M610" s="57" t="str">
        <f>'Mitglieder SwissVeteran'!R610</f>
        <v>01.01.2007</v>
      </c>
      <c r="N610" s="121" t="str">
        <f>'Mitglieder SwissVeteran'!D610</f>
        <v>Rösslimattte</v>
      </c>
      <c r="O610" s="57" t="str">
        <f>'Mitglieder SwissVeteran'!E610</f>
        <v>7</v>
      </c>
      <c r="P610" s="57" t="str">
        <f>'Mitglieder SwissVeteran'!F610</f>
        <v>6216</v>
      </c>
      <c r="Q610" s="123" t="str">
        <f>'Mitglieder SwissVeteran'!G610</f>
        <v>Mauensee</v>
      </c>
      <c r="R610" s="57"/>
      <c r="S610" s="10" t="str">
        <f t="shared" si="31"/>
        <v>Ja</v>
      </c>
      <c r="U610" s="57"/>
      <c r="V610" s="56" t="str">
        <f>'Mitglieder SwissVeteran'!AO610</f>
        <v>Herr</v>
      </c>
      <c r="W610" s="62" t="s">
        <v>3184</v>
      </c>
      <c r="X610" s="10" t="s">
        <v>794</v>
      </c>
      <c r="Y610" s="63">
        <f t="shared" si="32"/>
        <v>25</v>
      </c>
      <c r="Z610" s="57"/>
      <c r="AA610" s="57"/>
      <c r="AB610" s="57"/>
      <c r="AC610" s="57"/>
      <c r="AD610" s="57"/>
      <c r="AE610" s="57"/>
      <c r="AF610" s="104">
        <f>'Mitglieder SwissVeteran'!AK610</f>
        <v>1</v>
      </c>
      <c r="AG610" s="57" t="str">
        <f>'Mitglieder SwissVeteran'!AL610</f>
        <v>10.10.2011</v>
      </c>
      <c r="AH610" s="65" t="str">
        <f>'Mitglieder SwissVeteran'!K610</f>
        <v>schoesu.mueller@bluewin.ch</v>
      </c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</row>
    <row r="611" spans="1:45" ht="15" customHeight="1" x14ac:dyDescent="0.25">
      <c r="A611" s="102" t="str">
        <f>'Mitglieder SwissVeteran'!AM611</f>
        <v>R17</v>
      </c>
      <c r="B611" s="103" t="str">
        <f>'Mitglieder SwissVeteran'!P611</f>
        <v>Schüpfheim SSG</v>
      </c>
      <c r="C611" s="103">
        <f>'Mitglieder SwissVeteran'!AN611</f>
        <v>0</v>
      </c>
      <c r="D611" s="104" t="str">
        <f>'Mitglieder SwissVeteran'!AP611</f>
        <v xml:space="preserve"> </v>
      </c>
      <c r="E611" s="103">
        <f>'Mitglieder SwissVeteran'!T611</f>
        <v>0</v>
      </c>
      <c r="F611" s="103">
        <f>'Mitglieder SwissVeteran'!A611</f>
        <v>99027696</v>
      </c>
      <c r="G611" s="103">
        <f>'Mitglieder SwissVeteran'!O611</f>
        <v>166833</v>
      </c>
      <c r="H611" s="103" t="str">
        <f>'Mitglieder SwissVeteran'!B611</f>
        <v>Müller</v>
      </c>
      <c r="I611" s="103" t="str">
        <f>'Mitglieder SwissVeteran'!C611</f>
        <v>Kurt</v>
      </c>
      <c r="J611" s="56" t="str">
        <f t="shared" si="30"/>
        <v>Müller Kurt</v>
      </c>
      <c r="K611" s="57" t="str">
        <f>'Mitglieder SwissVeteran'!H611</f>
        <v>01.12.1961</v>
      </c>
      <c r="L611" s="57" t="str">
        <f>'Mitglieder SwissVeteran'!H611</f>
        <v>01.12.1961</v>
      </c>
      <c r="M611" s="57" t="str">
        <f>'Mitglieder SwissVeteran'!R611</f>
        <v>01.01.2021</v>
      </c>
      <c r="N611" s="121" t="str">
        <f>'Mitglieder SwissVeteran'!D611</f>
        <v>Stadelmatt</v>
      </c>
      <c r="O611" s="57">
        <f>'Mitglieder SwissVeteran'!E611</f>
        <v>0</v>
      </c>
      <c r="P611" s="57" t="str">
        <f>'Mitglieder SwissVeteran'!F611</f>
        <v>6170</v>
      </c>
      <c r="Q611" s="123" t="str">
        <f>'Mitglieder SwissVeteran'!G611</f>
        <v>Schüpfheim</v>
      </c>
      <c r="R611" s="57"/>
      <c r="S611" s="10" t="str">
        <f t="shared" si="31"/>
        <v>Ja</v>
      </c>
      <c r="U611" s="57"/>
      <c r="V611" s="56" t="str">
        <f>'Mitglieder SwissVeteran'!AO611</f>
        <v>Herr</v>
      </c>
      <c r="W611" s="62" t="s">
        <v>3184</v>
      </c>
      <c r="X611" s="10" t="s">
        <v>794</v>
      </c>
      <c r="Y611" s="63">
        <f t="shared" si="32"/>
        <v>25</v>
      </c>
      <c r="Z611" s="57"/>
      <c r="AA611" s="57"/>
      <c r="AB611" s="57"/>
      <c r="AC611" s="57"/>
      <c r="AD611" s="57"/>
      <c r="AE611" s="57"/>
      <c r="AF611" s="104">
        <f>'Mitglieder SwissVeteran'!AK611</f>
        <v>1</v>
      </c>
      <c r="AG611" s="57" t="str">
        <f>'Mitglieder SwissVeteran'!AL611</f>
        <v>16.12.2022</v>
      </c>
      <c r="AH611" s="65" t="str">
        <f>'Mitglieder SwissVeteran'!K611</f>
        <v>kurt@sunrise.ch</v>
      </c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</row>
    <row r="612" spans="1:45" ht="15" customHeight="1" x14ac:dyDescent="0.25">
      <c r="A612" s="102" t="str">
        <f>'Mitglieder SwissVeteran'!AM612</f>
        <v>R 2</v>
      </c>
      <c r="B612" s="103" t="str">
        <f>'Mitglieder SwissVeteran'!P612</f>
        <v>Luzern SG der Stadt</v>
      </c>
      <c r="C612" s="103">
        <f>'Mitglieder SwissVeteran'!AN612</f>
        <v>0</v>
      </c>
      <c r="D612" s="104" t="str">
        <f>'Mitglieder SwissVeteran'!AP612</f>
        <v xml:space="preserve"> </v>
      </c>
      <c r="E612" s="103">
        <f>'Mitglieder SwissVeteran'!T612</f>
        <v>0</v>
      </c>
      <c r="F612" s="103">
        <f>'Mitglieder SwissVeteran'!A612</f>
        <v>99027695</v>
      </c>
      <c r="G612" s="103">
        <f>'Mitglieder SwissVeteran'!O612</f>
        <v>188032</v>
      </c>
      <c r="H612" s="103" t="str">
        <f>'Mitglieder SwissVeteran'!B612</f>
        <v>Müller</v>
      </c>
      <c r="I612" s="103" t="str">
        <f>'Mitglieder SwissVeteran'!C612</f>
        <v>Kurt</v>
      </c>
      <c r="J612" s="56" t="str">
        <f t="shared" si="30"/>
        <v>Müller Kurt</v>
      </c>
      <c r="K612" s="57" t="str">
        <f>'Mitglieder SwissVeteran'!H612</f>
        <v>04.04.1934</v>
      </c>
      <c r="L612" s="57" t="str">
        <f>'Mitglieder SwissVeteran'!H612</f>
        <v>04.04.1934</v>
      </c>
      <c r="M612" s="57" t="str">
        <f>'Mitglieder SwissVeteran'!R612</f>
        <v>01.01.2003</v>
      </c>
      <c r="N612" s="121" t="str">
        <f>'Mitglieder SwissVeteran'!D612</f>
        <v>Rankried</v>
      </c>
      <c r="O612" s="57" t="str">
        <f>'Mitglieder SwissVeteran'!E612</f>
        <v>4</v>
      </c>
      <c r="P612" s="57" t="str">
        <f>'Mitglieder SwissVeteran'!F612</f>
        <v>6048</v>
      </c>
      <c r="Q612" s="123" t="str">
        <f>'Mitglieder SwissVeteran'!G612</f>
        <v>Horw</v>
      </c>
      <c r="R612" s="57"/>
      <c r="S612" s="10" t="str">
        <f t="shared" si="31"/>
        <v>Ja</v>
      </c>
      <c r="U612" s="57"/>
      <c r="V612" s="56" t="str">
        <f>'Mitglieder SwissVeteran'!AO612</f>
        <v>Herr</v>
      </c>
      <c r="W612" s="62" t="s">
        <v>3184</v>
      </c>
      <c r="X612" s="10" t="s">
        <v>794</v>
      </c>
      <c r="Y612" s="63">
        <f t="shared" si="32"/>
        <v>25</v>
      </c>
      <c r="Z612" s="57"/>
      <c r="AA612" s="57"/>
      <c r="AB612" s="57"/>
      <c r="AC612" s="57"/>
      <c r="AD612" s="57"/>
      <c r="AE612" s="57"/>
      <c r="AF612" s="104">
        <f>'Mitglieder SwissVeteran'!AK612</f>
        <v>1</v>
      </c>
      <c r="AG612" s="57" t="str">
        <f>'Mitglieder SwissVeteran'!AL612</f>
        <v>10.10.2005</v>
      </c>
      <c r="AH612" s="65">
        <f>'Mitglieder SwissVeteran'!K612</f>
        <v>0</v>
      </c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</row>
    <row r="613" spans="1:45" ht="15" customHeight="1" x14ac:dyDescent="0.25">
      <c r="A613" s="102" t="str">
        <f>'Mitglieder SwissVeteran'!AM613</f>
        <v>R11</v>
      </c>
      <c r="B613" s="103" t="str">
        <f>'Mitglieder SwissVeteran'!P613</f>
        <v>Sursee FSG</v>
      </c>
      <c r="C613" s="103">
        <f>'Mitglieder SwissVeteran'!AN613</f>
        <v>0</v>
      </c>
      <c r="D613" s="104" t="str">
        <f>'Mitglieder SwissVeteran'!AP613</f>
        <v xml:space="preserve"> </v>
      </c>
      <c r="E613" s="103">
        <f>'Mitglieder SwissVeteran'!T613</f>
        <v>0</v>
      </c>
      <c r="F613" s="103">
        <f>'Mitglieder SwissVeteran'!A613</f>
        <v>99027697</v>
      </c>
      <c r="G613" s="103">
        <f>'Mitglieder SwissVeteran'!O613</f>
        <v>164497</v>
      </c>
      <c r="H613" s="103" t="str">
        <f>'Mitglieder SwissVeteran'!B613</f>
        <v>Müller</v>
      </c>
      <c r="I613" s="103" t="str">
        <f>'Mitglieder SwissVeteran'!C613</f>
        <v>Leo</v>
      </c>
      <c r="J613" s="56" t="str">
        <f t="shared" si="30"/>
        <v>Müller Leo</v>
      </c>
      <c r="K613" s="57" t="str">
        <f>'Mitglieder SwissVeteran'!H613</f>
        <v>27.03.1934</v>
      </c>
      <c r="L613" s="57" t="str">
        <f>'Mitglieder SwissVeteran'!H613</f>
        <v>27.03.1934</v>
      </c>
      <c r="M613" s="57" t="str">
        <f>'Mitglieder SwissVeteran'!R613</f>
        <v>01.01.1994</v>
      </c>
      <c r="N613" s="121" t="str">
        <f>'Mitglieder SwissVeteran'!D613</f>
        <v>St. Martinsgrund</v>
      </c>
      <c r="O613" s="57" t="str">
        <f>'Mitglieder SwissVeteran'!E613</f>
        <v>8</v>
      </c>
      <c r="P613" s="57" t="str">
        <f>'Mitglieder SwissVeteran'!F613</f>
        <v>6210</v>
      </c>
      <c r="Q613" s="123" t="str">
        <f>'Mitglieder SwissVeteran'!G613</f>
        <v>Sursee</v>
      </c>
      <c r="R613" s="57"/>
      <c r="S613" s="10" t="str">
        <f t="shared" si="31"/>
        <v>Ja</v>
      </c>
      <c r="U613" s="57"/>
      <c r="V613" s="56" t="str">
        <f>'Mitglieder SwissVeteran'!AO613</f>
        <v>Herr</v>
      </c>
      <c r="W613" s="62" t="s">
        <v>3184</v>
      </c>
      <c r="X613" s="10" t="s">
        <v>794</v>
      </c>
      <c r="Y613" s="63">
        <f t="shared" si="32"/>
        <v>25</v>
      </c>
      <c r="Z613" s="57"/>
      <c r="AA613" s="57"/>
      <c r="AB613" s="57"/>
      <c r="AC613" s="57"/>
      <c r="AD613" s="57"/>
      <c r="AE613" s="57"/>
      <c r="AF613" s="104">
        <f>'Mitglieder SwissVeteran'!AK613</f>
        <v>1</v>
      </c>
      <c r="AG613" s="57" t="str">
        <f>'Mitglieder SwissVeteran'!AL613</f>
        <v>10.10.1997</v>
      </c>
      <c r="AH613" s="65">
        <f>'Mitglieder SwissVeteran'!K613</f>
        <v>0</v>
      </c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</row>
    <row r="614" spans="1:45" ht="15" customHeight="1" x14ac:dyDescent="0.25">
      <c r="A614" s="102" t="str">
        <f>'Mitglieder SwissVeteran'!AM614</f>
        <v>R 6</v>
      </c>
      <c r="B614" s="103" t="str">
        <f>'Mitglieder SwissVeteran'!P614</f>
        <v>Aesch FSG</v>
      </c>
      <c r="C614" s="103">
        <f>'Mitglieder SwissVeteran'!AN614</f>
        <v>0</v>
      </c>
      <c r="D614" s="104" t="str">
        <f>'Mitglieder SwissVeteran'!AP614</f>
        <v xml:space="preserve"> </v>
      </c>
      <c r="E614" s="103">
        <f>'Mitglieder SwissVeteran'!T614</f>
        <v>0</v>
      </c>
      <c r="F614" s="103">
        <f>'Mitglieder SwissVeteran'!A614</f>
        <v>99027699</v>
      </c>
      <c r="G614" s="103">
        <f>'Mitglieder SwissVeteran'!O614</f>
        <v>171696</v>
      </c>
      <c r="H614" s="103" t="str">
        <f>'Mitglieder SwissVeteran'!B614</f>
        <v>Müller</v>
      </c>
      <c r="I614" s="103" t="str">
        <f>'Mitglieder SwissVeteran'!C614</f>
        <v>Markus</v>
      </c>
      <c r="J614" s="56" t="str">
        <f t="shared" si="30"/>
        <v>Müller Markus</v>
      </c>
      <c r="K614" s="57" t="str">
        <f>'Mitglieder SwissVeteran'!H614</f>
        <v>12.06.1957</v>
      </c>
      <c r="L614" s="57" t="str">
        <f>'Mitglieder SwissVeteran'!H614</f>
        <v>12.06.1957</v>
      </c>
      <c r="M614" s="57" t="str">
        <f>'Mitglieder SwissVeteran'!R614</f>
        <v>01.01.2022</v>
      </c>
      <c r="N614" s="121" t="str">
        <f>'Mitglieder SwissVeteran'!D614</f>
        <v>im Boden</v>
      </c>
      <c r="O614" s="57" t="str">
        <f>'Mitglieder SwissVeteran'!E614</f>
        <v>6</v>
      </c>
      <c r="P614" s="57" t="str">
        <f>'Mitglieder SwissVeteran'!F614</f>
        <v>5616</v>
      </c>
      <c r="Q614" s="123" t="str">
        <f>'Mitglieder SwissVeteran'!G614</f>
        <v>Meisterschwanden</v>
      </c>
      <c r="R614" s="57"/>
      <c r="S614" s="10" t="str">
        <f t="shared" si="31"/>
        <v>Ja</v>
      </c>
      <c r="U614" s="57"/>
      <c r="V614" s="56" t="str">
        <f>'Mitglieder SwissVeteran'!AO614</f>
        <v>Herr</v>
      </c>
      <c r="W614" s="62" t="s">
        <v>3184</v>
      </c>
      <c r="X614" s="10" t="s">
        <v>794</v>
      </c>
      <c r="Y614" s="63">
        <f t="shared" si="32"/>
        <v>25</v>
      </c>
      <c r="Z614" s="57"/>
      <c r="AA614" s="57"/>
      <c r="AB614" s="57"/>
      <c r="AC614" s="57"/>
      <c r="AD614" s="57"/>
      <c r="AE614" s="57"/>
      <c r="AF614" s="104">
        <f>'Mitglieder SwissVeteran'!AK614</f>
        <v>0</v>
      </c>
      <c r="AG614" s="57">
        <f>'Mitglieder SwissVeteran'!AL614</f>
        <v>0</v>
      </c>
      <c r="AH614" s="65">
        <f>'Mitglieder SwissVeteran'!K614</f>
        <v>0</v>
      </c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</row>
    <row r="615" spans="1:45" ht="15" customHeight="1" x14ac:dyDescent="0.25">
      <c r="A615" s="102" t="str">
        <f>'Mitglieder SwissVeteran'!AM615</f>
        <v>R 9</v>
      </c>
      <c r="B615" s="103" t="str">
        <f>'Mitglieder SwissVeteran'!P615</f>
        <v>Neudorf LU FSG</v>
      </c>
      <c r="C615" s="103">
        <f>'Mitglieder SwissVeteran'!AN615</f>
        <v>0</v>
      </c>
      <c r="D615" s="104" t="str">
        <f>'Mitglieder SwissVeteran'!AP615</f>
        <v xml:space="preserve"> </v>
      </c>
      <c r="E615" s="103">
        <f>'Mitglieder SwissVeteran'!T615</f>
        <v>0</v>
      </c>
      <c r="F615" s="103">
        <f>'Mitglieder SwissVeteran'!A615</f>
        <v>99027698</v>
      </c>
      <c r="G615" s="103">
        <f>'Mitglieder SwissVeteran'!O615</f>
        <v>140528</v>
      </c>
      <c r="H615" s="103" t="str">
        <f>'Mitglieder SwissVeteran'!B615</f>
        <v>Müller</v>
      </c>
      <c r="I615" s="103" t="str">
        <f>'Mitglieder SwissVeteran'!C615</f>
        <v>Markus</v>
      </c>
      <c r="J615" s="56" t="str">
        <f t="shared" si="30"/>
        <v>Müller Markus</v>
      </c>
      <c r="K615" s="57" t="str">
        <f>'Mitglieder SwissVeteran'!H615</f>
        <v>16.03.1962</v>
      </c>
      <c r="L615" s="57" t="str">
        <f>'Mitglieder SwissVeteran'!H615</f>
        <v>16.03.1962</v>
      </c>
      <c r="M615" s="57" t="str">
        <f>'Mitglieder SwissVeteran'!R615</f>
        <v>01.01.2017</v>
      </c>
      <c r="N615" s="121" t="str">
        <f>'Mitglieder SwissVeteran'!D615</f>
        <v>Kirchgasse</v>
      </c>
      <c r="O615" s="57" t="str">
        <f>'Mitglieder SwissVeteran'!E615</f>
        <v>17</v>
      </c>
      <c r="P615" s="57" t="str">
        <f>'Mitglieder SwissVeteran'!F615</f>
        <v>6287</v>
      </c>
      <c r="Q615" s="123" t="str">
        <f>'Mitglieder SwissVeteran'!G615</f>
        <v>Aesch</v>
      </c>
      <c r="R615" s="57"/>
      <c r="S615" s="10" t="str">
        <f t="shared" si="31"/>
        <v>Ja</v>
      </c>
      <c r="U615" s="57"/>
      <c r="V615" s="56" t="str">
        <f>'Mitglieder SwissVeteran'!AO615</f>
        <v>Herr</v>
      </c>
      <c r="W615" s="62" t="s">
        <v>3184</v>
      </c>
      <c r="X615" s="10" t="s">
        <v>794</v>
      </c>
      <c r="Y615" s="63">
        <f t="shared" si="32"/>
        <v>25</v>
      </c>
      <c r="Z615" s="57"/>
      <c r="AA615" s="57"/>
      <c r="AB615" s="57"/>
      <c r="AC615" s="57"/>
      <c r="AD615" s="57"/>
      <c r="AE615" s="57"/>
      <c r="AF615" s="104">
        <f>'Mitglieder SwissVeteran'!AK615</f>
        <v>1</v>
      </c>
      <c r="AG615" s="57" t="str">
        <f>'Mitglieder SwissVeteran'!AL615</f>
        <v>10.10.2019</v>
      </c>
      <c r="AH615" s="65" t="str">
        <f>'Mitglieder SwissVeteran'!K615</f>
        <v>mueller-wirz@bluewin.ch</v>
      </c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</row>
    <row r="616" spans="1:45" ht="15" customHeight="1" x14ac:dyDescent="0.25">
      <c r="A616" s="102" t="str">
        <f>'Mitglieder SwissVeteran'!AM616</f>
        <v>R11</v>
      </c>
      <c r="B616" s="103" t="str">
        <f>'Mitglieder SwissVeteran'!P616</f>
        <v>Buttisholz SV</v>
      </c>
      <c r="C616" s="103">
        <f>'Mitglieder SwissVeteran'!AN616</f>
        <v>0</v>
      </c>
      <c r="D616" s="104" t="str">
        <f>'Mitglieder SwissVeteran'!AP616</f>
        <v xml:space="preserve"> </v>
      </c>
      <c r="E616" s="103">
        <f>'Mitglieder SwissVeteran'!T616</f>
        <v>0</v>
      </c>
      <c r="F616" s="103">
        <f>'Mitglieder SwissVeteran'!A616</f>
        <v>99027700</v>
      </c>
      <c r="G616" s="103">
        <f>'Mitglieder SwissVeteran'!O616</f>
        <v>105801</v>
      </c>
      <c r="H616" s="103" t="str">
        <f>'Mitglieder SwissVeteran'!B616</f>
        <v>Müller</v>
      </c>
      <c r="I616" s="103" t="str">
        <f>'Mitglieder SwissVeteran'!C616</f>
        <v>Othmar</v>
      </c>
      <c r="J616" s="56" t="str">
        <f t="shared" si="30"/>
        <v>Müller Othmar</v>
      </c>
      <c r="K616" s="57" t="str">
        <f>'Mitglieder SwissVeteran'!H616</f>
        <v>27.10.1958</v>
      </c>
      <c r="L616" s="57" t="str">
        <f>'Mitglieder SwissVeteran'!H616</f>
        <v>27.10.1958</v>
      </c>
      <c r="M616" s="57" t="str">
        <f>'Mitglieder SwissVeteran'!R616</f>
        <v>01.01.2018</v>
      </c>
      <c r="N616" s="121" t="str">
        <f>'Mitglieder SwissVeteran'!D616</f>
        <v>Arigstrasse</v>
      </c>
      <c r="O616" s="57" t="str">
        <f>'Mitglieder SwissVeteran'!E616</f>
        <v>3</v>
      </c>
      <c r="P616" s="57" t="str">
        <f>'Mitglieder SwissVeteran'!F616</f>
        <v>6018</v>
      </c>
      <c r="Q616" s="123" t="str">
        <f>'Mitglieder SwissVeteran'!G616</f>
        <v>Buttisholz</v>
      </c>
      <c r="R616" s="57"/>
      <c r="S616" s="10" t="str">
        <f t="shared" si="31"/>
        <v>Ja</v>
      </c>
      <c r="U616" s="57"/>
      <c r="V616" s="56" t="str">
        <f>'Mitglieder SwissVeteran'!AO616</f>
        <v>Herr</v>
      </c>
      <c r="W616" s="62" t="s">
        <v>3184</v>
      </c>
      <c r="X616" s="10" t="s">
        <v>794</v>
      </c>
      <c r="Y616" s="63">
        <f t="shared" si="32"/>
        <v>25</v>
      </c>
      <c r="Z616" s="57"/>
      <c r="AA616" s="57"/>
      <c r="AB616" s="57"/>
      <c r="AC616" s="57"/>
      <c r="AD616" s="57"/>
      <c r="AE616" s="57"/>
      <c r="AF616" s="104">
        <f>'Mitglieder SwissVeteran'!AK616</f>
        <v>0</v>
      </c>
      <c r="AG616" s="57">
        <f>'Mitglieder SwissVeteran'!AL616</f>
        <v>0</v>
      </c>
      <c r="AH616" s="65" t="str">
        <f>'Mitglieder SwissVeteran'!K616</f>
        <v>mueller.othmar@bluewin.ch</v>
      </c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</row>
    <row r="617" spans="1:45" ht="15" customHeight="1" x14ac:dyDescent="0.25">
      <c r="A617" s="102" t="str">
        <f>'Mitglieder SwissVeteran'!AM617</f>
        <v>R13</v>
      </c>
      <c r="B617" s="103" t="str">
        <f>'Mitglieder SwissVeteran'!P617</f>
        <v>Willisau-Land SV</v>
      </c>
      <c r="C617" s="103">
        <f>'Mitglieder SwissVeteran'!AN617</f>
        <v>0</v>
      </c>
      <c r="D617" s="104" t="str">
        <f>'Mitglieder SwissVeteran'!AP617</f>
        <v xml:space="preserve"> </v>
      </c>
      <c r="E617" s="103">
        <f>'Mitglieder SwissVeteran'!T617</f>
        <v>0</v>
      </c>
      <c r="F617" s="103">
        <f>'Mitglieder SwissVeteran'!A617</f>
        <v>99027701</v>
      </c>
      <c r="G617" s="103">
        <f>'Mitglieder SwissVeteran'!O617</f>
        <v>182902</v>
      </c>
      <c r="H617" s="103" t="str">
        <f>'Mitglieder SwissVeteran'!B617</f>
        <v>Müller</v>
      </c>
      <c r="I617" s="103" t="str">
        <f>'Mitglieder SwissVeteran'!C617</f>
        <v>Peter</v>
      </c>
      <c r="J617" s="56" t="str">
        <f t="shared" si="30"/>
        <v>Müller Peter</v>
      </c>
      <c r="K617" s="57" t="str">
        <f>'Mitglieder SwissVeteran'!H617</f>
        <v>01.12.1934</v>
      </c>
      <c r="L617" s="57" t="str">
        <f>'Mitglieder SwissVeteran'!H617</f>
        <v>01.12.1934</v>
      </c>
      <c r="M617" s="57" t="str">
        <f>'Mitglieder SwissVeteran'!R617</f>
        <v>01.01.1994</v>
      </c>
      <c r="N617" s="121" t="str">
        <f>'Mitglieder SwissVeteran'!D617</f>
        <v>Im Ostergau</v>
      </c>
      <c r="O617" s="57" t="str">
        <f>'Mitglieder SwissVeteran'!E617</f>
        <v>3</v>
      </c>
      <c r="P617" s="57" t="str">
        <f>'Mitglieder SwissVeteran'!F617</f>
        <v>6130</v>
      </c>
      <c r="Q617" s="123" t="str">
        <f>'Mitglieder SwissVeteran'!G617</f>
        <v>Willisau</v>
      </c>
      <c r="R617" s="57"/>
      <c r="S617" s="10" t="str">
        <f t="shared" si="31"/>
        <v>Ja</v>
      </c>
      <c r="U617" s="57"/>
      <c r="V617" s="56" t="str">
        <f>'Mitglieder SwissVeteran'!AO617</f>
        <v>Herr</v>
      </c>
      <c r="W617" s="62" t="s">
        <v>3184</v>
      </c>
      <c r="X617" s="10" t="s">
        <v>794</v>
      </c>
      <c r="Y617" s="63">
        <f t="shared" si="32"/>
        <v>25</v>
      </c>
      <c r="Z617" s="57"/>
      <c r="AA617" s="57"/>
      <c r="AB617" s="57"/>
      <c r="AC617" s="57"/>
      <c r="AD617" s="57"/>
      <c r="AE617" s="57"/>
      <c r="AF617" s="104">
        <f>'Mitglieder SwissVeteran'!AK617</f>
        <v>1</v>
      </c>
      <c r="AG617" s="57" t="str">
        <f>'Mitglieder SwissVeteran'!AL617</f>
        <v>01.01.1995</v>
      </c>
      <c r="AH617" s="65">
        <f>'Mitglieder SwissVeteran'!K617</f>
        <v>0</v>
      </c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</row>
    <row r="618" spans="1:45" ht="15" customHeight="1" x14ac:dyDescent="0.25">
      <c r="A618" s="102" t="str">
        <f>'Mitglieder SwissVeteran'!AM618</f>
        <v>R 8</v>
      </c>
      <c r="B618" s="103" t="str">
        <f>'Mitglieder SwissVeteran'!P618</f>
        <v>Eschenbach FS</v>
      </c>
      <c r="C618" s="103">
        <f>'Mitglieder SwissVeteran'!AN618</f>
        <v>0</v>
      </c>
      <c r="D618" s="104" t="str">
        <f>'Mitglieder SwissVeteran'!AP618</f>
        <v xml:space="preserve"> </v>
      </c>
      <c r="E618" s="103">
        <f>'Mitglieder SwissVeteran'!T618</f>
        <v>0</v>
      </c>
      <c r="F618" s="103">
        <f>'Mitglieder SwissVeteran'!A618</f>
        <v>99027702</v>
      </c>
      <c r="G618" s="103">
        <f>'Mitglieder SwissVeteran'!O618</f>
        <v>185753</v>
      </c>
      <c r="H618" s="103" t="str">
        <f>'Mitglieder SwissVeteran'!B618</f>
        <v>Müller</v>
      </c>
      <c r="I618" s="103" t="str">
        <f>'Mitglieder SwissVeteran'!C618</f>
        <v>Philipp</v>
      </c>
      <c r="J618" s="56" t="str">
        <f t="shared" si="30"/>
        <v>Müller Philipp</v>
      </c>
      <c r="K618" s="57" t="str">
        <f>'Mitglieder SwissVeteran'!H618</f>
        <v>19.09.1944</v>
      </c>
      <c r="L618" s="57" t="str">
        <f>'Mitglieder SwissVeteran'!H618</f>
        <v>19.09.1944</v>
      </c>
      <c r="M618" s="57" t="str">
        <f>'Mitglieder SwissVeteran'!R618</f>
        <v>01.01.2004</v>
      </c>
      <c r="N618" s="121" t="str">
        <f>'Mitglieder SwissVeteran'!D618</f>
        <v>Lindenfeldstrasse</v>
      </c>
      <c r="O618" s="57" t="str">
        <f>'Mitglieder SwissVeteran'!E618</f>
        <v>32</v>
      </c>
      <c r="P618" s="57" t="str">
        <f>'Mitglieder SwissVeteran'!F618</f>
        <v>6274</v>
      </c>
      <c r="Q618" s="123" t="str">
        <f>'Mitglieder SwissVeteran'!G618</f>
        <v>Eschenbach</v>
      </c>
      <c r="R618" s="57"/>
      <c r="S618" s="10" t="str">
        <f t="shared" si="31"/>
        <v>Ja</v>
      </c>
      <c r="U618" s="57"/>
      <c r="V618" s="56" t="str">
        <f>'Mitglieder SwissVeteran'!AO618</f>
        <v>Herr</v>
      </c>
      <c r="W618" s="62" t="s">
        <v>3184</v>
      </c>
      <c r="X618" s="10" t="s">
        <v>794</v>
      </c>
      <c r="Y618" s="63">
        <f t="shared" si="32"/>
        <v>25</v>
      </c>
      <c r="Z618" s="57"/>
      <c r="AA618" s="57"/>
      <c r="AB618" s="57"/>
      <c r="AC618" s="57"/>
      <c r="AD618" s="57"/>
      <c r="AE618" s="57"/>
      <c r="AF618" s="104">
        <f>'Mitglieder SwissVeteran'!AK618</f>
        <v>1</v>
      </c>
      <c r="AG618" s="57" t="str">
        <f>'Mitglieder SwissVeteran'!AL618</f>
        <v>10.10.2005</v>
      </c>
      <c r="AH618" s="65" t="str">
        <f>'Mitglieder SwissVeteran'!K618</f>
        <v>philippmueller44@hotmail.com</v>
      </c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</row>
    <row r="619" spans="1:45" ht="15" customHeight="1" x14ac:dyDescent="0.25">
      <c r="A619" s="102" t="str">
        <f>'Mitglieder SwissVeteran'!AM619</f>
        <v>R17</v>
      </c>
      <c r="B619" s="103" t="str">
        <f>'Mitglieder SwissVeteran'!P619</f>
        <v>Schüpfheim SSG</v>
      </c>
      <c r="C619" s="103">
        <f>'Mitglieder SwissVeteran'!AN619</f>
        <v>0</v>
      </c>
      <c r="D619" s="104" t="str">
        <f>'Mitglieder SwissVeteran'!AP619</f>
        <v xml:space="preserve"> </v>
      </c>
      <c r="E619" s="103">
        <f>'Mitglieder SwissVeteran'!T619</f>
        <v>0</v>
      </c>
      <c r="F619" s="103">
        <f>'Mitglieder SwissVeteran'!A619</f>
        <v>99027703</v>
      </c>
      <c r="G619" s="103">
        <f>'Mitglieder SwissVeteran'!O619</f>
        <v>0</v>
      </c>
      <c r="H619" s="103" t="str">
        <f>'Mitglieder SwissVeteran'!B619</f>
        <v>Müller</v>
      </c>
      <c r="I619" s="103" t="str">
        <f>'Mitglieder SwissVeteran'!C619</f>
        <v>Priska</v>
      </c>
      <c r="J619" s="56" t="str">
        <f t="shared" si="30"/>
        <v>Müller Priska</v>
      </c>
      <c r="K619" s="57" t="str">
        <f>'Mitglieder SwissVeteran'!H619</f>
        <v>17.09.1962</v>
      </c>
      <c r="L619" s="57" t="str">
        <f>'Mitglieder SwissVeteran'!H619</f>
        <v>17.09.1962</v>
      </c>
      <c r="M619" s="57" t="str">
        <f>'Mitglieder SwissVeteran'!R619</f>
        <v>01.01.2022</v>
      </c>
      <c r="N619" s="121" t="str">
        <f>'Mitglieder SwissVeteran'!D619</f>
        <v>Stadelmatt</v>
      </c>
      <c r="O619" s="57">
        <f>'Mitglieder SwissVeteran'!E619</f>
        <v>0</v>
      </c>
      <c r="P619" s="57" t="str">
        <f>'Mitglieder SwissVeteran'!F619</f>
        <v>6170</v>
      </c>
      <c r="Q619" s="123" t="str">
        <f>'Mitglieder SwissVeteran'!G619</f>
        <v>Schüpfheim</v>
      </c>
      <c r="R619" s="57"/>
      <c r="S619" s="10" t="str">
        <f t="shared" si="31"/>
        <v>Ja</v>
      </c>
      <c r="U619" s="57"/>
      <c r="V619" s="56" t="str">
        <f>'Mitglieder SwissVeteran'!AO619</f>
        <v>Frau</v>
      </c>
      <c r="W619" s="62" t="s">
        <v>3184</v>
      </c>
      <c r="X619" s="10" t="s">
        <v>794</v>
      </c>
      <c r="Y619" s="63">
        <f t="shared" si="32"/>
        <v>25</v>
      </c>
      <c r="Z619" s="57"/>
      <c r="AA619" s="57"/>
      <c r="AB619" s="57"/>
      <c r="AC619" s="57"/>
      <c r="AD619" s="57"/>
      <c r="AE619" s="57"/>
      <c r="AF619" s="104">
        <f>'Mitglieder SwissVeteran'!AK619</f>
        <v>0</v>
      </c>
      <c r="AG619" s="57">
        <f>'Mitglieder SwissVeteran'!AL619</f>
        <v>0</v>
      </c>
      <c r="AH619" s="65" t="str">
        <f>'Mitglieder SwissVeteran'!K619</f>
        <v>cosama@sunrise.ch</v>
      </c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</row>
    <row r="620" spans="1:45" ht="15" customHeight="1" x14ac:dyDescent="0.25">
      <c r="A620" s="102" t="str">
        <f>'Mitglieder SwissVeteran'!AM620</f>
        <v>R 8</v>
      </c>
      <c r="B620" s="103">
        <f>'Mitglieder SwissVeteran'!P620</f>
        <v>0</v>
      </c>
      <c r="C620" s="103">
        <f>'Mitglieder SwissVeteran'!AN620</f>
        <v>0</v>
      </c>
      <c r="D620" s="104" t="str">
        <f>'Mitglieder SwissVeteran'!AP620</f>
        <v xml:space="preserve"> </v>
      </c>
      <c r="E620" s="103" t="str">
        <f>'Mitglieder SwissVeteran'!T620</f>
        <v>Emmen FS PC</v>
      </c>
      <c r="F620" s="103">
        <f>'Mitglieder SwissVeteran'!A620</f>
        <v>99027614</v>
      </c>
      <c r="G620" s="103">
        <f>'Mitglieder SwissVeteran'!O620</f>
        <v>205203</v>
      </c>
      <c r="H620" s="103" t="str">
        <f>'Mitglieder SwissVeteran'!B620</f>
        <v>Müller</v>
      </c>
      <c r="I620" s="103" t="str">
        <f>'Mitglieder SwissVeteran'!C620</f>
        <v>Roger</v>
      </c>
      <c r="J620" s="56" t="str">
        <f t="shared" si="30"/>
        <v>Müller Roger</v>
      </c>
      <c r="K620" s="57" t="str">
        <f>'Mitglieder SwissVeteran'!H620</f>
        <v>27.08.1953</v>
      </c>
      <c r="L620" s="57" t="str">
        <f>'Mitglieder SwissVeteran'!H620</f>
        <v>27.08.1953</v>
      </c>
      <c r="M620" s="57" t="str">
        <f>'Mitglieder SwissVeteran'!R620</f>
        <v>01.01.2013</v>
      </c>
      <c r="N620" s="121" t="str">
        <f>'Mitglieder SwissVeteran'!D620</f>
        <v>Jodersmatt</v>
      </c>
      <c r="O620" s="57" t="str">
        <f>'Mitglieder SwissVeteran'!E620</f>
        <v>3</v>
      </c>
      <c r="P620" s="57" t="str">
        <f>'Mitglieder SwissVeteran'!F620</f>
        <v>6014</v>
      </c>
      <c r="Q620" s="123" t="str">
        <f>'Mitglieder SwissVeteran'!G620</f>
        <v>Luzern</v>
      </c>
      <c r="R620" s="57"/>
      <c r="S620" s="10" t="str">
        <f t="shared" si="31"/>
        <v>Ja</v>
      </c>
      <c r="U620" s="57"/>
      <c r="V620" s="56" t="str">
        <f>'Mitglieder SwissVeteran'!AO620</f>
        <v>Herr</v>
      </c>
      <c r="W620" s="62" t="s">
        <v>3184</v>
      </c>
      <c r="X620" s="10" t="s">
        <v>794</v>
      </c>
      <c r="Y620" s="63">
        <f t="shared" si="32"/>
        <v>25</v>
      </c>
      <c r="Z620" s="57"/>
      <c r="AA620" s="57"/>
      <c r="AB620" s="57"/>
      <c r="AC620" s="57"/>
      <c r="AD620" s="57"/>
      <c r="AE620" s="57"/>
      <c r="AF620" s="104">
        <f>'Mitglieder SwissVeteran'!AK620</f>
        <v>1</v>
      </c>
      <c r="AG620" s="57" t="str">
        <f>'Mitglieder SwissVeteran'!AL620</f>
        <v>01.01.2013</v>
      </c>
      <c r="AH620" s="65" t="str">
        <f>'Mitglieder SwissVeteran'!K620</f>
        <v>rogemueller@bluewin.ch</v>
      </c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</row>
    <row r="621" spans="1:45" ht="15" customHeight="1" x14ac:dyDescent="0.25">
      <c r="A621" s="102" t="str">
        <f>'Mitglieder SwissVeteran'!AM621</f>
        <v>R17</v>
      </c>
      <c r="B621" s="103" t="str">
        <f>'Mitglieder SwissVeteran'!P621</f>
        <v>Entlebucher BlindeiS</v>
      </c>
      <c r="C621" s="103">
        <f>'Mitglieder SwissVeteran'!AN621</f>
        <v>0</v>
      </c>
      <c r="D621" s="104" t="str">
        <f>'Mitglieder SwissVeteran'!AP621</f>
        <v xml:space="preserve"> </v>
      </c>
      <c r="E621" s="103">
        <f>'Mitglieder SwissVeteran'!T621</f>
        <v>0</v>
      </c>
      <c r="F621" s="103">
        <f>'Mitglieder SwissVeteran'!A621</f>
        <v>99027721</v>
      </c>
      <c r="G621" s="103">
        <f>'Mitglieder SwissVeteran'!O621</f>
        <v>298239</v>
      </c>
      <c r="H621" s="103" t="str">
        <f>'Mitglieder SwissVeteran'!B621</f>
        <v>Müller</v>
      </c>
      <c r="I621" s="103" t="str">
        <f>'Mitglieder SwissVeteran'!C621</f>
        <v>Silvia</v>
      </c>
      <c r="J621" s="56" t="str">
        <f t="shared" si="30"/>
        <v>Müller Silvia</v>
      </c>
      <c r="K621" s="57" t="str">
        <f>'Mitglieder SwissVeteran'!H621</f>
        <v>12.05.1956</v>
      </c>
      <c r="L621" s="57" t="str">
        <f>'Mitglieder SwissVeteran'!H621</f>
        <v>12.05.1956</v>
      </c>
      <c r="M621" s="57" t="str">
        <f>'Mitglieder SwissVeteran'!R621</f>
        <v>01.01.2016</v>
      </c>
      <c r="N621" s="121" t="str">
        <f>'Mitglieder SwissVeteran'!D621</f>
        <v>Pfaffischwand</v>
      </c>
      <c r="O621" s="57" t="str">
        <f>'Mitglieder SwissVeteran'!E621</f>
        <v>1</v>
      </c>
      <c r="P621" s="57" t="str">
        <f>'Mitglieder SwissVeteran'!F621</f>
        <v>6017</v>
      </c>
      <c r="Q621" s="123" t="str">
        <f>'Mitglieder SwissVeteran'!G621</f>
        <v>Ruswil</v>
      </c>
      <c r="R621" s="57"/>
      <c r="S621" s="10" t="str">
        <f t="shared" si="31"/>
        <v>Ja</v>
      </c>
      <c r="U621" s="57"/>
      <c r="V621" s="56" t="str">
        <f>'Mitglieder SwissVeteran'!AO621</f>
        <v>Frau</v>
      </c>
      <c r="W621" s="62" t="s">
        <v>3184</v>
      </c>
      <c r="X621" s="10" t="s">
        <v>794</v>
      </c>
      <c r="Y621" s="63">
        <f t="shared" si="32"/>
        <v>25</v>
      </c>
      <c r="Z621" s="57"/>
      <c r="AA621" s="57"/>
      <c r="AB621" s="57"/>
      <c r="AC621" s="57"/>
      <c r="AD621" s="57"/>
      <c r="AE621" s="57"/>
      <c r="AF621" s="104">
        <f>'Mitglieder SwissVeteran'!AK621</f>
        <v>1</v>
      </c>
      <c r="AG621" s="57" t="str">
        <f>'Mitglieder SwissVeteran'!AL621</f>
        <v>10.10.2018</v>
      </c>
      <c r="AH621" s="65" t="str">
        <f>'Mitglieder SwissVeteran'!K621</f>
        <v>silvia.lina@bluewin.ch</v>
      </c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</row>
    <row r="622" spans="1:45" ht="15" customHeight="1" x14ac:dyDescent="0.25">
      <c r="A622" s="102" t="str">
        <f>'Mitglieder SwissVeteran'!AM622</f>
        <v>R13</v>
      </c>
      <c r="B622" s="103" t="str">
        <f>'Mitglieder SwissVeteran'!P622</f>
        <v>Willisau-Land SV</v>
      </c>
      <c r="C622" s="103">
        <f>'Mitglieder SwissVeteran'!AN622</f>
        <v>0</v>
      </c>
      <c r="D622" s="104" t="str">
        <f>'Mitglieder SwissVeteran'!AP622</f>
        <v xml:space="preserve"> </v>
      </c>
      <c r="E622" s="103">
        <f>'Mitglieder SwissVeteran'!T622</f>
        <v>0</v>
      </c>
      <c r="F622" s="103">
        <f>'Mitglieder SwissVeteran'!A622</f>
        <v>99027613</v>
      </c>
      <c r="G622" s="103">
        <f>'Mitglieder SwissVeteran'!O622</f>
        <v>183022</v>
      </c>
      <c r="H622" s="103" t="str">
        <f>'Mitglieder SwissVeteran'!B622</f>
        <v>Müller</v>
      </c>
      <c r="I622" s="103" t="str">
        <f>'Mitglieder SwissVeteran'!C622</f>
        <v>Tony</v>
      </c>
      <c r="J622" s="56" t="str">
        <f t="shared" si="30"/>
        <v>Müller Tony</v>
      </c>
      <c r="K622" s="57" t="str">
        <f>'Mitglieder SwissVeteran'!H622</f>
        <v>13.06.1952</v>
      </c>
      <c r="L622" s="57" t="str">
        <f>'Mitglieder SwissVeteran'!H622</f>
        <v>13.06.1952</v>
      </c>
      <c r="M622" s="57" t="str">
        <f>'Mitglieder SwissVeteran'!R622</f>
        <v>01.01.2012</v>
      </c>
      <c r="N622" s="121" t="str">
        <f>'Mitglieder SwissVeteran'!D622</f>
        <v>Sonnrüti</v>
      </c>
      <c r="O622" s="57" t="str">
        <f>'Mitglieder SwissVeteran'!E622</f>
        <v>14</v>
      </c>
      <c r="P622" s="57" t="str">
        <f>'Mitglieder SwissVeteran'!F622</f>
        <v>6130</v>
      </c>
      <c r="Q622" s="123" t="str">
        <f>'Mitglieder SwissVeteran'!G622</f>
        <v>Willisau</v>
      </c>
      <c r="R622" s="57"/>
      <c r="S622" s="10" t="str">
        <f t="shared" si="31"/>
        <v>Ja</v>
      </c>
      <c r="U622" s="57"/>
      <c r="V622" s="56" t="str">
        <f>'Mitglieder SwissVeteran'!AO622</f>
        <v>Herr</v>
      </c>
      <c r="W622" s="62" t="s">
        <v>3184</v>
      </c>
      <c r="X622" s="10" t="s">
        <v>794</v>
      </c>
      <c r="Y622" s="63">
        <f t="shared" si="32"/>
        <v>25</v>
      </c>
      <c r="Z622" s="57"/>
      <c r="AA622" s="57"/>
      <c r="AB622" s="57"/>
      <c r="AC622" s="57"/>
      <c r="AD622" s="57"/>
      <c r="AE622" s="57"/>
      <c r="AF622" s="104">
        <f>'Mitglieder SwissVeteran'!AK622</f>
        <v>0</v>
      </c>
      <c r="AG622" s="57">
        <f>'Mitglieder SwissVeteran'!AL622</f>
        <v>0</v>
      </c>
      <c r="AH622" s="65" t="str">
        <f>'Mitglieder SwissVeteran'!K622</f>
        <v>t.mueller@kath-kirche-willisau.ch</v>
      </c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</row>
    <row r="623" spans="1:45" ht="15" customHeight="1" x14ac:dyDescent="0.25">
      <c r="A623" s="102" t="str">
        <f>'Mitglieder SwissVeteran'!AM623</f>
        <v>R 9</v>
      </c>
      <c r="B623" s="103" t="str">
        <f>'Mitglieder SwissVeteran'!P623</f>
        <v>Rickenbach LU SG</v>
      </c>
      <c r="C623" s="103">
        <f>'Mitglieder SwissVeteran'!AN623</f>
        <v>0</v>
      </c>
      <c r="D623" s="104" t="str">
        <f>'Mitglieder SwissVeteran'!AP623</f>
        <v xml:space="preserve"> </v>
      </c>
      <c r="E623" s="103">
        <f>'Mitglieder SwissVeteran'!T623</f>
        <v>0</v>
      </c>
      <c r="F623" s="103">
        <f>'Mitglieder SwissVeteran'!A623</f>
        <v>99027596</v>
      </c>
      <c r="G623" s="103">
        <f>'Mitglieder SwissVeteran'!O623</f>
        <v>177127</v>
      </c>
      <c r="H623" s="103" t="str">
        <f>'Mitglieder SwissVeteran'!B623</f>
        <v>Müller</v>
      </c>
      <c r="I623" s="103" t="str">
        <f>'Mitglieder SwissVeteran'!C623</f>
        <v>Urs</v>
      </c>
      <c r="J623" s="56" t="str">
        <f t="shared" si="30"/>
        <v>Müller Urs</v>
      </c>
      <c r="K623" s="57" t="str">
        <f>'Mitglieder SwissVeteran'!H623</f>
        <v>05.02.1960</v>
      </c>
      <c r="L623" s="57" t="str">
        <f>'Mitglieder SwissVeteran'!H623</f>
        <v>05.02.1960</v>
      </c>
      <c r="M623" s="57" t="str">
        <f>'Mitglieder SwissVeteran'!R623</f>
        <v>01.01.2020</v>
      </c>
      <c r="N623" s="121" t="str">
        <f>'Mitglieder SwissVeteran'!D623</f>
        <v>Rösslistrasse</v>
      </c>
      <c r="O623" s="57" t="str">
        <f>'Mitglieder SwissVeteran'!E623</f>
        <v>9</v>
      </c>
      <c r="P623" s="57" t="str">
        <f>'Mitglieder SwissVeteran'!F623</f>
        <v>6221</v>
      </c>
      <c r="Q623" s="123" t="str">
        <f>'Mitglieder SwissVeteran'!G623</f>
        <v>Rickenbach</v>
      </c>
      <c r="R623" s="57"/>
      <c r="S623" s="10" t="str">
        <f t="shared" si="31"/>
        <v>Ja</v>
      </c>
      <c r="U623" s="57"/>
      <c r="V623" s="56" t="str">
        <f>'Mitglieder SwissVeteran'!AO623</f>
        <v>Herr</v>
      </c>
      <c r="W623" s="62" t="s">
        <v>3184</v>
      </c>
      <c r="X623" s="10" t="s">
        <v>794</v>
      </c>
      <c r="Y623" s="63">
        <f t="shared" si="32"/>
        <v>25</v>
      </c>
      <c r="Z623" s="57"/>
      <c r="AA623" s="57"/>
      <c r="AB623" s="57"/>
      <c r="AC623" s="57"/>
      <c r="AD623" s="57"/>
      <c r="AE623" s="57"/>
      <c r="AF623" s="104">
        <f>'Mitglieder SwissVeteran'!AK623</f>
        <v>0</v>
      </c>
      <c r="AG623" s="57">
        <f>'Mitglieder SwissVeteran'!AL623</f>
        <v>0</v>
      </c>
      <c r="AH623" s="65" t="str">
        <f>'Mitglieder SwissVeteran'!K623</f>
        <v>u.m.riba@bluewin.ch</v>
      </c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</row>
    <row r="624" spans="1:45" ht="15" customHeight="1" x14ac:dyDescent="0.25">
      <c r="A624" s="102" t="str">
        <f>'Mitglieder SwissVeteran'!AM624</f>
        <v>R 6</v>
      </c>
      <c r="B624" s="103" t="str">
        <f>'Mitglieder SwissVeteran'!P624</f>
        <v>Ermensee FSG</v>
      </c>
      <c r="C624" s="103">
        <f>'Mitglieder SwissVeteran'!AN624</f>
        <v>0</v>
      </c>
      <c r="D624" s="104" t="str">
        <f>'Mitglieder SwissVeteran'!AP624</f>
        <v xml:space="preserve"> </v>
      </c>
      <c r="E624" s="103">
        <f>'Mitglieder SwissVeteran'!T624</f>
        <v>0</v>
      </c>
      <c r="F624" s="103">
        <f>'Mitglieder SwissVeteran'!A624</f>
        <v>99027521</v>
      </c>
      <c r="G624" s="103">
        <f>'Mitglieder SwissVeteran'!O624</f>
        <v>224435</v>
      </c>
      <c r="H624" s="103" t="str">
        <f>'Mitglieder SwissVeteran'!B624</f>
        <v>Müller</v>
      </c>
      <c r="I624" s="103" t="str">
        <f>'Mitglieder SwissVeteran'!C624</f>
        <v>Werner</v>
      </c>
      <c r="J624" s="56" t="str">
        <f t="shared" si="30"/>
        <v>Müller Werner</v>
      </c>
      <c r="K624" s="57" t="str">
        <f>'Mitglieder SwissVeteran'!H624</f>
        <v>20.04.1958</v>
      </c>
      <c r="L624" s="57" t="str">
        <f>'Mitglieder SwissVeteran'!H624</f>
        <v>20.04.1958</v>
      </c>
      <c r="M624" s="57" t="str">
        <f>'Mitglieder SwissVeteran'!R624</f>
        <v>01.01.2018</v>
      </c>
      <c r="N624" s="121" t="str">
        <f>'Mitglieder SwissVeteran'!D624</f>
        <v>Schulhausstrasse</v>
      </c>
      <c r="O624" s="57" t="str">
        <f>'Mitglieder SwissVeteran'!E624</f>
        <v>1</v>
      </c>
      <c r="P624" s="57" t="str">
        <f>'Mitglieder SwissVeteran'!F624</f>
        <v>6294</v>
      </c>
      <c r="Q624" s="123" t="str">
        <f>'Mitglieder SwissVeteran'!G624</f>
        <v>Ermensee</v>
      </c>
      <c r="R624" s="57"/>
      <c r="S624" s="10" t="str">
        <f t="shared" si="31"/>
        <v>Ja</v>
      </c>
      <c r="U624" s="57"/>
      <c r="V624" s="56" t="str">
        <f>'Mitglieder SwissVeteran'!AO624</f>
        <v>Herr</v>
      </c>
      <c r="W624" s="62" t="s">
        <v>3184</v>
      </c>
      <c r="X624" s="10" t="s">
        <v>794</v>
      </c>
      <c r="Y624" s="63">
        <f t="shared" si="32"/>
        <v>25</v>
      </c>
      <c r="Z624" s="57"/>
      <c r="AA624" s="57"/>
      <c r="AB624" s="57"/>
      <c r="AC624" s="57"/>
      <c r="AD624" s="57"/>
      <c r="AE624" s="57"/>
      <c r="AF624" s="104">
        <f>'Mitglieder SwissVeteran'!AK624</f>
        <v>0</v>
      </c>
      <c r="AG624" s="57">
        <f>'Mitglieder SwissVeteran'!AL624</f>
        <v>0</v>
      </c>
      <c r="AH624" s="65" t="str">
        <f>'Mitglieder SwissVeteran'!K624</f>
        <v>c.w.mueller@bluewin.ch</v>
      </c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</row>
    <row r="625" spans="1:45" ht="15" customHeight="1" x14ac:dyDescent="0.25">
      <c r="A625" s="102" t="str">
        <f>'Mitglieder SwissVeteran'!AM625</f>
        <v>R16</v>
      </c>
      <c r="B625" s="103" t="str">
        <f>'Mitglieder SwissVeteran'!P625</f>
        <v>Schachen SG</v>
      </c>
      <c r="C625" s="103">
        <f>'Mitglieder SwissVeteran'!AN625</f>
        <v>0</v>
      </c>
      <c r="D625" s="104" t="str">
        <f>'Mitglieder SwissVeteran'!AP625</f>
        <v xml:space="preserve"> </v>
      </c>
      <c r="E625" s="103">
        <f>'Mitglieder SwissVeteran'!T625</f>
        <v>0</v>
      </c>
      <c r="F625" s="103">
        <f>'Mitglieder SwissVeteran'!A625</f>
        <v>99027522</v>
      </c>
      <c r="G625" s="103">
        <f>'Mitglieder SwissVeteran'!O625</f>
        <v>170288</v>
      </c>
      <c r="H625" s="103" t="str">
        <f>'Mitglieder SwissVeteran'!B625</f>
        <v>Müller</v>
      </c>
      <c r="I625" s="103" t="str">
        <f>'Mitglieder SwissVeteran'!C625</f>
        <v>Werner</v>
      </c>
      <c r="J625" s="56" t="str">
        <f t="shared" si="30"/>
        <v>Müller Werner</v>
      </c>
      <c r="K625" s="57" t="str">
        <f>'Mitglieder SwissVeteran'!H625</f>
        <v>28.02.1938</v>
      </c>
      <c r="L625" s="57" t="str">
        <f>'Mitglieder SwissVeteran'!H625</f>
        <v>28.02.1938</v>
      </c>
      <c r="M625" s="57" t="str">
        <f>'Mitglieder SwissVeteran'!R625</f>
        <v>01.01.2000</v>
      </c>
      <c r="N625" s="121" t="str">
        <f>'Mitglieder SwissVeteran'!D625</f>
        <v>Bachmättli</v>
      </c>
      <c r="O625" s="57" t="str">
        <f>'Mitglieder SwissVeteran'!E625</f>
        <v>13</v>
      </c>
      <c r="P625" s="57" t="str">
        <f>'Mitglieder SwissVeteran'!F625</f>
        <v>6105</v>
      </c>
      <c r="Q625" s="123" t="str">
        <f>'Mitglieder SwissVeteran'!G625</f>
        <v>Schachen</v>
      </c>
      <c r="R625" s="57"/>
      <c r="S625" s="10" t="str">
        <f t="shared" si="31"/>
        <v>Ja</v>
      </c>
      <c r="U625" s="57"/>
      <c r="V625" s="56" t="str">
        <f>'Mitglieder SwissVeteran'!AO625</f>
        <v>Herr</v>
      </c>
      <c r="W625" s="62" t="s">
        <v>3184</v>
      </c>
      <c r="X625" s="10" t="s">
        <v>794</v>
      </c>
      <c r="Y625" s="63">
        <f t="shared" si="32"/>
        <v>25</v>
      </c>
      <c r="Z625" s="57"/>
      <c r="AA625" s="57"/>
      <c r="AB625" s="57"/>
      <c r="AC625" s="57"/>
      <c r="AD625" s="57"/>
      <c r="AE625" s="57"/>
      <c r="AF625" s="104">
        <f>'Mitglieder SwissVeteran'!AK625</f>
        <v>1</v>
      </c>
      <c r="AG625" s="57" t="str">
        <f>'Mitglieder SwissVeteran'!AL625</f>
        <v>10.10.2011</v>
      </c>
      <c r="AH625" s="65">
        <f>'Mitglieder SwissVeteran'!K625</f>
        <v>0</v>
      </c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</row>
    <row r="626" spans="1:45" ht="15" customHeight="1" x14ac:dyDescent="0.25">
      <c r="A626" s="102" t="str">
        <f>'Mitglieder SwissVeteran'!AM626</f>
        <v>R 6</v>
      </c>
      <c r="B626" s="103" t="str">
        <f>'Mitglieder SwissVeteran'!P626</f>
        <v>Ermensee FSG</v>
      </c>
      <c r="C626" s="103">
        <f>'Mitglieder SwissVeteran'!AN626</f>
        <v>0</v>
      </c>
      <c r="D626" s="104" t="str">
        <f>'Mitglieder SwissVeteran'!AP626</f>
        <v xml:space="preserve"> </v>
      </c>
      <c r="E626" s="103">
        <f>'Mitglieder SwissVeteran'!T626</f>
        <v>0</v>
      </c>
      <c r="F626" s="103">
        <f>'Mitglieder SwissVeteran'!A626</f>
        <v>99043811</v>
      </c>
      <c r="G626" s="103">
        <f>'Mitglieder SwissVeteran'!O626</f>
        <v>224445</v>
      </c>
      <c r="H626" s="103" t="str">
        <f>'Mitglieder SwissVeteran'!B626</f>
        <v>Müller-Flühler</v>
      </c>
      <c r="I626" s="103" t="str">
        <f>'Mitglieder SwissVeteran'!C626</f>
        <v>Armin</v>
      </c>
      <c r="J626" s="56" t="str">
        <f t="shared" si="30"/>
        <v>Müller-Flühler Armin</v>
      </c>
      <c r="K626" s="57" t="str">
        <f>'Mitglieder SwissVeteran'!H626</f>
        <v>17.03.1963</v>
      </c>
      <c r="L626" s="57" t="str">
        <f>'Mitglieder SwissVeteran'!H626</f>
        <v>17.03.1963</v>
      </c>
      <c r="M626" s="57" t="str">
        <f>'Mitglieder SwissVeteran'!R626</f>
        <v>01.01.2023</v>
      </c>
      <c r="N626" s="121" t="str">
        <f>'Mitglieder SwissVeteran'!D626</f>
        <v>Grundacher</v>
      </c>
      <c r="O626" s="57" t="str">
        <f>'Mitglieder SwissVeteran'!E626</f>
        <v>2</v>
      </c>
      <c r="P626" s="57" t="str">
        <f>'Mitglieder SwissVeteran'!F626</f>
        <v>6294</v>
      </c>
      <c r="Q626" s="123" t="str">
        <f>'Mitglieder SwissVeteran'!G626</f>
        <v>Ermensee</v>
      </c>
      <c r="R626" s="57"/>
      <c r="S626" s="10" t="str">
        <f t="shared" si="31"/>
        <v>Ja</v>
      </c>
      <c r="U626" s="57"/>
      <c r="V626" s="56" t="str">
        <f>'Mitglieder SwissVeteran'!AO626</f>
        <v>Herr</v>
      </c>
      <c r="W626" s="62" t="s">
        <v>3184</v>
      </c>
      <c r="X626" s="10" t="s">
        <v>794</v>
      </c>
      <c r="Y626" s="63">
        <f t="shared" si="32"/>
        <v>25</v>
      </c>
      <c r="Z626" s="57"/>
      <c r="AA626" s="57"/>
      <c r="AB626" s="57"/>
      <c r="AC626" s="57"/>
      <c r="AD626" s="57"/>
      <c r="AE626" s="57"/>
      <c r="AF626" s="104">
        <f>'Mitglieder SwissVeteran'!AK626</f>
        <v>0</v>
      </c>
      <c r="AG626" s="57">
        <f>'Mitglieder SwissVeteran'!AL626</f>
        <v>0</v>
      </c>
      <c r="AH626" s="65" t="str">
        <f>'Mitglieder SwissVeteran'!K626</f>
        <v>armin_mueller@bluewin.ch</v>
      </c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</row>
    <row r="627" spans="1:45" ht="15" customHeight="1" x14ac:dyDescent="0.25">
      <c r="A627" s="102" t="str">
        <f>'Mitglieder SwissVeteran'!AM627</f>
        <v>R 2</v>
      </c>
      <c r="B627" s="103">
        <f>'Mitglieder SwissVeteran'!P627</f>
        <v>0</v>
      </c>
      <c r="C627" s="103">
        <f>'Mitglieder SwissVeteran'!AN627</f>
        <v>0</v>
      </c>
      <c r="D627" s="104" t="str">
        <f>'Mitglieder SwissVeteran'!AP627</f>
        <v xml:space="preserve"> </v>
      </c>
      <c r="E627" s="103">
        <f>'Mitglieder SwissVeteran'!T627</f>
        <v>0</v>
      </c>
      <c r="F627" s="103">
        <f>'Mitglieder SwissVeteran'!A627</f>
        <v>99027523</v>
      </c>
      <c r="G627" s="103">
        <f>'Mitglieder SwissVeteran'!O627</f>
        <v>647568</v>
      </c>
      <c r="H627" s="103" t="str">
        <f>'Mitglieder SwissVeteran'!B627</f>
        <v>Müller-Meyer</v>
      </c>
      <c r="I627" s="103" t="str">
        <f>'Mitglieder SwissVeteran'!C627</f>
        <v>Otto</v>
      </c>
      <c r="J627" s="56" t="str">
        <f t="shared" si="30"/>
        <v>Müller-Meyer Otto</v>
      </c>
      <c r="K627" s="57" t="str">
        <f>'Mitglieder SwissVeteran'!H627</f>
        <v>29.06.1937</v>
      </c>
      <c r="L627" s="57" t="str">
        <f>'Mitglieder SwissVeteran'!H627</f>
        <v>29.06.1937</v>
      </c>
      <c r="M627" s="57" t="str">
        <f>'Mitglieder SwissVeteran'!R627</f>
        <v>01.01.1997</v>
      </c>
      <c r="N627" s="121" t="str">
        <f>'Mitglieder SwissVeteran'!D627</f>
        <v>Unter-Geissenstein</v>
      </c>
      <c r="O627" s="57" t="str">
        <f>'Mitglieder SwissVeteran'!E627</f>
        <v>12</v>
      </c>
      <c r="P627" s="57" t="str">
        <f>'Mitglieder SwissVeteran'!F627</f>
        <v>6005</v>
      </c>
      <c r="Q627" s="123" t="str">
        <f>'Mitglieder SwissVeteran'!G627</f>
        <v>Luzern</v>
      </c>
      <c r="R627" s="57"/>
      <c r="S627" s="10" t="str">
        <f t="shared" si="31"/>
        <v>Ja</v>
      </c>
      <c r="U627" s="57"/>
      <c r="V627" s="56" t="str">
        <f>'Mitglieder SwissVeteran'!AO627</f>
        <v>Herr</v>
      </c>
      <c r="W627" s="62" t="s">
        <v>3184</v>
      </c>
      <c r="X627" s="10" t="s">
        <v>794</v>
      </c>
      <c r="Y627" s="63">
        <f t="shared" si="32"/>
        <v>25</v>
      </c>
      <c r="Z627" s="57"/>
      <c r="AA627" s="57"/>
      <c r="AB627" s="57"/>
      <c r="AC627" s="57"/>
      <c r="AD627" s="57"/>
      <c r="AE627" s="57"/>
      <c r="AF627" s="104">
        <f>'Mitglieder SwissVeteran'!AK627</f>
        <v>0</v>
      </c>
      <c r="AG627" s="57">
        <f>'Mitglieder SwissVeteran'!AL627</f>
        <v>0</v>
      </c>
      <c r="AH627" s="65">
        <f>'Mitglieder SwissVeteran'!K627</f>
        <v>0</v>
      </c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</row>
    <row r="628" spans="1:45" ht="15" customHeight="1" x14ac:dyDescent="0.25">
      <c r="A628" s="102" t="str">
        <f>'Mitglieder SwissVeteran'!AM628</f>
        <v>R17</v>
      </c>
      <c r="B628" s="103">
        <f>'Mitglieder SwissVeteran'!P628</f>
        <v>0</v>
      </c>
      <c r="C628" s="103">
        <f>'Mitglieder SwissVeteran'!AN628</f>
        <v>0</v>
      </c>
      <c r="D628" s="104" t="str">
        <f>'Mitglieder SwissVeteran'!AP628</f>
        <v xml:space="preserve"> </v>
      </c>
      <c r="E628" s="103" t="str">
        <f>'Mitglieder SwissVeteran'!T628</f>
        <v>Schüpfheim - Flühli PS</v>
      </c>
      <c r="F628" s="103">
        <f>'Mitglieder SwissVeteran'!A628</f>
        <v>99027525</v>
      </c>
      <c r="G628" s="103">
        <f>'Mitglieder SwissVeteran'!O628</f>
        <v>164216</v>
      </c>
      <c r="H628" s="103" t="str">
        <f>'Mitglieder SwissVeteran'!B628</f>
        <v>Muther</v>
      </c>
      <c r="I628" s="103" t="str">
        <f>'Mitglieder SwissVeteran'!C628</f>
        <v>Hans</v>
      </c>
      <c r="J628" s="56" t="str">
        <f t="shared" si="30"/>
        <v>Muther Hans</v>
      </c>
      <c r="K628" s="57" t="str">
        <f>'Mitglieder SwissVeteran'!H628</f>
        <v>25.01.1943</v>
      </c>
      <c r="L628" s="57" t="str">
        <f>'Mitglieder SwissVeteran'!H628</f>
        <v>25.01.1943</v>
      </c>
      <c r="M628" s="57" t="str">
        <f>'Mitglieder SwissVeteran'!R628</f>
        <v>01.01.2003</v>
      </c>
      <c r="N628" s="121" t="str">
        <f>'Mitglieder SwissVeteran'!D628</f>
        <v>Lädergasse</v>
      </c>
      <c r="O628" s="57" t="str">
        <f>'Mitglieder SwissVeteran'!E628</f>
        <v>3</v>
      </c>
      <c r="P628" s="57" t="str">
        <f>'Mitglieder SwissVeteran'!F628</f>
        <v>6170</v>
      </c>
      <c r="Q628" s="123" t="str">
        <f>'Mitglieder SwissVeteran'!G628</f>
        <v>Schüpfheim</v>
      </c>
      <c r="R628" s="57"/>
      <c r="S628" s="10" t="str">
        <f t="shared" si="31"/>
        <v>Ja</v>
      </c>
      <c r="U628" s="57"/>
      <c r="V628" s="56" t="str">
        <f>'Mitglieder SwissVeteran'!AO628</f>
        <v>Herr</v>
      </c>
      <c r="W628" s="62" t="s">
        <v>3184</v>
      </c>
      <c r="X628" s="10" t="s">
        <v>794</v>
      </c>
      <c r="Y628" s="63">
        <f t="shared" si="32"/>
        <v>25</v>
      </c>
      <c r="Z628" s="57"/>
      <c r="AA628" s="57"/>
      <c r="AB628" s="57"/>
      <c r="AC628" s="57"/>
      <c r="AD628" s="57"/>
      <c r="AE628" s="57"/>
      <c r="AF628" s="104">
        <f>'Mitglieder SwissVeteran'!AK628</f>
        <v>1</v>
      </c>
      <c r="AG628" s="57" t="str">
        <f>'Mitglieder SwissVeteran'!AL628</f>
        <v>10.10.2006</v>
      </c>
      <c r="AH628" s="65">
        <f>'Mitglieder SwissVeteran'!K628</f>
        <v>0</v>
      </c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</row>
    <row r="629" spans="1:45" ht="15" customHeight="1" x14ac:dyDescent="0.25">
      <c r="A629" s="102" t="str">
        <f>'Mitglieder SwissVeteran'!AM629</f>
        <v>R13</v>
      </c>
      <c r="B629" s="103" t="str">
        <f>'Mitglieder SwissVeteran'!P629</f>
        <v>Willisau Stadt</v>
      </c>
      <c r="C629" s="103">
        <f>'Mitglieder SwissVeteran'!AN629</f>
        <v>0</v>
      </c>
      <c r="D629" s="104" t="str">
        <f>'Mitglieder SwissVeteran'!AP629</f>
        <v xml:space="preserve"> </v>
      </c>
      <c r="E629" s="103">
        <f>'Mitglieder SwissVeteran'!T629</f>
        <v>0</v>
      </c>
      <c r="F629" s="103">
        <f>'Mitglieder SwissVeteran'!A629</f>
        <v>99027526</v>
      </c>
      <c r="G629" s="103">
        <f>'Mitglieder SwissVeteran'!O629</f>
        <v>112477</v>
      </c>
      <c r="H629" s="103" t="str">
        <f>'Mitglieder SwissVeteran'!B629</f>
        <v>Näf</v>
      </c>
      <c r="I629" s="103" t="str">
        <f>'Mitglieder SwissVeteran'!C629</f>
        <v>Anton</v>
      </c>
      <c r="J629" s="56" t="str">
        <f t="shared" si="30"/>
        <v>Näf Anton</v>
      </c>
      <c r="K629" s="57" t="str">
        <f>'Mitglieder SwissVeteran'!H629</f>
        <v>18.12.1943</v>
      </c>
      <c r="L629" s="57" t="str">
        <f>'Mitglieder SwissVeteran'!H629</f>
        <v>18.12.1943</v>
      </c>
      <c r="M629" s="57" t="str">
        <f>'Mitglieder SwissVeteran'!R629</f>
        <v>01.01.2003</v>
      </c>
      <c r="N629" s="121" t="str">
        <f>'Mitglieder SwissVeteran'!D629</f>
        <v>I de Sänti</v>
      </c>
      <c r="O629" s="57" t="str">
        <f>'Mitglieder SwissVeteran'!E629</f>
        <v>21</v>
      </c>
      <c r="P629" s="57" t="str">
        <f>'Mitglieder SwissVeteran'!F629</f>
        <v>6130</v>
      </c>
      <c r="Q629" s="123" t="str">
        <f>'Mitglieder SwissVeteran'!G629</f>
        <v>Willisau</v>
      </c>
      <c r="R629" s="57"/>
      <c r="S629" s="10" t="str">
        <f t="shared" si="31"/>
        <v>Ja</v>
      </c>
      <c r="U629" s="57"/>
      <c r="V629" s="56" t="str">
        <f>'Mitglieder SwissVeteran'!AO629</f>
        <v>Herr</v>
      </c>
      <c r="W629" s="62" t="s">
        <v>3184</v>
      </c>
      <c r="X629" s="10" t="s">
        <v>794</v>
      </c>
      <c r="Y629" s="63">
        <f t="shared" si="32"/>
        <v>25</v>
      </c>
      <c r="Z629" s="57"/>
      <c r="AA629" s="57"/>
      <c r="AB629" s="57"/>
      <c r="AC629" s="57"/>
      <c r="AD629" s="57"/>
      <c r="AE629" s="57"/>
      <c r="AF629" s="104">
        <f>'Mitglieder SwissVeteran'!AK629</f>
        <v>1</v>
      </c>
      <c r="AG629" s="57" t="str">
        <f>'Mitglieder SwissVeteran'!AL629</f>
        <v>10.10.2007</v>
      </c>
      <c r="AH629" s="65">
        <f>'Mitglieder SwissVeteran'!K629</f>
        <v>0</v>
      </c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</row>
    <row r="630" spans="1:45" ht="15" customHeight="1" x14ac:dyDescent="0.25">
      <c r="A630" s="102" t="str">
        <f>'Mitglieder SwissVeteran'!AM630</f>
        <v>R 3</v>
      </c>
      <c r="B630" s="103" t="str">
        <f>'Mitglieder SwissVeteran'!P630</f>
        <v>Kriens WV</v>
      </c>
      <c r="C630" s="103">
        <f>'Mitglieder SwissVeteran'!AN630</f>
        <v>0</v>
      </c>
      <c r="D630" s="104" t="str">
        <f>'Mitglieder SwissVeteran'!AP630</f>
        <v xml:space="preserve"> </v>
      </c>
      <c r="E630" s="103">
        <f>'Mitglieder SwissVeteran'!T630</f>
        <v>0</v>
      </c>
      <c r="F630" s="103">
        <f>'Mitglieder SwissVeteran'!A630</f>
        <v>99027527</v>
      </c>
      <c r="G630" s="103">
        <f>'Mitglieder SwissVeteran'!O630</f>
        <v>166714</v>
      </c>
      <c r="H630" s="103" t="str">
        <f>'Mitglieder SwissVeteran'!B630</f>
        <v>Näf</v>
      </c>
      <c r="I630" s="103" t="str">
        <f>'Mitglieder SwissVeteran'!C630</f>
        <v>Josef</v>
      </c>
      <c r="J630" s="56" t="str">
        <f t="shared" si="30"/>
        <v>Näf Josef</v>
      </c>
      <c r="K630" s="57" t="str">
        <f>'Mitglieder SwissVeteran'!H630</f>
        <v>03.07.1943</v>
      </c>
      <c r="L630" s="57" t="str">
        <f>'Mitglieder SwissVeteran'!H630</f>
        <v>03.07.1943</v>
      </c>
      <c r="M630" s="57" t="str">
        <f>'Mitglieder SwissVeteran'!R630</f>
        <v>01.01.2003</v>
      </c>
      <c r="N630" s="121" t="str">
        <f>'Mitglieder SwissVeteran'!D630</f>
        <v>Lindenfeldstrasse</v>
      </c>
      <c r="O630" s="57" t="str">
        <f>'Mitglieder SwissVeteran'!E630</f>
        <v>16</v>
      </c>
      <c r="P630" s="57" t="str">
        <f>'Mitglieder SwissVeteran'!F630</f>
        <v>6274</v>
      </c>
      <c r="Q630" s="123" t="str">
        <f>'Mitglieder SwissVeteran'!G630</f>
        <v>Eschenbach</v>
      </c>
      <c r="R630" s="57"/>
      <c r="S630" s="10" t="str">
        <f t="shared" si="31"/>
        <v>Ja</v>
      </c>
      <c r="U630" s="57"/>
      <c r="V630" s="56" t="str">
        <f>'Mitglieder SwissVeteran'!AO630</f>
        <v>Herr</v>
      </c>
      <c r="W630" s="62" t="s">
        <v>3184</v>
      </c>
      <c r="X630" s="10" t="s">
        <v>794</v>
      </c>
      <c r="Y630" s="63">
        <f t="shared" si="32"/>
        <v>25</v>
      </c>
      <c r="Z630" s="57"/>
      <c r="AA630" s="57"/>
      <c r="AB630" s="57"/>
      <c r="AC630" s="57"/>
      <c r="AD630" s="57"/>
      <c r="AE630" s="57"/>
      <c r="AF630" s="104">
        <f>'Mitglieder SwissVeteran'!AK630</f>
        <v>1</v>
      </c>
      <c r="AG630" s="57" t="str">
        <f>'Mitglieder SwissVeteran'!AL630</f>
        <v>10.10.2003</v>
      </c>
      <c r="AH630" s="65">
        <f>'Mitglieder SwissVeteran'!K630</f>
        <v>0</v>
      </c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</row>
    <row r="631" spans="1:45" ht="15" customHeight="1" x14ac:dyDescent="0.25">
      <c r="A631" s="102" t="str">
        <f>'Mitglieder SwissVeteran'!AM631</f>
        <v>R 2</v>
      </c>
      <c r="B631" s="103">
        <f>'Mitglieder SwissVeteran'!P631</f>
        <v>0</v>
      </c>
      <c r="C631" s="103" t="str">
        <f>'Mitglieder SwissVeteran'!AN631</f>
        <v>keine Post</v>
      </c>
      <c r="D631" s="104" t="str">
        <f>'Mitglieder SwissVeteran'!AP631</f>
        <v xml:space="preserve"> </v>
      </c>
      <c r="E631" s="103" t="str">
        <f>'Mitglieder SwissVeteran'!T631</f>
        <v>Luzern SG Pilatus</v>
      </c>
      <c r="F631" s="103">
        <f>'Mitglieder SwissVeteran'!A631</f>
        <v>99027528</v>
      </c>
      <c r="G631" s="103">
        <f>'Mitglieder SwissVeteran'!O631</f>
        <v>201665</v>
      </c>
      <c r="H631" s="103" t="str">
        <f>'Mitglieder SwissVeteran'!B631</f>
        <v>Näf</v>
      </c>
      <c r="I631" s="103" t="str">
        <f>'Mitglieder SwissVeteran'!C631</f>
        <v>Theodor</v>
      </c>
      <c r="J631" s="56" t="str">
        <f t="shared" si="30"/>
        <v>Näf Theodor</v>
      </c>
      <c r="K631" s="57" t="str">
        <f>'Mitglieder SwissVeteran'!H631</f>
        <v>21.02.1936</v>
      </c>
      <c r="L631" s="57" t="str">
        <f>'Mitglieder SwissVeteran'!H631</f>
        <v>21.02.1936</v>
      </c>
      <c r="M631" s="57" t="str">
        <f>'Mitglieder SwissVeteran'!R631</f>
        <v>01.01.1996</v>
      </c>
      <c r="N631" s="121" t="str">
        <f>'Mitglieder SwissVeteran'!D631</f>
        <v>Senevita Rischstrasse</v>
      </c>
      <c r="O631" s="57" t="str">
        <f>'Mitglieder SwissVeteran'!E631</f>
        <v>13</v>
      </c>
      <c r="P631" s="57" t="str">
        <f>'Mitglieder SwissVeteran'!F631</f>
        <v>6030</v>
      </c>
      <c r="Q631" s="123" t="str">
        <f>'Mitglieder SwissVeteran'!G631</f>
        <v>Ebikon</v>
      </c>
      <c r="R631" s="57"/>
      <c r="S631" s="10" t="str">
        <f t="shared" si="31"/>
        <v>Ja</v>
      </c>
      <c r="U631" s="57"/>
      <c r="V631" s="56" t="str">
        <f>'Mitglieder SwissVeteran'!AO631</f>
        <v>Herr</v>
      </c>
      <c r="W631" s="62" t="s">
        <v>3184</v>
      </c>
      <c r="X631" s="10" t="s">
        <v>794</v>
      </c>
      <c r="Y631" s="63">
        <f t="shared" si="32"/>
        <v>25</v>
      </c>
      <c r="Z631" s="57"/>
      <c r="AA631" s="57"/>
      <c r="AB631" s="57"/>
      <c r="AC631" s="57"/>
      <c r="AD631" s="57"/>
      <c r="AE631" s="57"/>
      <c r="AF631" s="104">
        <f>'Mitglieder SwissVeteran'!AK631</f>
        <v>1</v>
      </c>
      <c r="AG631" s="57" t="str">
        <f>'Mitglieder SwissVeteran'!AL631</f>
        <v>10.10.2005</v>
      </c>
      <c r="AH631" s="65">
        <f>'Mitglieder SwissVeteran'!K631</f>
        <v>0</v>
      </c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</row>
    <row r="632" spans="1:45" ht="15" customHeight="1" x14ac:dyDescent="0.25">
      <c r="A632" s="102" t="str">
        <f>'Mitglieder SwissVeteran'!AM632</f>
        <v>R 8</v>
      </c>
      <c r="B632" s="103" t="str">
        <f>'Mitglieder SwissVeteran'!P632</f>
        <v>Rothenburg SG</v>
      </c>
      <c r="C632" s="103">
        <f>'Mitglieder SwissVeteran'!AN632</f>
        <v>0</v>
      </c>
      <c r="D632" s="104" t="str">
        <f>'Mitglieder SwissVeteran'!AP632</f>
        <v xml:space="preserve"> </v>
      </c>
      <c r="E632" s="103" t="str">
        <f>'Mitglieder SwissVeteran'!T632</f>
        <v>Rothenburg SG</v>
      </c>
      <c r="F632" s="103">
        <f>'Mitglieder SwissVeteran'!A632</f>
        <v>99027529</v>
      </c>
      <c r="G632" s="103">
        <f>'Mitglieder SwissVeteran'!O632</f>
        <v>0</v>
      </c>
      <c r="H632" s="103" t="str">
        <f>'Mitglieder SwissVeteran'!B632</f>
        <v>Näpfer</v>
      </c>
      <c r="I632" s="103" t="str">
        <f>'Mitglieder SwissVeteran'!C632</f>
        <v>Werner</v>
      </c>
      <c r="J632" s="56" t="str">
        <f t="shared" si="30"/>
        <v>Näpfer Werner</v>
      </c>
      <c r="K632" s="57" t="str">
        <f>'Mitglieder SwissVeteran'!H632</f>
        <v>12.06.1951</v>
      </c>
      <c r="L632" s="57" t="str">
        <f>'Mitglieder SwissVeteran'!H632</f>
        <v>12.06.1951</v>
      </c>
      <c r="M632" s="57" t="str">
        <f>'Mitglieder SwissVeteran'!R632</f>
        <v>01.01.2020</v>
      </c>
      <c r="N632" s="121" t="str">
        <f>'Mitglieder SwissVeteran'!D632</f>
        <v>Eichenring</v>
      </c>
      <c r="O632" s="57" t="str">
        <f>'Mitglieder SwissVeteran'!E632</f>
        <v>2</v>
      </c>
      <c r="P632" s="57" t="str">
        <f>'Mitglieder SwissVeteran'!F632</f>
        <v>6023</v>
      </c>
      <c r="Q632" s="123" t="str">
        <f>'Mitglieder SwissVeteran'!G632</f>
        <v>Rothenburg</v>
      </c>
      <c r="R632" s="57"/>
      <c r="S632" s="10" t="str">
        <f t="shared" si="31"/>
        <v>Ja</v>
      </c>
      <c r="U632" s="57"/>
      <c r="V632" s="56" t="str">
        <f>'Mitglieder SwissVeteran'!AO632</f>
        <v>Herr</v>
      </c>
      <c r="W632" s="62" t="s">
        <v>3184</v>
      </c>
      <c r="X632" s="10" t="s">
        <v>794</v>
      </c>
      <c r="Y632" s="63">
        <f t="shared" si="32"/>
        <v>25</v>
      </c>
      <c r="Z632" s="57"/>
      <c r="AA632" s="57"/>
      <c r="AB632" s="57"/>
      <c r="AC632" s="57"/>
      <c r="AD632" s="57"/>
      <c r="AE632" s="57"/>
      <c r="AF632" s="104">
        <f>'Mitglieder SwissVeteran'!AK632</f>
        <v>1</v>
      </c>
      <c r="AG632" s="57" t="str">
        <f>'Mitglieder SwissVeteran'!AL632</f>
        <v>10.10.2021</v>
      </c>
      <c r="AH632" s="65" t="str">
        <f>'Mitglieder SwissVeteran'!K632</f>
        <v>wnaepfer@bluewin.ch</v>
      </c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</row>
    <row r="633" spans="1:45" ht="15" customHeight="1" x14ac:dyDescent="0.25">
      <c r="A633" s="102" t="str">
        <f>'Mitglieder SwissVeteran'!AM633</f>
        <v>R10</v>
      </c>
      <c r="B633" s="103" t="str">
        <f>'Mitglieder SwissVeteran'!P633</f>
        <v>Schlierbach FSV</v>
      </c>
      <c r="C633" s="103">
        <f>'Mitglieder SwissVeteran'!AN633</f>
        <v>0</v>
      </c>
      <c r="D633" s="104" t="str">
        <f>'Mitglieder SwissVeteran'!AP633</f>
        <v xml:space="preserve"> </v>
      </c>
      <c r="E633" s="103">
        <f>'Mitglieder SwissVeteran'!T633</f>
        <v>0</v>
      </c>
      <c r="F633" s="103">
        <f>'Mitglieder SwissVeteran'!A633</f>
        <v>99027530</v>
      </c>
      <c r="G633" s="103">
        <f>'Mitglieder SwissVeteran'!O633</f>
        <v>171776</v>
      </c>
      <c r="H633" s="103" t="str">
        <f>'Mitglieder SwissVeteran'!B633</f>
        <v>Nick</v>
      </c>
      <c r="I633" s="103" t="str">
        <f>'Mitglieder SwissVeteran'!C633</f>
        <v>Jules</v>
      </c>
      <c r="J633" s="56" t="str">
        <f t="shared" si="30"/>
        <v>Nick Jules</v>
      </c>
      <c r="K633" s="57" t="str">
        <f>'Mitglieder SwissVeteran'!H633</f>
        <v>17.10.1953</v>
      </c>
      <c r="L633" s="57" t="str">
        <f>'Mitglieder SwissVeteran'!H633</f>
        <v>17.10.1953</v>
      </c>
      <c r="M633" s="57" t="str">
        <f>'Mitglieder SwissVeteran'!R633</f>
        <v>01.01.2013</v>
      </c>
      <c r="N633" s="121" t="str">
        <f>'Mitglieder SwissVeteran'!D633</f>
        <v>Dorf</v>
      </c>
      <c r="O633" s="57" t="str">
        <f>'Mitglieder SwissVeteran'!E633</f>
        <v>6</v>
      </c>
      <c r="P633" s="57" t="str">
        <f>'Mitglieder SwissVeteran'!F633</f>
        <v>6231</v>
      </c>
      <c r="Q633" s="123" t="str">
        <f>'Mitglieder SwissVeteran'!G633</f>
        <v>Schlierbach</v>
      </c>
      <c r="R633" s="57"/>
      <c r="S633" s="10" t="str">
        <f t="shared" si="31"/>
        <v>Ja</v>
      </c>
      <c r="U633" s="57"/>
      <c r="V633" s="56" t="str">
        <f>'Mitglieder SwissVeteran'!AO633</f>
        <v>Herr</v>
      </c>
      <c r="W633" s="62" t="s">
        <v>3184</v>
      </c>
      <c r="X633" s="10" t="s">
        <v>794</v>
      </c>
      <c r="Y633" s="63">
        <f t="shared" si="32"/>
        <v>25</v>
      </c>
      <c r="Z633" s="57"/>
      <c r="AA633" s="57"/>
      <c r="AB633" s="57"/>
      <c r="AC633" s="57"/>
      <c r="AD633" s="57"/>
      <c r="AE633" s="57"/>
      <c r="AF633" s="104">
        <f>'Mitglieder SwissVeteran'!AK633</f>
        <v>0</v>
      </c>
      <c r="AG633" s="57">
        <f>'Mitglieder SwissVeteran'!AL633</f>
        <v>0</v>
      </c>
      <c r="AH633" s="65" t="str">
        <f>'Mitglieder SwissVeteran'!K633</f>
        <v>j.nick@sunrise.ch</v>
      </c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</row>
    <row r="634" spans="1:45" ht="15" customHeight="1" x14ac:dyDescent="0.25">
      <c r="A634" s="102" t="str">
        <f>'Mitglieder SwissVeteran'!AM634</f>
        <v>R10</v>
      </c>
      <c r="B634" s="103">
        <f>'Mitglieder SwissVeteran'!P634</f>
        <v>0</v>
      </c>
      <c r="C634" s="103">
        <f>'Mitglieder SwissVeteran'!AN634</f>
        <v>0</v>
      </c>
      <c r="D634" s="104" t="str">
        <f>'Mitglieder SwissVeteran'!AP634</f>
        <v xml:space="preserve"> </v>
      </c>
      <c r="E634" s="103">
        <f>'Mitglieder SwissVeteran'!T634</f>
        <v>0</v>
      </c>
      <c r="F634" s="103">
        <f>'Mitglieder SwissVeteran'!A634</f>
        <v>99027531</v>
      </c>
      <c r="G634" s="103">
        <f>'Mitglieder SwissVeteran'!O634</f>
        <v>180822</v>
      </c>
      <c r="H634" s="103" t="str">
        <f>'Mitglieder SwissVeteran'!B634</f>
        <v>Nick-Steiger</v>
      </c>
      <c r="I634" s="103" t="str">
        <f>'Mitglieder SwissVeteran'!C634</f>
        <v>Josef</v>
      </c>
      <c r="J634" s="56" t="str">
        <f t="shared" si="30"/>
        <v>Nick-Steiger Josef</v>
      </c>
      <c r="K634" s="57" t="str">
        <f>'Mitglieder SwissVeteran'!H634</f>
        <v>17.06.1935</v>
      </c>
      <c r="L634" s="57" t="str">
        <f>'Mitglieder SwissVeteran'!H634</f>
        <v>17.06.1935</v>
      </c>
      <c r="M634" s="57" t="str">
        <f>'Mitglieder SwissVeteran'!R634</f>
        <v>01.01.1995</v>
      </c>
      <c r="N634" s="121" t="str">
        <f>'Mitglieder SwissVeteran'!D634</f>
        <v>Lindenhof</v>
      </c>
      <c r="O634" s="57">
        <f>'Mitglieder SwissVeteran'!E634</f>
        <v>0</v>
      </c>
      <c r="P634" s="57" t="str">
        <f>'Mitglieder SwissVeteran'!F634</f>
        <v>6233</v>
      </c>
      <c r="Q634" s="123" t="str">
        <f>'Mitglieder SwissVeteran'!G634</f>
        <v>Büron</v>
      </c>
      <c r="R634" s="57"/>
      <c r="S634" s="10" t="str">
        <f t="shared" si="31"/>
        <v>Ja</v>
      </c>
      <c r="U634" s="57"/>
      <c r="V634" s="56" t="str">
        <f>'Mitglieder SwissVeteran'!AO634</f>
        <v>Herr</v>
      </c>
      <c r="W634" s="62" t="s">
        <v>3184</v>
      </c>
      <c r="X634" s="10" t="s">
        <v>794</v>
      </c>
      <c r="Y634" s="63">
        <f t="shared" si="32"/>
        <v>25</v>
      </c>
      <c r="Z634" s="57"/>
      <c r="AA634" s="57"/>
      <c r="AB634" s="57"/>
      <c r="AC634" s="57"/>
      <c r="AD634" s="57"/>
      <c r="AE634" s="57"/>
      <c r="AF634" s="104">
        <f>'Mitglieder SwissVeteran'!AK634</f>
        <v>0</v>
      </c>
      <c r="AG634" s="57">
        <f>'Mitglieder SwissVeteran'!AL634</f>
        <v>0</v>
      </c>
      <c r="AH634" s="65">
        <f>'Mitglieder SwissVeteran'!K634</f>
        <v>0</v>
      </c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</row>
    <row r="635" spans="1:45" ht="15" customHeight="1" x14ac:dyDescent="0.25">
      <c r="A635" s="102" t="str">
        <f>'Mitglieder SwissVeteran'!AM635</f>
        <v>R 9</v>
      </c>
      <c r="B635" s="103" t="str">
        <f>'Mitglieder SwissVeteran'!P635</f>
        <v>Michelsamt SSM</v>
      </c>
      <c r="C635" s="103">
        <f>'Mitglieder SwissVeteran'!AN635</f>
        <v>0</v>
      </c>
      <c r="D635" s="104" t="str">
        <f>'Mitglieder SwissVeteran'!AP635</f>
        <v>VV</v>
      </c>
      <c r="E635" s="103">
        <f>'Mitglieder SwissVeteran'!T635</f>
        <v>0</v>
      </c>
      <c r="F635" s="103">
        <f>'Mitglieder SwissVeteran'!A635</f>
        <v>99027532</v>
      </c>
      <c r="G635" s="103">
        <f>'Mitglieder SwissVeteran'!O635</f>
        <v>129219</v>
      </c>
      <c r="H635" s="103" t="str">
        <f>'Mitglieder SwissVeteran'!B635</f>
        <v>Niederberger</v>
      </c>
      <c r="I635" s="103" t="str">
        <f>'Mitglieder SwissVeteran'!C635</f>
        <v>Albert</v>
      </c>
      <c r="J635" s="56" t="str">
        <f t="shared" si="30"/>
        <v>Niederberger Albert</v>
      </c>
      <c r="K635" s="57" t="str">
        <f>'Mitglieder SwissVeteran'!H635</f>
        <v>25.07.1946</v>
      </c>
      <c r="L635" s="57" t="str">
        <f>'Mitglieder SwissVeteran'!H635</f>
        <v>25.07.1946</v>
      </c>
      <c r="M635" s="57" t="str">
        <f>'Mitglieder SwissVeteran'!R635</f>
        <v>01.01.2006</v>
      </c>
      <c r="N635" s="121" t="str">
        <f>'Mitglieder SwissVeteran'!D635</f>
        <v>Oezlige</v>
      </c>
      <c r="O635" s="57" t="str">
        <f>'Mitglieder SwissVeteran'!E635</f>
        <v>36</v>
      </c>
      <c r="P635" s="57" t="str">
        <f>'Mitglieder SwissVeteran'!F635</f>
        <v>6215</v>
      </c>
      <c r="Q635" s="123" t="str">
        <f>'Mitglieder SwissVeteran'!G635</f>
        <v>Beromünster</v>
      </c>
      <c r="R635" s="57"/>
      <c r="S635" s="10" t="str">
        <f t="shared" si="31"/>
        <v>Ja</v>
      </c>
      <c r="U635" s="57"/>
      <c r="V635" s="56" t="str">
        <f>'Mitglieder SwissVeteran'!AO635</f>
        <v>Herr</v>
      </c>
      <c r="W635" s="62" t="s">
        <v>3184</v>
      </c>
      <c r="X635" s="10" t="s">
        <v>794</v>
      </c>
      <c r="Y635" s="63">
        <f t="shared" si="32"/>
        <v>25</v>
      </c>
      <c r="Z635" s="57"/>
      <c r="AA635" s="57"/>
      <c r="AB635" s="57"/>
      <c r="AC635" s="57"/>
      <c r="AD635" s="57"/>
      <c r="AE635" s="57"/>
      <c r="AF635" s="104">
        <f>'Mitglieder SwissVeteran'!AK635</f>
        <v>1</v>
      </c>
      <c r="AG635" s="57" t="str">
        <f>'Mitglieder SwissVeteran'!AL635</f>
        <v>10.10.2007</v>
      </c>
      <c r="AH635" s="65" t="str">
        <f>'Mitglieder SwissVeteran'!K635</f>
        <v>a46.niederberger@bluewin.ch</v>
      </c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</row>
    <row r="636" spans="1:45" ht="15" customHeight="1" x14ac:dyDescent="0.25">
      <c r="A636" s="102" t="str">
        <f>'Mitglieder SwissVeteran'!AM636</f>
        <v>R 8</v>
      </c>
      <c r="B636" s="103" t="str">
        <f>'Mitglieder SwissVeteran'!P636</f>
        <v>Eschenbach FS</v>
      </c>
      <c r="C636" s="103">
        <f>'Mitglieder SwissVeteran'!AN636</f>
        <v>0</v>
      </c>
      <c r="D636" s="104" t="str">
        <f>'Mitglieder SwissVeteran'!AP636</f>
        <v xml:space="preserve"> </v>
      </c>
      <c r="E636" s="103">
        <f>'Mitglieder SwissVeteran'!T636</f>
        <v>0</v>
      </c>
      <c r="F636" s="103">
        <f>'Mitglieder SwissVeteran'!A636</f>
        <v>99027533</v>
      </c>
      <c r="G636" s="103">
        <f>'Mitglieder SwissVeteran'!O636</f>
        <v>185754</v>
      </c>
      <c r="H636" s="103" t="str">
        <f>'Mitglieder SwissVeteran'!B636</f>
        <v>Niederberger</v>
      </c>
      <c r="I636" s="103" t="str">
        <f>'Mitglieder SwissVeteran'!C636</f>
        <v>Josef</v>
      </c>
      <c r="J636" s="56" t="str">
        <f t="shared" si="30"/>
        <v>Niederberger Josef</v>
      </c>
      <c r="K636" s="57" t="str">
        <f>'Mitglieder SwissVeteran'!H636</f>
        <v>11.05.1954</v>
      </c>
      <c r="L636" s="57" t="str">
        <f>'Mitglieder SwissVeteran'!H636</f>
        <v>11.05.1954</v>
      </c>
      <c r="M636" s="57" t="str">
        <f>'Mitglieder SwissVeteran'!R636</f>
        <v>01.01.2014</v>
      </c>
      <c r="N636" s="121" t="str">
        <f>'Mitglieder SwissVeteran'!D636</f>
        <v>Isenringen</v>
      </c>
      <c r="O636" s="57" t="str">
        <f>'Mitglieder SwissVeteran'!E636</f>
        <v>1</v>
      </c>
      <c r="P636" s="57" t="str">
        <f>'Mitglieder SwissVeteran'!F636</f>
        <v>6274</v>
      </c>
      <c r="Q636" s="123" t="str">
        <f>'Mitglieder SwissVeteran'!G636</f>
        <v>Eschenbach</v>
      </c>
      <c r="R636" s="57"/>
      <c r="S636" s="10" t="str">
        <f t="shared" si="31"/>
        <v>Ja</v>
      </c>
      <c r="U636" s="57"/>
      <c r="V636" s="56" t="str">
        <f>'Mitglieder SwissVeteran'!AO636</f>
        <v>Herr</v>
      </c>
      <c r="W636" s="62" t="s">
        <v>3184</v>
      </c>
      <c r="X636" s="10" t="s">
        <v>794</v>
      </c>
      <c r="Y636" s="63">
        <f t="shared" si="32"/>
        <v>25</v>
      </c>
      <c r="Z636" s="57"/>
      <c r="AA636" s="57"/>
      <c r="AB636" s="57"/>
      <c r="AC636" s="57"/>
      <c r="AD636" s="57"/>
      <c r="AE636" s="57"/>
      <c r="AF636" s="104">
        <f>'Mitglieder SwissVeteran'!AK636</f>
        <v>1</v>
      </c>
      <c r="AG636" s="57" t="str">
        <f>'Mitglieder SwissVeteran'!AL636</f>
        <v>10.10.2014</v>
      </c>
      <c r="AH636" s="65" t="str">
        <f>'Mitglieder SwissVeteran'!K636</f>
        <v>niederberger.j@bluewin.ch</v>
      </c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</row>
    <row r="637" spans="1:45" ht="15" customHeight="1" x14ac:dyDescent="0.25">
      <c r="A637" s="102" t="str">
        <f>'Mitglieder SwissVeteran'!AM637</f>
        <v>R 8</v>
      </c>
      <c r="B637" s="103" t="str">
        <f>'Mitglieder SwissVeteran'!P637</f>
        <v>Rain SG</v>
      </c>
      <c r="C637" s="103">
        <f>'Mitglieder SwissVeteran'!AN637</f>
        <v>0</v>
      </c>
      <c r="D637" s="104" t="str">
        <f>'Mitglieder SwissVeteran'!AP637</f>
        <v xml:space="preserve"> </v>
      </c>
      <c r="E637" s="103">
        <f>'Mitglieder SwissVeteran'!T637</f>
        <v>0</v>
      </c>
      <c r="F637" s="103">
        <f>'Mitglieder SwissVeteran'!A637</f>
        <v>99027534</v>
      </c>
      <c r="G637" s="103">
        <f>'Mitglieder SwissVeteran'!O637</f>
        <v>296390</v>
      </c>
      <c r="H637" s="103" t="str">
        <f>'Mitglieder SwissVeteran'!B637</f>
        <v>Niederberger</v>
      </c>
      <c r="I637" s="103" t="str">
        <f>'Mitglieder SwissVeteran'!C637</f>
        <v>Josef</v>
      </c>
      <c r="J637" s="56" t="str">
        <f t="shared" si="30"/>
        <v>Niederberger Josef</v>
      </c>
      <c r="K637" s="57" t="str">
        <f>'Mitglieder SwissVeteran'!H637</f>
        <v>14.03.1947</v>
      </c>
      <c r="L637" s="57" t="str">
        <f>'Mitglieder SwissVeteran'!H637</f>
        <v>14.03.1947</v>
      </c>
      <c r="M637" s="57" t="str">
        <f>'Mitglieder SwissVeteran'!R637</f>
        <v>01.01.2019</v>
      </c>
      <c r="N637" s="121" t="str">
        <f>'Mitglieder SwissVeteran'!D637</f>
        <v>Dubematt</v>
      </c>
      <c r="O637" s="57" t="str">
        <f>'Mitglieder SwissVeteran'!E637</f>
        <v>3</v>
      </c>
      <c r="P637" s="57" t="str">
        <f>'Mitglieder SwissVeteran'!F637</f>
        <v>6026</v>
      </c>
      <c r="Q637" s="123" t="str">
        <f>'Mitglieder SwissVeteran'!G637</f>
        <v>Rain</v>
      </c>
      <c r="R637" s="57"/>
      <c r="S637" s="10" t="str">
        <f t="shared" si="31"/>
        <v>Ja</v>
      </c>
      <c r="U637" s="57"/>
      <c r="V637" s="56" t="str">
        <f>'Mitglieder SwissVeteran'!AO637</f>
        <v>Herr</v>
      </c>
      <c r="W637" s="62" t="s">
        <v>3184</v>
      </c>
      <c r="X637" s="10" t="s">
        <v>794</v>
      </c>
      <c r="Y637" s="63">
        <f t="shared" si="32"/>
        <v>25</v>
      </c>
      <c r="Z637" s="57"/>
      <c r="AA637" s="57"/>
      <c r="AB637" s="57"/>
      <c r="AC637" s="57"/>
      <c r="AD637" s="57"/>
      <c r="AE637" s="57"/>
      <c r="AF637" s="104">
        <f>'Mitglieder SwissVeteran'!AK637</f>
        <v>1</v>
      </c>
      <c r="AG637" s="57" t="str">
        <f>'Mitglieder SwissVeteran'!AL637</f>
        <v>01.01.2022</v>
      </c>
      <c r="AH637" s="65" t="str">
        <f>'Mitglieder SwissVeteran'!K637</f>
        <v>niedjos@bluewin.ch</v>
      </c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</row>
    <row r="638" spans="1:45" ht="15" customHeight="1" x14ac:dyDescent="0.25">
      <c r="A638" s="102" t="str">
        <f>'Mitglieder SwissVeteran'!AM638</f>
        <v>R10</v>
      </c>
      <c r="B638" s="103" t="str">
        <f>'Mitglieder SwissVeteran'!P638</f>
        <v>Knutwil-St.Erhard WV</v>
      </c>
      <c r="C638" s="103">
        <f>'Mitglieder SwissVeteran'!AN638</f>
        <v>0</v>
      </c>
      <c r="D638" s="104" t="str">
        <f>'Mitglieder SwissVeteran'!AP638</f>
        <v>VV</v>
      </c>
      <c r="E638" s="103">
        <f>'Mitglieder SwissVeteran'!T638</f>
        <v>0</v>
      </c>
      <c r="F638" s="103">
        <f>'Mitglieder SwissVeteran'!A638</f>
        <v>99027535</v>
      </c>
      <c r="G638" s="103">
        <f>'Mitglieder SwissVeteran'!O638</f>
        <v>100293</v>
      </c>
      <c r="H638" s="103" t="str">
        <f>'Mitglieder SwissVeteran'!B638</f>
        <v>Niederberger</v>
      </c>
      <c r="I638" s="103" t="str">
        <f>'Mitglieder SwissVeteran'!C638</f>
        <v>Kurt</v>
      </c>
      <c r="J638" s="56" t="str">
        <f t="shared" si="30"/>
        <v>Niederberger Kurt</v>
      </c>
      <c r="K638" s="57" t="str">
        <f>'Mitglieder SwissVeteran'!H638</f>
        <v>07.11.1945</v>
      </c>
      <c r="L638" s="57" t="str">
        <f>'Mitglieder SwissVeteran'!H638</f>
        <v>07.11.1945</v>
      </c>
      <c r="M638" s="57" t="str">
        <f>'Mitglieder SwissVeteran'!R638</f>
        <v>01.01.2005</v>
      </c>
      <c r="N638" s="121" t="str">
        <f>'Mitglieder SwissVeteran'!D638</f>
        <v>Eichenweg</v>
      </c>
      <c r="O638" s="57" t="str">
        <f>'Mitglieder SwissVeteran'!E638</f>
        <v>5</v>
      </c>
      <c r="P638" s="57" t="str">
        <f>'Mitglieder SwissVeteran'!F638</f>
        <v>6212</v>
      </c>
      <c r="Q638" s="123" t="str">
        <f>'Mitglieder SwissVeteran'!G638</f>
        <v>St. Erhard</v>
      </c>
      <c r="R638" s="57"/>
      <c r="S638" s="10" t="str">
        <f t="shared" si="31"/>
        <v>Ja</v>
      </c>
      <c r="U638" s="57"/>
      <c r="V638" s="56" t="str">
        <f>'Mitglieder SwissVeteran'!AO638</f>
        <v>Herr</v>
      </c>
      <c r="W638" s="62" t="s">
        <v>3184</v>
      </c>
      <c r="X638" s="10" t="s">
        <v>794</v>
      </c>
      <c r="Y638" s="63">
        <f t="shared" si="32"/>
        <v>25</v>
      </c>
      <c r="Z638" s="57"/>
      <c r="AA638" s="57"/>
      <c r="AB638" s="57"/>
      <c r="AC638" s="57"/>
      <c r="AD638" s="57"/>
      <c r="AE638" s="57"/>
      <c r="AF638" s="104">
        <f>'Mitglieder SwissVeteran'!AK638</f>
        <v>1</v>
      </c>
      <c r="AG638" s="57" t="str">
        <f>'Mitglieder SwissVeteran'!AL638</f>
        <v>10.10.2006</v>
      </c>
      <c r="AH638" s="65" t="str">
        <f>'Mitglieder SwissVeteran'!K638</f>
        <v>kniederberger@gmx.ch</v>
      </c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</row>
    <row r="639" spans="1:45" ht="15" customHeight="1" x14ac:dyDescent="0.25">
      <c r="A639" s="102" t="str">
        <f>'Mitglieder SwissVeteran'!AM639</f>
        <v>R 3</v>
      </c>
      <c r="B639" s="103" t="str">
        <f>'Mitglieder SwissVeteran'!P639</f>
        <v>Kriens SG</v>
      </c>
      <c r="C639" s="103">
        <f>'Mitglieder SwissVeteran'!AN639</f>
        <v>0</v>
      </c>
      <c r="D639" s="104" t="str">
        <f>'Mitglieder SwissVeteran'!AP639</f>
        <v xml:space="preserve"> </v>
      </c>
      <c r="E639" s="103" t="str">
        <f>'Mitglieder SwissVeteran'!T639</f>
        <v>Kriens SG</v>
      </c>
      <c r="F639" s="103">
        <f>'Mitglieder SwissVeteran'!A639</f>
        <v>99027536</v>
      </c>
      <c r="G639" s="103">
        <f>'Mitglieder SwissVeteran'!O639</f>
        <v>139567</v>
      </c>
      <c r="H639" s="103" t="str">
        <f>'Mitglieder SwissVeteran'!B639</f>
        <v>Niederberger</v>
      </c>
      <c r="I639" s="103" t="str">
        <f>'Mitglieder SwissVeteran'!C639</f>
        <v>Otto</v>
      </c>
      <c r="J639" s="56" t="str">
        <f t="shared" si="30"/>
        <v>Niederberger Otto</v>
      </c>
      <c r="K639" s="57" t="str">
        <f>'Mitglieder SwissVeteran'!H639</f>
        <v>05.05.1946</v>
      </c>
      <c r="L639" s="57" t="str">
        <f>'Mitglieder SwissVeteran'!H639</f>
        <v>05.05.1946</v>
      </c>
      <c r="M639" s="57" t="str">
        <f>'Mitglieder SwissVeteran'!R639</f>
        <v>01.01.2006</v>
      </c>
      <c r="N639" s="121" t="str">
        <f>'Mitglieder SwissVeteran'!D639</f>
        <v>Schwinferch</v>
      </c>
      <c r="O639" s="57">
        <f>'Mitglieder SwissVeteran'!E639</f>
        <v>0</v>
      </c>
      <c r="P639" s="57" t="str">
        <f>'Mitglieder SwissVeteran'!F639</f>
        <v>6010</v>
      </c>
      <c r="Q639" s="123" t="str">
        <f>'Mitglieder SwissVeteran'!G639</f>
        <v>Kriens</v>
      </c>
      <c r="R639" s="57"/>
      <c r="S639" s="10" t="str">
        <f t="shared" si="31"/>
        <v>Ja</v>
      </c>
      <c r="U639" s="57"/>
      <c r="V639" s="56" t="str">
        <f>'Mitglieder SwissVeteran'!AO639</f>
        <v>Herr</v>
      </c>
      <c r="W639" s="62" t="s">
        <v>3184</v>
      </c>
      <c r="X639" s="10" t="s">
        <v>794</v>
      </c>
      <c r="Y639" s="63">
        <f t="shared" si="32"/>
        <v>25</v>
      </c>
      <c r="Z639" s="57"/>
      <c r="AA639" s="57"/>
      <c r="AB639" s="57"/>
      <c r="AC639" s="57"/>
      <c r="AD639" s="57"/>
      <c r="AE639" s="57"/>
      <c r="AF639" s="104">
        <f>'Mitglieder SwissVeteran'!AK639</f>
        <v>0</v>
      </c>
      <c r="AG639" s="57">
        <f>'Mitglieder SwissVeteran'!AL639</f>
        <v>0</v>
      </c>
      <c r="AH639" s="65">
        <f>'Mitglieder SwissVeteran'!K639</f>
        <v>0</v>
      </c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</row>
    <row r="640" spans="1:45" ht="15" customHeight="1" x14ac:dyDescent="0.25">
      <c r="A640" s="102" t="str">
        <f>'Mitglieder SwissVeteran'!AM640</f>
        <v>R 6</v>
      </c>
      <c r="B640" s="103" t="str">
        <f>'Mitglieder SwissVeteran'!P640</f>
        <v>Hitzkirch SV</v>
      </c>
      <c r="C640" s="103">
        <f>'Mitglieder SwissVeteran'!AN640</f>
        <v>0</v>
      </c>
      <c r="D640" s="104" t="str">
        <f>'Mitglieder SwissVeteran'!AP640</f>
        <v xml:space="preserve"> </v>
      </c>
      <c r="E640" s="103">
        <f>'Mitglieder SwissVeteran'!T640</f>
        <v>0</v>
      </c>
      <c r="F640" s="103">
        <f>'Mitglieder SwissVeteran'!A640</f>
        <v>99027537</v>
      </c>
      <c r="G640" s="103">
        <f>'Mitglieder SwissVeteran'!O640</f>
        <v>146483</v>
      </c>
      <c r="H640" s="103" t="str">
        <f>'Mitglieder SwissVeteran'!B640</f>
        <v>Niffeler</v>
      </c>
      <c r="I640" s="103" t="str">
        <f>'Mitglieder SwissVeteran'!C640</f>
        <v>Robert</v>
      </c>
      <c r="J640" s="56" t="str">
        <f t="shared" si="30"/>
        <v>Niffeler Robert</v>
      </c>
      <c r="K640" s="57" t="str">
        <f>'Mitglieder SwissVeteran'!H640</f>
        <v>06.11.1933</v>
      </c>
      <c r="L640" s="57" t="str">
        <f>'Mitglieder SwissVeteran'!H640</f>
        <v>06.11.1933</v>
      </c>
      <c r="M640" s="57" t="str">
        <f>'Mitglieder SwissVeteran'!R640</f>
        <v>01.01.1993</v>
      </c>
      <c r="N640" s="121" t="str">
        <f>'Mitglieder SwissVeteran'!D640</f>
        <v>Corneliastrasse</v>
      </c>
      <c r="O640" s="57" t="str">
        <f>'Mitglieder SwissVeteran'!E640</f>
        <v>2c</v>
      </c>
      <c r="P640" s="57" t="str">
        <f>'Mitglieder SwissVeteran'!F640</f>
        <v>6285</v>
      </c>
      <c r="Q640" s="123" t="str">
        <f>'Mitglieder SwissVeteran'!G640</f>
        <v>Hitzkirch</v>
      </c>
      <c r="R640" s="57"/>
      <c r="S640" s="10" t="str">
        <f t="shared" si="31"/>
        <v>Ja</v>
      </c>
      <c r="U640" s="57"/>
      <c r="V640" s="56" t="str">
        <f>'Mitglieder SwissVeteran'!AO640</f>
        <v>Herr</v>
      </c>
      <c r="W640" s="62" t="s">
        <v>3184</v>
      </c>
      <c r="X640" s="10" t="s">
        <v>794</v>
      </c>
      <c r="Y640" s="63">
        <f t="shared" si="32"/>
        <v>25</v>
      </c>
      <c r="Z640" s="57"/>
      <c r="AA640" s="57"/>
      <c r="AB640" s="57"/>
      <c r="AC640" s="57"/>
      <c r="AD640" s="57"/>
      <c r="AE640" s="57"/>
      <c r="AF640" s="104">
        <f>'Mitglieder SwissVeteran'!AK640</f>
        <v>1</v>
      </c>
      <c r="AG640" s="57" t="str">
        <f>'Mitglieder SwissVeteran'!AL640</f>
        <v>10.10.1993</v>
      </c>
      <c r="AH640" s="65" t="str">
        <f>'Mitglieder SwissVeteran'!K640</f>
        <v>niffeler@swissonline.ch</v>
      </c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</row>
    <row r="641" spans="1:45" ht="15" customHeight="1" x14ac:dyDescent="0.25">
      <c r="A641" s="102" t="str">
        <f>'Mitglieder SwissVeteran'!AM641</f>
        <v>R 8</v>
      </c>
      <c r="B641" s="103" t="str">
        <f>'Mitglieder SwissVeteran'!P641</f>
        <v>Emmen SG</v>
      </c>
      <c r="C641" s="103">
        <f>'Mitglieder SwissVeteran'!AN641</f>
        <v>0</v>
      </c>
      <c r="D641" s="104" t="str">
        <f>'Mitglieder SwissVeteran'!AP641</f>
        <v xml:space="preserve"> </v>
      </c>
      <c r="E641" s="103">
        <f>'Mitglieder SwissVeteran'!T641</f>
        <v>0</v>
      </c>
      <c r="F641" s="103">
        <f>'Mitglieder SwissVeteran'!A641</f>
        <v>99027538</v>
      </c>
      <c r="G641" s="103">
        <f>'Mitglieder SwissVeteran'!O641</f>
        <v>170481</v>
      </c>
      <c r="H641" s="103" t="str">
        <f>'Mitglieder SwissVeteran'!B641</f>
        <v>Nobs</v>
      </c>
      <c r="I641" s="103" t="str">
        <f>'Mitglieder SwissVeteran'!C641</f>
        <v>Arnold</v>
      </c>
      <c r="J641" s="56" t="str">
        <f t="shared" si="30"/>
        <v>Nobs Arnold</v>
      </c>
      <c r="K641" s="57" t="str">
        <f>'Mitglieder SwissVeteran'!H641</f>
        <v>28.09.1931</v>
      </c>
      <c r="L641" s="57" t="str">
        <f>'Mitglieder SwissVeteran'!H641</f>
        <v>28.09.1931</v>
      </c>
      <c r="M641" s="57" t="str">
        <f>'Mitglieder SwissVeteran'!R641</f>
        <v>01.01.1991</v>
      </c>
      <c r="N641" s="121" t="str">
        <f>'Mitglieder SwissVeteran'!D641</f>
        <v>Benziwilstrasse</v>
      </c>
      <c r="O641" s="57" t="str">
        <f>'Mitglieder SwissVeteran'!E641</f>
        <v>4</v>
      </c>
      <c r="P641" s="57" t="str">
        <f>'Mitglieder SwissVeteran'!F641</f>
        <v>6020</v>
      </c>
      <c r="Q641" s="123" t="str">
        <f>'Mitglieder SwissVeteran'!G641</f>
        <v>Emmenbrücke</v>
      </c>
      <c r="R641" s="57"/>
      <c r="S641" s="10" t="str">
        <f t="shared" si="31"/>
        <v>Ja</v>
      </c>
      <c r="U641" s="57"/>
      <c r="V641" s="56" t="str">
        <f>'Mitglieder SwissVeteran'!AO641</f>
        <v>Herr</v>
      </c>
      <c r="W641" s="62" t="s">
        <v>3184</v>
      </c>
      <c r="X641" s="10" t="s">
        <v>794</v>
      </c>
      <c r="Y641" s="63">
        <f t="shared" si="32"/>
        <v>25</v>
      </c>
      <c r="Z641" s="57"/>
      <c r="AA641" s="57"/>
      <c r="AB641" s="57"/>
      <c r="AC641" s="57"/>
      <c r="AD641" s="57"/>
      <c r="AE641" s="57"/>
      <c r="AF641" s="104">
        <f>'Mitglieder SwissVeteran'!AK641</f>
        <v>1</v>
      </c>
      <c r="AG641" s="57" t="str">
        <f>'Mitglieder SwissVeteran'!AL641</f>
        <v>10.10.1993</v>
      </c>
      <c r="AH641" s="65">
        <f>'Mitglieder SwissVeteran'!K641</f>
        <v>0</v>
      </c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</row>
    <row r="642" spans="1:45" ht="15" customHeight="1" x14ac:dyDescent="0.25">
      <c r="A642" s="102" t="str">
        <f>'Mitglieder SwissVeteran'!AM642</f>
        <v>R 8</v>
      </c>
      <c r="B642" s="103" t="str">
        <f>'Mitglieder SwissVeteran'!P642</f>
        <v>Ebikon WV</v>
      </c>
      <c r="C642" s="103">
        <f>'Mitglieder SwissVeteran'!AN642</f>
        <v>0</v>
      </c>
      <c r="D642" s="104" t="str">
        <f>'Mitglieder SwissVeteran'!AP642</f>
        <v xml:space="preserve"> </v>
      </c>
      <c r="E642" s="103">
        <f>'Mitglieder SwissVeteran'!T642</f>
        <v>0</v>
      </c>
      <c r="F642" s="103">
        <f>'Mitglieder SwissVeteran'!A642</f>
        <v>99027539</v>
      </c>
      <c r="G642" s="103">
        <f>'Mitglieder SwissVeteran'!O642</f>
        <v>174644</v>
      </c>
      <c r="H642" s="103" t="str">
        <f>'Mitglieder SwissVeteran'!B642</f>
        <v>Odermatt</v>
      </c>
      <c r="I642" s="103" t="str">
        <f>'Mitglieder SwissVeteran'!C642</f>
        <v>Anton</v>
      </c>
      <c r="J642" s="56" t="str">
        <f t="shared" si="30"/>
        <v>Odermatt Anton</v>
      </c>
      <c r="K642" s="57" t="str">
        <f>'Mitglieder SwissVeteran'!H642</f>
        <v>24.10.1958</v>
      </c>
      <c r="L642" s="57" t="str">
        <f>'Mitglieder SwissVeteran'!H642</f>
        <v>24.10.1958</v>
      </c>
      <c r="M642" s="57" t="str">
        <f>'Mitglieder SwissVeteran'!R642</f>
        <v>01.01.2018</v>
      </c>
      <c r="N642" s="121" t="str">
        <f>'Mitglieder SwissVeteran'!D642</f>
        <v>Vorhuben</v>
      </c>
      <c r="O642" s="57" t="str">
        <f>'Mitglieder SwissVeteran'!E642</f>
        <v>3</v>
      </c>
      <c r="P642" s="57" t="str">
        <f>'Mitglieder SwissVeteran'!F642</f>
        <v>6274</v>
      </c>
      <c r="Q642" s="123" t="str">
        <f>'Mitglieder SwissVeteran'!G642</f>
        <v>Eschenbach LU</v>
      </c>
      <c r="R642" s="57"/>
      <c r="S642" s="10" t="str">
        <f t="shared" si="31"/>
        <v>Ja</v>
      </c>
      <c r="U642" s="57"/>
      <c r="V642" s="56" t="str">
        <f>'Mitglieder SwissVeteran'!AO642</f>
        <v>Herr</v>
      </c>
      <c r="W642" s="62" t="s">
        <v>3184</v>
      </c>
      <c r="X642" s="10" t="s">
        <v>794</v>
      </c>
      <c r="Y642" s="63">
        <f t="shared" si="32"/>
        <v>25</v>
      </c>
      <c r="Z642" s="57"/>
      <c r="AA642" s="57"/>
      <c r="AB642" s="57"/>
      <c r="AC642" s="57"/>
      <c r="AD642" s="57"/>
      <c r="AE642" s="57"/>
      <c r="AF642" s="104">
        <f>'Mitglieder SwissVeteran'!AK642</f>
        <v>1</v>
      </c>
      <c r="AG642" s="57" t="str">
        <f>'Mitglieder SwissVeteran'!AL642</f>
        <v>01.01.2019</v>
      </c>
      <c r="AH642" s="65" t="str">
        <f>'Mitglieder SwissVeteran'!K642</f>
        <v>odermatt_toni@bluewin.ch</v>
      </c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</row>
    <row r="643" spans="1:45" ht="15" customHeight="1" x14ac:dyDescent="0.25">
      <c r="A643" s="102" t="str">
        <f>'Mitglieder SwissVeteran'!AM643</f>
        <v>R 2</v>
      </c>
      <c r="B643" s="103" t="str">
        <f>'Mitglieder SwissVeteran'!P643</f>
        <v>Luzern SG der Stadt</v>
      </c>
      <c r="C643" s="103">
        <f>'Mitglieder SwissVeteran'!AN643</f>
        <v>0</v>
      </c>
      <c r="D643" s="104" t="str">
        <f>'Mitglieder SwissVeteran'!AP643</f>
        <v xml:space="preserve"> </v>
      </c>
      <c r="E643" s="103">
        <f>'Mitglieder SwissVeteran'!T643</f>
        <v>0</v>
      </c>
      <c r="F643" s="103">
        <f>'Mitglieder SwissVeteran'!A643</f>
        <v>99027540</v>
      </c>
      <c r="G643" s="103">
        <f>'Mitglieder SwissVeteran'!O643</f>
        <v>188040</v>
      </c>
      <c r="H643" s="103" t="str">
        <f>'Mitglieder SwissVeteran'!B643</f>
        <v>Odermatt</v>
      </c>
      <c r="I643" s="103" t="str">
        <f>'Mitglieder SwissVeteran'!C643</f>
        <v>Paul</v>
      </c>
      <c r="J643" s="56" t="str">
        <f t="shared" ref="J643:J706" si="33">CONCATENATE(H643," ",I643)</f>
        <v>Odermatt Paul</v>
      </c>
      <c r="K643" s="57" t="str">
        <f>'Mitglieder SwissVeteran'!H643</f>
        <v>27.06.1954</v>
      </c>
      <c r="L643" s="57" t="str">
        <f>'Mitglieder SwissVeteran'!H643</f>
        <v>27.06.1954</v>
      </c>
      <c r="M643" s="57" t="str">
        <f>'Mitglieder SwissVeteran'!R643</f>
        <v>01.01.2015</v>
      </c>
      <c r="N643" s="121" t="str">
        <f>'Mitglieder SwissVeteran'!D643</f>
        <v>Schweighofweg</v>
      </c>
      <c r="O643" s="57" t="str">
        <f>'Mitglieder SwissVeteran'!E643</f>
        <v>16</v>
      </c>
      <c r="P643" s="57" t="str">
        <f>'Mitglieder SwissVeteran'!F643</f>
        <v>6010</v>
      </c>
      <c r="Q643" s="123" t="str">
        <f>'Mitglieder SwissVeteran'!G643</f>
        <v>Kriens</v>
      </c>
      <c r="R643" s="57"/>
      <c r="S643" s="10" t="str">
        <f t="shared" ref="S643:S706" si="34">IF(R643+T643&gt;0,"Nein","Ja")</f>
        <v>Ja</v>
      </c>
      <c r="U643" s="57"/>
      <c r="V643" s="56" t="str">
        <f>'Mitglieder SwissVeteran'!AO643</f>
        <v>Herr</v>
      </c>
      <c r="W643" s="62" t="s">
        <v>3184</v>
      </c>
      <c r="X643" s="10" t="s">
        <v>794</v>
      </c>
      <c r="Y643" s="63">
        <f t="shared" ref="Y643:Y706" si="35">IF(X643="RE",25,0)</f>
        <v>25</v>
      </c>
      <c r="Z643" s="57"/>
      <c r="AA643" s="57"/>
      <c r="AB643" s="57"/>
      <c r="AC643" s="57"/>
      <c r="AD643" s="57"/>
      <c r="AE643" s="57"/>
      <c r="AF643" s="104">
        <f>'Mitglieder SwissVeteran'!AK643</f>
        <v>0</v>
      </c>
      <c r="AG643" s="57">
        <f>'Mitglieder SwissVeteran'!AL643</f>
        <v>0</v>
      </c>
      <c r="AH643" s="65" t="str">
        <f>'Mitglieder SwissVeteran'!K643</f>
        <v>paul_odermatt@bluewin.ch</v>
      </c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</row>
    <row r="644" spans="1:45" ht="15" customHeight="1" x14ac:dyDescent="0.25">
      <c r="A644" s="102" t="str">
        <f>'Mitglieder SwissVeteran'!AM644</f>
        <v>R10</v>
      </c>
      <c r="B644" s="103" t="str">
        <f>'Mitglieder SwissVeteran'!P644</f>
        <v>Winikon-Triengen SV</v>
      </c>
      <c r="C644" s="103">
        <f>'Mitglieder SwissVeteran'!AN644</f>
        <v>0</v>
      </c>
      <c r="D644" s="104" t="str">
        <f>'Mitglieder SwissVeteran'!AP644</f>
        <v>VV</v>
      </c>
      <c r="E644" s="103">
        <f>'Mitglieder SwissVeteran'!T644</f>
        <v>0</v>
      </c>
      <c r="F644" s="103">
        <f>'Mitglieder SwissVeteran'!A644</f>
        <v>99027541</v>
      </c>
      <c r="G644" s="103">
        <f>'Mitglieder SwissVeteran'!O644</f>
        <v>100383</v>
      </c>
      <c r="H644" s="103" t="str">
        <f>'Mitglieder SwissVeteran'!B644</f>
        <v>Odermatt</v>
      </c>
      <c r="I644" s="103" t="str">
        <f>'Mitglieder SwissVeteran'!C644</f>
        <v>Werner</v>
      </c>
      <c r="J644" s="56" t="str">
        <f t="shared" si="33"/>
        <v>Odermatt Werner</v>
      </c>
      <c r="K644" s="57" t="str">
        <f>'Mitglieder SwissVeteran'!H644</f>
        <v>09.12.1948</v>
      </c>
      <c r="L644" s="57" t="str">
        <f>'Mitglieder SwissVeteran'!H644</f>
        <v>09.12.1948</v>
      </c>
      <c r="M644" s="57" t="str">
        <f>'Mitglieder SwissVeteran'!R644</f>
        <v>01.01.2008</v>
      </c>
      <c r="N644" s="121" t="str">
        <f>'Mitglieder SwissVeteran'!D644</f>
        <v>Grünfeldmatte</v>
      </c>
      <c r="O644" s="57" t="str">
        <f>'Mitglieder SwissVeteran'!E644</f>
        <v>4</v>
      </c>
      <c r="P644" s="57" t="str">
        <f>'Mitglieder SwissVeteran'!F644</f>
        <v>6234</v>
      </c>
      <c r="Q644" s="123" t="str">
        <f>'Mitglieder SwissVeteran'!G644</f>
        <v>Triengen</v>
      </c>
      <c r="R644" s="57"/>
      <c r="S644" s="10" t="str">
        <f t="shared" si="34"/>
        <v>Ja</v>
      </c>
      <c r="U644" s="57"/>
      <c r="V644" s="56" t="str">
        <f>'Mitglieder SwissVeteran'!AO644</f>
        <v>Herr</v>
      </c>
      <c r="W644" s="62" t="s">
        <v>3184</v>
      </c>
      <c r="X644" s="10" t="s">
        <v>794</v>
      </c>
      <c r="Y644" s="63">
        <f t="shared" si="35"/>
        <v>25</v>
      </c>
      <c r="Z644" s="57"/>
      <c r="AA644" s="57"/>
      <c r="AB644" s="57"/>
      <c r="AC644" s="57"/>
      <c r="AD644" s="57"/>
      <c r="AE644" s="57"/>
      <c r="AF644" s="104">
        <f>'Mitglieder SwissVeteran'!AK644</f>
        <v>1</v>
      </c>
      <c r="AG644" s="57" t="str">
        <f>'Mitglieder SwissVeteran'!AL644</f>
        <v>10.10.2008</v>
      </c>
      <c r="AH644" s="65" t="str">
        <f>'Mitglieder SwissVeteran'!K644</f>
        <v>4werner.odermatt@bluewin.com</v>
      </c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</row>
    <row r="645" spans="1:45" ht="15" customHeight="1" x14ac:dyDescent="0.25">
      <c r="A645" s="102" t="str">
        <f>'Mitglieder SwissVeteran'!AM645</f>
        <v>R 6</v>
      </c>
      <c r="B645" s="103" t="str">
        <f>'Mitglieder SwissVeteran'!P645</f>
        <v>Aesch FSG</v>
      </c>
      <c r="C645" s="103">
        <f>'Mitglieder SwissVeteran'!AN645</f>
        <v>0</v>
      </c>
      <c r="D645" s="104" t="str">
        <f>'Mitglieder SwissVeteran'!AP645</f>
        <v xml:space="preserve"> </v>
      </c>
      <c r="E645" s="103">
        <f>'Mitglieder SwissVeteran'!T645</f>
        <v>0</v>
      </c>
      <c r="F645" s="103">
        <f>'Mitglieder SwissVeteran'!A645</f>
        <v>99027542</v>
      </c>
      <c r="G645" s="103">
        <f>'Mitglieder SwissVeteran'!O645</f>
        <v>171708</v>
      </c>
      <c r="H645" s="103" t="str">
        <f>'Mitglieder SwissVeteran'!B645</f>
        <v>Oehen</v>
      </c>
      <c r="I645" s="103" t="str">
        <f>'Mitglieder SwissVeteran'!C645</f>
        <v>Hans</v>
      </c>
      <c r="J645" s="56" t="str">
        <f t="shared" si="33"/>
        <v>Oehen Hans</v>
      </c>
      <c r="K645" s="57" t="str">
        <f>'Mitglieder SwissVeteran'!H645</f>
        <v>30.11.1939</v>
      </c>
      <c r="L645" s="57" t="str">
        <f>'Mitglieder SwissVeteran'!H645</f>
        <v>30.11.1939</v>
      </c>
      <c r="M645" s="57" t="str">
        <f>'Mitglieder SwissVeteran'!R645</f>
        <v>01.01.1999</v>
      </c>
      <c r="N645" s="121" t="str">
        <f>'Mitglieder SwissVeteran'!D645</f>
        <v>Ess</v>
      </c>
      <c r="O645" s="57">
        <f>'Mitglieder SwissVeteran'!E645</f>
        <v>0</v>
      </c>
      <c r="P645" s="57" t="str">
        <f>'Mitglieder SwissVeteran'!F645</f>
        <v>6287</v>
      </c>
      <c r="Q645" s="123" t="str">
        <f>'Mitglieder SwissVeteran'!G645</f>
        <v>Aesch</v>
      </c>
      <c r="R645" s="57"/>
      <c r="S645" s="10" t="str">
        <f t="shared" si="34"/>
        <v>Ja</v>
      </c>
      <c r="U645" s="57"/>
      <c r="V645" s="56" t="str">
        <f>'Mitglieder SwissVeteran'!AO645</f>
        <v>Herr</v>
      </c>
      <c r="W645" s="62" t="s">
        <v>3184</v>
      </c>
      <c r="X645" s="10" t="s">
        <v>794</v>
      </c>
      <c r="Y645" s="63">
        <f t="shared" si="35"/>
        <v>25</v>
      </c>
      <c r="Z645" s="57"/>
      <c r="AA645" s="57"/>
      <c r="AB645" s="57"/>
      <c r="AC645" s="57"/>
      <c r="AD645" s="57"/>
      <c r="AE645" s="57"/>
      <c r="AF645" s="104">
        <f>'Mitglieder SwissVeteran'!AK645</f>
        <v>1</v>
      </c>
      <c r="AG645" s="57" t="str">
        <f>'Mitglieder SwissVeteran'!AL645</f>
        <v>01.01.2001</v>
      </c>
      <c r="AH645" s="65">
        <f>'Mitglieder SwissVeteran'!K645</f>
        <v>0</v>
      </c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</row>
    <row r="646" spans="1:45" ht="15" customHeight="1" x14ac:dyDescent="0.25">
      <c r="A646" s="102" t="str">
        <f>'Mitglieder SwissVeteran'!AM646</f>
        <v>R 6</v>
      </c>
      <c r="B646" s="103" t="str">
        <f>'Mitglieder SwissVeteran'!P646</f>
        <v>Ermensee FSG</v>
      </c>
      <c r="C646" s="103">
        <f>'Mitglieder SwissVeteran'!AN646</f>
        <v>0</v>
      </c>
      <c r="D646" s="104" t="str">
        <f>'Mitglieder SwissVeteran'!AP646</f>
        <v>VV</v>
      </c>
      <c r="E646" s="103">
        <f>'Mitglieder SwissVeteran'!T646</f>
        <v>0</v>
      </c>
      <c r="F646" s="103">
        <f>'Mitglieder SwissVeteran'!A646</f>
        <v>99027543</v>
      </c>
      <c r="G646" s="103">
        <f>'Mitglieder SwissVeteran'!O646</f>
        <v>224443</v>
      </c>
      <c r="H646" s="103" t="str">
        <f>'Mitglieder SwissVeteran'!B646</f>
        <v>Oehen</v>
      </c>
      <c r="I646" s="103" t="str">
        <f>'Mitglieder SwissVeteran'!C646</f>
        <v>Martin</v>
      </c>
      <c r="J646" s="56" t="str">
        <f t="shared" si="33"/>
        <v>Oehen Martin</v>
      </c>
      <c r="K646" s="57" t="str">
        <f>'Mitglieder SwissVeteran'!H646</f>
        <v>09.07.1957</v>
      </c>
      <c r="L646" s="57" t="str">
        <f>'Mitglieder SwissVeteran'!H646</f>
        <v>09.07.1957</v>
      </c>
      <c r="M646" s="57" t="str">
        <f>'Mitglieder SwissVeteran'!R646</f>
        <v>01.01.2017</v>
      </c>
      <c r="N646" s="121" t="str">
        <f>'Mitglieder SwissVeteran'!D646</f>
        <v>Chriesiweg</v>
      </c>
      <c r="O646" s="57" t="str">
        <f>'Mitglieder SwissVeteran'!E646</f>
        <v>3</v>
      </c>
      <c r="P646" s="57" t="str">
        <f>'Mitglieder SwissVeteran'!F646</f>
        <v>6294</v>
      </c>
      <c r="Q646" s="123" t="str">
        <f>'Mitglieder SwissVeteran'!G646</f>
        <v>Ermensee</v>
      </c>
      <c r="R646" s="57"/>
      <c r="S646" s="10" t="str">
        <f t="shared" si="34"/>
        <v>Ja</v>
      </c>
      <c r="U646" s="57"/>
      <c r="V646" s="56" t="str">
        <f>'Mitglieder SwissVeteran'!AO646</f>
        <v>Herr</v>
      </c>
      <c r="W646" s="62" t="s">
        <v>3184</v>
      </c>
      <c r="X646" s="10" t="s">
        <v>794</v>
      </c>
      <c r="Y646" s="63">
        <f t="shared" si="35"/>
        <v>25</v>
      </c>
      <c r="Z646" s="57"/>
      <c r="AA646" s="57"/>
      <c r="AB646" s="57"/>
      <c r="AC646" s="57"/>
      <c r="AD646" s="57"/>
      <c r="AE646" s="57"/>
      <c r="AF646" s="104">
        <f>'Mitglieder SwissVeteran'!AK646</f>
        <v>1</v>
      </c>
      <c r="AG646" s="57" t="str">
        <f>'Mitglieder SwissVeteran'!AL646</f>
        <v>10.10.2017</v>
      </c>
      <c r="AH646" s="65" t="str">
        <f>'Mitglieder SwissVeteran'!K646</f>
        <v>oehen.m@bluewin.ch</v>
      </c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</row>
    <row r="647" spans="1:45" ht="15" customHeight="1" x14ac:dyDescent="0.25">
      <c r="A647" s="102" t="str">
        <f>'Mitglieder SwissVeteran'!AM647</f>
        <v>R12</v>
      </c>
      <c r="B647" s="103" t="str">
        <f>'Mitglieder SwissVeteran'!P647</f>
        <v>Richenthal FSG</v>
      </c>
      <c r="C647" s="103">
        <f>'Mitglieder SwissVeteran'!AN647</f>
        <v>0</v>
      </c>
      <c r="D647" s="104" t="str">
        <f>'Mitglieder SwissVeteran'!AP647</f>
        <v xml:space="preserve"> </v>
      </c>
      <c r="E647" s="103">
        <f>'Mitglieder SwissVeteran'!T647</f>
        <v>0</v>
      </c>
      <c r="F647" s="103">
        <f>'Mitglieder SwissVeteran'!A647</f>
        <v>99027544</v>
      </c>
      <c r="G647" s="103">
        <f>'Mitglieder SwissVeteran'!O647</f>
        <v>884849</v>
      </c>
      <c r="H647" s="103" t="str">
        <f>'Mitglieder SwissVeteran'!B647</f>
        <v>Oetterli</v>
      </c>
      <c r="I647" s="103" t="str">
        <f>'Mitglieder SwissVeteran'!C647</f>
        <v>Josef</v>
      </c>
      <c r="J647" s="56" t="str">
        <f t="shared" si="33"/>
        <v>Oetterli Josef</v>
      </c>
      <c r="K647" s="57" t="str">
        <f>'Mitglieder SwissVeteran'!H647</f>
        <v>10.04.1935</v>
      </c>
      <c r="L647" s="57" t="str">
        <f>'Mitglieder SwissVeteran'!H647</f>
        <v>10.04.1935</v>
      </c>
      <c r="M647" s="57" t="str">
        <f>'Mitglieder SwissVeteran'!R647</f>
        <v>01.01.1995</v>
      </c>
      <c r="N647" s="121" t="str">
        <f>'Mitglieder SwissVeteran'!D647</f>
        <v>Eigenstrasse</v>
      </c>
      <c r="O647" s="57" t="str">
        <f>'Mitglieder SwissVeteran'!E647</f>
        <v>16</v>
      </c>
      <c r="P647" s="57" t="str">
        <f>'Mitglieder SwissVeteran'!F647</f>
        <v>6260</v>
      </c>
      <c r="Q647" s="123" t="str">
        <f>'Mitglieder SwissVeteran'!G647</f>
        <v>Reiden</v>
      </c>
      <c r="R647" s="57"/>
      <c r="S647" s="10" t="str">
        <f t="shared" si="34"/>
        <v>Ja</v>
      </c>
      <c r="U647" s="57"/>
      <c r="V647" s="56" t="str">
        <f>'Mitglieder SwissVeteran'!AO647</f>
        <v>Herr</v>
      </c>
      <c r="W647" s="62" t="s">
        <v>3184</v>
      </c>
      <c r="X647" s="10" t="s">
        <v>794</v>
      </c>
      <c r="Y647" s="63">
        <f t="shared" si="35"/>
        <v>25</v>
      </c>
      <c r="Z647" s="57"/>
      <c r="AA647" s="57"/>
      <c r="AB647" s="57"/>
      <c r="AC647" s="57"/>
      <c r="AD647" s="57"/>
      <c r="AE647" s="57"/>
      <c r="AF647" s="104">
        <f>'Mitglieder SwissVeteran'!AK647</f>
        <v>0</v>
      </c>
      <c r="AG647" s="57">
        <f>'Mitglieder SwissVeteran'!AL647</f>
        <v>0</v>
      </c>
      <c r="AH647" s="65">
        <f>'Mitglieder SwissVeteran'!K647</f>
        <v>0</v>
      </c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</row>
    <row r="648" spans="1:45" ht="15" customHeight="1" x14ac:dyDescent="0.25">
      <c r="A648" s="102" t="str">
        <f>'Mitglieder SwissVeteran'!AM648</f>
        <v>R 9</v>
      </c>
      <c r="B648" s="103" t="str">
        <f>'Mitglieder SwissVeteran'!P648</f>
        <v>Rickenbach LU SG</v>
      </c>
      <c r="C648" s="103">
        <f>'Mitglieder SwissVeteran'!AN648</f>
        <v>0</v>
      </c>
      <c r="D648" s="104" t="str">
        <f>'Mitglieder SwissVeteran'!AP648</f>
        <v xml:space="preserve"> </v>
      </c>
      <c r="E648" s="103">
        <f>'Mitglieder SwissVeteran'!T648</f>
        <v>0</v>
      </c>
      <c r="F648" s="103">
        <f>'Mitglieder SwissVeteran'!A648</f>
        <v>99027545</v>
      </c>
      <c r="G648" s="103">
        <f>'Mitglieder SwissVeteran'!O648</f>
        <v>109249</v>
      </c>
      <c r="H648" s="103" t="str">
        <f>'Mitglieder SwissVeteran'!B648</f>
        <v>Ottiger</v>
      </c>
      <c r="I648" s="103" t="str">
        <f>'Mitglieder SwissVeteran'!C648</f>
        <v>Christoph</v>
      </c>
      <c r="J648" s="56" t="str">
        <f t="shared" si="33"/>
        <v>Ottiger Christoph</v>
      </c>
      <c r="K648" s="57" t="str">
        <f>'Mitglieder SwissVeteran'!H648</f>
        <v>20.06.1962</v>
      </c>
      <c r="L648" s="57" t="str">
        <f>'Mitglieder SwissVeteran'!H648</f>
        <v>20.06.1962</v>
      </c>
      <c r="M648" s="57" t="str">
        <f>'Mitglieder SwissVeteran'!R648</f>
        <v>01.01.2022</v>
      </c>
      <c r="N648" s="121" t="str">
        <f>'Mitglieder SwissVeteran'!D648</f>
        <v>Niederwil</v>
      </c>
      <c r="O648" s="57">
        <f>'Mitglieder SwissVeteran'!E648</f>
        <v>0</v>
      </c>
      <c r="P648" s="57" t="str">
        <f>'Mitglieder SwissVeteran'!F648</f>
        <v>6221</v>
      </c>
      <c r="Q648" s="123" t="str">
        <f>'Mitglieder SwissVeteran'!G648</f>
        <v>Rickenbach</v>
      </c>
      <c r="R648" s="57"/>
      <c r="S648" s="10" t="str">
        <f t="shared" si="34"/>
        <v>Ja</v>
      </c>
      <c r="U648" s="57"/>
      <c r="V648" s="56" t="str">
        <f>'Mitglieder SwissVeteran'!AO648</f>
        <v>Herr</v>
      </c>
      <c r="W648" s="62" t="s">
        <v>3184</v>
      </c>
      <c r="X648" s="10" t="s">
        <v>794</v>
      </c>
      <c r="Y648" s="63">
        <f t="shared" si="35"/>
        <v>25</v>
      </c>
      <c r="Z648" s="57"/>
      <c r="AA648" s="57"/>
      <c r="AB648" s="57"/>
      <c r="AC648" s="57"/>
      <c r="AD648" s="57"/>
      <c r="AE648" s="57"/>
      <c r="AF648" s="104">
        <f>'Mitglieder SwissVeteran'!AK648</f>
        <v>0</v>
      </c>
      <c r="AG648" s="57">
        <f>'Mitglieder SwissVeteran'!AL648</f>
        <v>0</v>
      </c>
      <c r="AH648" s="65" t="str">
        <f>'Mitglieder SwissVeteran'!K648</f>
        <v>ch.ottiger@die-ottiger.ch</v>
      </c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</row>
    <row r="649" spans="1:45" ht="15" customHeight="1" x14ac:dyDescent="0.25">
      <c r="A649" s="102" t="str">
        <f>'Mitglieder SwissVeteran'!AM649</f>
        <v>R11</v>
      </c>
      <c r="B649" s="103" t="str">
        <f>'Mitglieder SwissVeteran'!P649</f>
        <v>Sursee FSG</v>
      </c>
      <c r="C649" s="103">
        <f>'Mitglieder SwissVeteran'!AN649</f>
        <v>0</v>
      </c>
      <c r="D649" s="104" t="str">
        <f>'Mitglieder SwissVeteran'!AP649</f>
        <v xml:space="preserve"> </v>
      </c>
      <c r="E649" s="103">
        <f>'Mitglieder SwissVeteran'!T649</f>
        <v>0</v>
      </c>
      <c r="F649" s="103">
        <f>'Mitglieder SwissVeteran'!A649</f>
        <v>99027546</v>
      </c>
      <c r="G649" s="103">
        <f>'Mitglieder SwissVeteran'!O649</f>
        <v>763142</v>
      </c>
      <c r="H649" s="103" t="str">
        <f>'Mitglieder SwissVeteran'!B649</f>
        <v>Partonjic</v>
      </c>
      <c r="I649" s="103" t="str">
        <f>'Mitglieder SwissVeteran'!C649</f>
        <v>Dragan</v>
      </c>
      <c r="J649" s="56" t="str">
        <f t="shared" si="33"/>
        <v>Partonjic Dragan</v>
      </c>
      <c r="K649" s="57" t="str">
        <f>'Mitglieder SwissVeteran'!H649</f>
        <v>29.08.1960</v>
      </c>
      <c r="L649" s="57" t="str">
        <f>'Mitglieder SwissVeteran'!H649</f>
        <v>29.08.1960</v>
      </c>
      <c r="M649" s="57" t="str">
        <f>'Mitglieder SwissVeteran'!R649</f>
        <v>01.01.2020</v>
      </c>
      <c r="N649" s="121" t="str">
        <f>'Mitglieder SwissVeteran'!D649</f>
        <v>Dörfliacher</v>
      </c>
      <c r="O649" s="57" t="str">
        <f>'Mitglieder SwissVeteran'!E649</f>
        <v>9</v>
      </c>
      <c r="P649" s="57" t="str">
        <f>'Mitglieder SwissVeteran'!F649</f>
        <v>6232</v>
      </c>
      <c r="Q649" s="123" t="str">
        <f>'Mitglieder SwissVeteran'!G649</f>
        <v>Geuensee</v>
      </c>
      <c r="R649" s="57"/>
      <c r="S649" s="10" t="str">
        <f t="shared" si="34"/>
        <v>Ja</v>
      </c>
      <c r="U649" s="57"/>
      <c r="V649" s="56" t="str">
        <f>'Mitglieder SwissVeteran'!AO649</f>
        <v>Herr</v>
      </c>
      <c r="W649" s="62" t="s">
        <v>3184</v>
      </c>
      <c r="X649" s="10" t="s">
        <v>794</v>
      </c>
      <c r="Y649" s="63">
        <f t="shared" si="35"/>
        <v>25</v>
      </c>
      <c r="Z649" s="57"/>
      <c r="AA649" s="57"/>
      <c r="AB649" s="57"/>
      <c r="AC649" s="57"/>
      <c r="AD649" s="57"/>
      <c r="AE649" s="57"/>
      <c r="AF649" s="104">
        <f>'Mitglieder SwissVeteran'!AK649</f>
        <v>0</v>
      </c>
      <c r="AG649" s="57">
        <f>'Mitglieder SwissVeteran'!AL649</f>
        <v>0</v>
      </c>
      <c r="AH649" s="65" t="str">
        <f>'Mitglieder SwissVeteran'!K649</f>
        <v>dragan.partonjic@gmail.com</v>
      </c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</row>
    <row r="650" spans="1:45" ht="15" customHeight="1" x14ac:dyDescent="0.25">
      <c r="A650" s="102" t="str">
        <f>'Mitglieder SwissVeteran'!AM650</f>
        <v>R17</v>
      </c>
      <c r="B650" s="103" t="str">
        <f>'Mitglieder SwissVeteran'!P650</f>
        <v>Entlebucher BlindeiS</v>
      </c>
      <c r="C650" s="103">
        <f>'Mitglieder SwissVeteran'!AN650</f>
        <v>0</v>
      </c>
      <c r="D650" s="104" t="str">
        <f>'Mitglieder SwissVeteran'!AP650</f>
        <v xml:space="preserve"> </v>
      </c>
      <c r="E650" s="103">
        <f>'Mitglieder SwissVeteran'!T650</f>
        <v>0</v>
      </c>
      <c r="F650" s="103">
        <f>'Mitglieder SwissVeteran'!A650</f>
        <v>99027547</v>
      </c>
      <c r="G650" s="103">
        <f>'Mitglieder SwissVeteran'!O650</f>
        <v>154498</v>
      </c>
      <c r="H650" s="103" t="str">
        <f>'Mitglieder SwissVeteran'!B650</f>
        <v>Peter</v>
      </c>
      <c r="I650" s="103" t="str">
        <f>'Mitglieder SwissVeteran'!C650</f>
        <v>Alice</v>
      </c>
      <c r="J650" s="56" t="str">
        <f t="shared" si="33"/>
        <v>Peter Alice</v>
      </c>
      <c r="K650" s="57" t="str">
        <f>'Mitglieder SwissVeteran'!H650</f>
        <v>17.02.1943</v>
      </c>
      <c r="L650" s="57" t="str">
        <f>'Mitglieder SwissVeteran'!H650</f>
        <v>17.02.1943</v>
      </c>
      <c r="M650" s="57" t="str">
        <f>'Mitglieder SwissVeteran'!R650</f>
        <v>01.01.2003</v>
      </c>
      <c r="N650" s="121" t="str">
        <f>'Mitglieder SwissVeteran'!D650</f>
        <v>Halde</v>
      </c>
      <c r="O650" s="57" t="str">
        <f>'Mitglieder SwissVeteran'!E650</f>
        <v>3</v>
      </c>
      <c r="P650" s="57" t="str">
        <f>'Mitglieder SwissVeteran'!F650</f>
        <v>6106</v>
      </c>
      <c r="Q650" s="123" t="str">
        <f>'Mitglieder SwissVeteran'!G650</f>
        <v>Werthenstein</v>
      </c>
      <c r="R650" s="57"/>
      <c r="S650" s="10" t="str">
        <f t="shared" si="34"/>
        <v>Ja</v>
      </c>
      <c r="U650" s="57"/>
      <c r="V650" s="56" t="str">
        <f>'Mitglieder SwissVeteran'!AO650</f>
        <v>Frau</v>
      </c>
      <c r="W650" s="62" t="s">
        <v>3184</v>
      </c>
      <c r="X650" s="10" t="s">
        <v>794</v>
      </c>
      <c r="Y650" s="63">
        <f t="shared" si="35"/>
        <v>25</v>
      </c>
      <c r="Z650" s="57"/>
      <c r="AA650" s="57"/>
      <c r="AB650" s="57"/>
      <c r="AC650" s="57"/>
      <c r="AD650" s="57"/>
      <c r="AE650" s="57"/>
      <c r="AF650" s="104">
        <f>'Mitglieder SwissVeteran'!AK650</f>
        <v>1</v>
      </c>
      <c r="AG650" s="57" t="str">
        <f>'Mitglieder SwissVeteran'!AL650</f>
        <v>01.01.2003</v>
      </c>
      <c r="AH650" s="65" t="str">
        <f>'Mitglieder SwissVeteran'!K650</f>
        <v>alice.peter@bluewin.ch</v>
      </c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</row>
    <row r="651" spans="1:45" ht="15" customHeight="1" x14ac:dyDescent="0.25">
      <c r="A651" s="102" t="str">
        <f>'Mitglieder SwissVeteran'!AM651</f>
        <v>R15</v>
      </c>
      <c r="B651" s="103" t="str">
        <f>'Mitglieder SwissVeteran'!P651</f>
        <v>Luthern SG</v>
      </c>
      <c r="C651" s="103">
        <f>'Mitglieder SwissVeteran'!AN651</f>
        <v>0</v>
      </c>
      <c r="D651" s="104" t="str">
        <f>'Mitglieder SwissVeteran'!AP651</f>
        <v xml:space="preserve"> </v>
      </c>
      <c r="E651" s="103">
        <f>'Mitglieder SwissVeteran'!T651</f>
        <v>0</v>
      </c>
      <c r="F651" s="103">
        <f>'Mitglieder SwissVeteran'!A651</f>
        <v>99027520</v>
      </c>
      <c r="G651" s="103">
        <f>'Mitglieder SwissVeteran'!O651</f>
        <v>150058</v>
      </c>
      <c r="H651" s="103" t="str">
        <f>'Mitglieder SwissVeteran'!B651</f>
        <v>Peter</v>
      </c>
      <c r="I651" s="103" t="str">
        <f>'Mitglieder SwissVeteran'!C651</f>
        <v>Gerhard</v>
      </c>
      <c r="J651" s="56" t="str">
        <f t="shared" si="33"/>
        <v>Peter Gerhard</v>
      </c>
      <c r="K651" s="57" t="str">
        <f>'Mitglieder SwissVeteran'!H651</f>
        <v>15.05.1942</v>
      </c>
      <c r="L651" s="57" t="str">
        <f>'Mitglieder SwissVeteran'!H651</f>
        <v>15.05.1942</v>
      </c>
      <c r="M651" s="57" t="str">
        <f>'Mitglieder SwissVeteran'!R651</f>
        <v>01.01.2002</v>
      </c>
      <c r="N651" s="121" t="str">
        <f>'Mitglieder SwissVeteran'!D651</f>
        <v>Schützenrain</v>
      </c>
      <c r="O651" s="57">
        <f>'Mitglieder SwissVeteran'!E651</f>
        <v>0</v>
      </c>
      <c r="P651" s="57" t="str">
        <f>'Mitglieder SwissVeteran'!F651</f>
        <v>6156</v>
      </c>
      <c r="Q651" s="123" t="str">
        <f>'Mitglieder SwissVeteran'!G651</f>
        <v>Luthern</v>
      </c>
      <c r="R651" s="57"/>
      <c r="S651" s="10" t="str">
        <f t="shared" si="34"/>
        <v>Ja</v>
      </c>
      <c r="U651" s="57"/>
      <c r="V651" s="56" t="str">
        <f>'Mitglieder SwissVeteran'!AO651</f>
        <v>Herr</v>
      </c>
      <c r="W651" s="62" t="s">
        <v>3184</v>
      </c>
      <c r="X651" s="10" t="s">
        <v>794</v>
      </c>
      <c r="Y651" s="63">
        <f t="shared" si="35"/>
        <v>25</v>
      </c>
      <c r="Z651" s="57"/>
      <c r="AA651" s="57"/>
      <c r="AB651" s="57"/>
      <c r="AC651" s="57"/>
      <c r="AD651" s="57"/>
      <c r="AE651" s="57"/>
      <c r="AF651" s="104">
        <f>'Mitglieder SwissVeteran'!AK651</f>
        <v>1</v>
      </c>
      <c r="AG651" s="57" t="str">
        <f>'Mitglieder SwissVeteran'!AL651</f>
        <v>10.10.2002</v>
      </c>
      <c r="AH651" s="65" t="str">
        <f>'Mitglieder SwissVeteran'!K651</f>
        <v>peka6@bluewin.ch</v>
      </c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</row>
    <row r="652" spans="1:45" ht="15" customHeight="1" x14ac:dyDescent="0.25">
      <c r="A652" s="102" t="str">
        <f>'Mitglieder SwissVeteran'!AM652</f>
        <v>R15</v>
      </c>
      <c r="B652" s="103" t="str">
        <f>'Mitglieder SwissVeteran'!P652</f>
        <v>Luthern SG</v>
      </c>
      <c r="C652" s="103">
        <f>'Mitglieder SwissVeteran'!AN652</f>
        <v>0</v>
      </c>
      <c r="D652" s="104" t="str">
        <f>'Mitglieder SwissVeteran'!AP652</f>
        <v xml:space="preserve"> </v>
      </c>
      <c r="E652" s="103">
        <f>'Mitglieder SwissVeteran'!T652</f>
        <v>0</v>
      </c>
      <c r="F652" s="103">
        <f>'Mitglieder SwissVeteran'!A652</f>
        <v>99027548</v>
      </c>
      <c r="G652" s="103">
        <f>'Mitglieder SwissVeteran'!O652</f>
        <v>130750</v>
      </c>
      <c r="H652" s="103" t="str">
        <f>'Mitglieder SwissVeteran'!B652</f>
        <v>Peter</v>
      </c>
      <c r="I652" s="103" t="str">
        <f>'Mitglieder SwissVeteran'!C652</f>
        <v>Julius</v>
      </c>
      <c r="J652" s="56" t="str">
        <f t="shared" si="33"/>
        <v>Peter Julius</v>
      </c>
      <c r="K652" s="57" t="str">
        <f>'Mitglieder SwissVeteran'!H652</f>
        <v>18.06.1946</v>
      </c>
      <c r="L652" s="57" t="str">
        <f>'Mitglieder SwissVeteran'!H652</f>
        <v>18.06.1946</v>
      </c>
      <c r="M652" s="57" t="str">
        <f>'Mitglieder SwissVeteran'!R652</f>
        <v>01.01.2006</v>
      </c>
      <c r="N652" s="121" t="str">
        <f>'Mitglieder SwissVeteran'!D652</f>
        <v>Unterdorf</v>
      </c>
      <c r="O652" s="57" t="str">
        <f>'Mitglieder SwissVeteran'!E652</f>
        <v>19</v>
      </c>
      <c r="P652" s="57" t="str">
        <f>'Mitglieder SwissVeteran'!F652</f>
        <v>6156</v>
      </c>
      <c r="Q652" s="123" t="str">
        <f>'Mitglieder SwissVeteran'!G652</f>
        <v>Luthern</v>
      </c>
      <c r="R652" s="57"/>
      <c r="S652" s="10" t="str">
        <f t="shared" si="34"/>
        <v>Ja</v>
      </c>
      <c r="U652" s="57"/>
      <c r="V652" s="56" t="str">
        <f>'Mitglieder SwissVeteran'!AO652</f>
        <v>Herr</v>
      </c>
      <c r="W652" s="62" t="s">
        <v>3184</v>
      </c>
      <c r="X652" s="10" t="s">
        <v>794</v>
      </c>
      <c r="Y652" s="63">
        <f t="shared" si="35"/>
        <v>25</v>
      </c>
      <c r="Z652" s="57"/>
      <c r="AA652" s="57"/>
      <c r="AB652" s="57"/>
      <c r="AC652" s="57"/>
      <c r="AD652" s="57"/>
      <c r="AE652" s="57"/>
      <c r="AF652" s="104">
        <f>'Mitglieder SwissVeteran'!AK652</f>
        <v>1</v>
      </c>
      <c r="AG652" s="57" t="str">
        <f>'Mitglieder SwissVeteran'!AL652</f>
        <v>10.10.2006</v>
      </c>
      <c r="AH652" s="65" t="str">
        <f>'Mitglieder SwissVeteran'!K652</f>
        <v>julius.peter@bluewin.ch</v>
      </c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</row>
    <row r="653" spans="1:45" ht="15" customHeight="1" x14ac:dyDescent="0.25">
      <c r="A653" s="102" t="str">
        <f>'Mitglieder SwissVeteran'!AM653</f>
        <v>R 8</v>
      </c>
      <c r="B653" s="103" t="str">
        <f>'Mitglieder SwissVeteran'!P653</f>
        <v>Rain SG</v>
      </c>
      <c r="C653" s="103">
        <f>'Mitglieder SwissVeteran'!AN653</f>
        <v>0</v>
      </c>
      <c r="D653" s="104" t="str">
        <f>'Mitglieder SwissVeteran'!AP653</f>
        <v xml:space="preserve"> </v>
      </c>
      <c r="E653" s="103">
        <f>'Mitglieder SwissVeteran'!T653</f>
        <v>0</v>
      </c>
      <c r="F653" s="103">
        <f>'Mitglieder SwissVeteran'!A653</f>
        <v>99027519</v>
      </c>
      <c r="G653" s="103">
        <f>'Mitglieder SwissVeteran'!O653</f>
        <v>121223</v>
      </c>
      <c r="H653" s="103" t="str">
        <f>'Mitglieder SwissVeteran'!B653</f>
        <v>Petermann</v>
      </c>
      <c r="I653" s="103" t="str">
        <f>'Mitglieder SwissVeteran'!C653</f>
        <v>Roland</v>
      </c>
      <c r="J653" s="56" t="str">
        <f t="shared" si="33"/>
        <v>Petermann Roland</v>
      </c>
      <c r="K653" s="57" t="str">
        <f>'Mitglieder SwissVeteran'!H653</f>
        <v>22.09.1957</v>
      </c>
      <c r="L653" s="57" t="str">
        <f>'Mitglieder SwissVeteran'!H653</f>
        <v>22.09.1957</v>
      </c>
      <c r="M653" s="57" t="str">
        <f>'Mitglieder SwissVeteran'!R653</f>
        <v>01.01.2017</v>
      </c>
      <c r="N653" s="121" t="str">
        <f>'Mitglieder SwissVeteran'!D653</f>
        <v>Hauptstrasse</v>
      </c>
      <c r="O653" s="57" t="str">
        <f>'Mitglieder SwissVeteran'!E653</f>
        <v>68</v>
      </c>
      <c r="P653" s="57" t="str">
        <f>'Mitglieder SwissVeteran'!F653</f>
        <v>6033</v>
      </c>
      <c r="Q653" s="123" t="str">
        <f>'Mitglieder SwissVeteran'!G653</f>
        <v>Buchrain</v>
      </c>
      <c r="R653" s="57"/>
      <c r="S653" s="10" t="str">
        <f t="shared" si="34"/>
        <v>Ja</v>
      </c>
      <c r="U653" s="57"/>
      <c r="V653" s="56" t="str">
        <f>'Mitglieder SwissVeteran'!AO653</f>
        <v>Herr</v>
      </c>
      <c r="W653" s="62" t="s">
        <v>3184</v>
      </c>
      <c r="X653" s="10" t="s">
        <v>794</v>
      </c>
      <c r="Y653" s="63">
        <f t="shared" si="35"/>
        <v>25</v>
      </c>
      <c r="Z653" s="57"/>
      <c r="AA653" s="57"/>
      <c r="AB653" s="57"/>
      <c r="AC653" s="57"/>
      <c r="AD653" s="57"/>
      <c r="AE653" s="57"/>
      <c r="AF653" s="104">
        <f>'Mitglieder SwissVeteran'!AK653</f>
        <v>0</v>
      </c>
      <c r="AG653" s="57">
        <f>'Mitglieder SwissVeteran'!AL653</f>
        <v>0</v>
      </c>
      <c r="AH653" s="65">
        <f>'Mitglieder SwissVeteran'!K653</f>
        <v>0</v>
      </c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</row>
    <row r="654" spans="1:45" ht="15" customHeight="1" x14ac:dyDescent="0.25">
      <c r="A654" s="102" t="str">
        <f>'Mitglieder SwissVeteran'!AM654</f>
        <v>R12</v>
      </c>
      <c r="B654" s="103">
        <f>'Mitglieder SwissVeteran'!P654</f>
        <v>0</v>
      </c>
      <c r="C654" s="103">
        <f>'Mitglieder SwissVeteran'!AN654</f>
        <v>0</v>
      </c>
      <c r="D654" s="104" t="str">
        <f>'Mitglieder SwissVeteran'!AP654</f>
        <v xml:space="preserve"> </v>
      </c>
      <c r="E654" s="103" t="str">
        <f>'Mitglieder SwissVeteran'!T654</f>
        <v>Wiggertal PS</v>
      </c>
      <c r="F654" s="103">
        <f>'Mitglieder SwissVeteran'!A654</f>
        <v>99027517</v>
      </c>
      <c r="G654" s="103">
        <f>'Mitglieder SwissVeteran'!O654</f>
        <v>104193</v>
      </c>
      <c r="H654" s="103" t="str">
        <f>'Mitglieder SwissVeteran'!B654</f>
        <v>Pfister</v>
      </c>
      <c r="I654" s="103" t="str">
        <f>'Mitglieder SwissVeteran'!C654</f>
        <v>Paul</v>
      </c>
      <c r="J654" s="56" t="str">
        <f t="shared" si="33"/>
        <v>Pfister Paul</v>
      </c>
      <c r="K654" s="57" t="str">
        <f>'Mitglieder SwissVeteran'!H654</f>
        <v>21.05.1952</v>
      </c>
      <c r="L654" s="57" t="str">
        <f>'Mitglieder SwissVeteran'!H654</f>
        <v>21.05.1952</v>
      </c>
      <c r="M654" s="57" t="str">
        <f>'Mitglieder SwissVeteran'!R654</f>
        <v>01.01.2014</v>
      </c>
      <c r="N654" s="121" t="str">
        <f>'Mitglieder SwissVeteran'!D654</f>
        <v>Eichbühl</v>
      </c>
      <c r="O654" s="57" t="str">
        <f>'Mitglieder SwissVeteran'!E654</f>
        <v>26</v>
      </c>
      <c r="P654" s="57" t="str">
        <f>'Mitglieder SwissVeteran'!F654</f>
        <v>6246</v>
      </c>
      <c r="Q654" s="123" t="str">
        <f>'Mitglieder SwissVeteran'!G654</f>
        <v>Altishofen</v>
      </c>
      <c r="R654" s="57"/>
      <c r="S654" s="10" t="str">
        <f t="shared" si="34"/>
        <v>Ja</v>
      </c>
      <c r="U654" s="57"/>
      <c r="V654" s="56" t="str">
        <f>'Mitglieder SwissVeteran'!AO654</f>
        <v>Herr</v>
      </c>
      <c r="W654" s="62" t="s">
        <v>3184</v>
      </c>
      <c r="X654" s="10" t="s">
        <v>794</v>
      </c>
      <c r="Y654" s="63">
        <f t="shared" si="35"/>
        <v>25</v>
      </c>
      <c r="Z654" s="57"/>
      <c r="AA654" s="57"/>
      <c r="AB654" s="57"/>
      <c r="AC654" s="57"/>
      <c r="AD654" s="57"/>
      <c r="AE654" s="57"/>
      <c r="AF654" s="104">
        <f>'Mitglieder SwissVeteran'!AK654</f>
        <v>1</v>
      </c>
      <c r="AG654" s="57" t="str">
        <f>'Mitglieder SwissVeteran'!AL654</f>
        <v>10.10.2016</v>
      </c>
      <c r="AH654" s="65" t="str">
        <f>'Mitglieder SwissVeteran'!K654</f>
        <v>pfister26@bluewin.ch</v>
      </c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</row>
    <row r="655" spans="1:45" ht="15" customHeight="1" x14ac:dyDescent="0.25">
      <c r="A655" s="102" t="str">
        <f>'Mitglieder SwissVeteran'!AM655</f>
        <v>R12</v>
      </c>
      <c r="B655" s="103" t="str">
        <f>'Mitglieder SwissVeteran'!P655</f>
        <v>Dagmersellen FSG</v>
      </c>
      <c r="C655" s="103" t="str">
        <f>'Mitglieder SwissVeteran'!AN655</f>
        <v>EN</v>
      </c>
      <c r="D655" s="104" t="str">
        <f>'Mitglieder SwissVeteran'!AP655</f>
        <v xml:space="preserve"> </v>
      </c>
      <c r="E655" s="103">
        <f>'Mitglieder SwissVeteran'!T655</f>
        <v>0</v>
      </c>
      <c r="F655" s="103">
        <f>'Mitglieder SwissVeteran'!A655</f>
        <v>99027490</v>
      </c>
      <c r="G655" s="103">
        <f>'Mitglieder SwissVeteran'!O655</f>
        <v>104321</v>
      </c>
      <c r="H655" s="103" t="str">
        <f>'Mitglieder SwissVeteran'!B655</f>
        <v>Pfister</v>
      </c>
      <c r="I655" s="103" t="str">
        <f>'Mitglieder SwissVeteran'!C655</f>
        <v>Vinzenz</v>
      </c>
      <c r="J655" s="56" t="str">
        <f t="shared" si="33"/>
        <v>Pfister Vinzenz</v>
      </c>
      <c r="K655" s="57" t="str">
        <f>'Mitglieder SwissVeteran'!H655</f>
        <v>11.06.1934</v>
      </c>
      <c r="L655" s="57" t="str">
        <f>'Mitglieder SwissVeteran'!H655</f>
        <v>11.06.1934</v>
      </c>
      <c r="M655" s="57" t="str">
        <f>'Mitglieder SwissVeteran'!R655</f>
        <v>01.01.1994</v>
      </c>
      <c r="N655" s="121" t="str">
        <f>'Mitglieder SwissVeteran'!D655</f>
        <v>Birkenweg</v>
      </c>
      <c r="O655" s="57" t="str">
        <f>'Mitglieder SwissVeteran'!E655</f>
        <v>2</v>
      </c>
      <c r="P655" s="57" t="str">
        <f>'Mitglieder SwissVeteran'!F655</f>
        <v>6252</v>
      </c>
      <c r="Q655" s="123" t="str">
        <f>'Mitglieder SwissVeteran'!G655</f>
        <v>Dagmersellen</v>
      </c>
      <c r="R655" s="57"/>
      <c r="S655" s="10" t="str">
        <f t="shared" si="34"/>
        <v>Ja</v>
      </c>
      <c r="U655" s="57"/>
      <c r="V655" s="56" t="str">
        <f>'Mitglieder SwissVeteran'!AO655</f>
        <v>Herr</v>
      </c>
      <c r="W655" s="62" t="s">
        <v>3184</v>
      </c>
      <c r="X655" s="10" t="s">
        <v>794</v>
      </c>
      <c r="Y655" s="63">
        <f t="shared" si="35"/>
        <v>25</v>
      </c>
      <c r="Z655" s="57"/>
      <c r="AA655" s="57"/>
      <c r="AB655" s="57"/>
      <c r="AC655" s="57"/>
      <c r="AD655" s="57"/>
      <c r="AE655" s="57"/>
      <c r="AF655" s="104">
        <f>'Mitglieder SwissVeteran'!AK655</f>
        <v>0</v>
      </c>
      <c r="AG655" s="57">
        <f>'Mitglieder SwissVeteran'!AL655</f>
        <v>0</v>
      </c>
      <c r="AH655" s="65" t="str">
        <f>'Mitglieder SwissVeteran'!K655</f>
        <v>vipdalu@bluewin.ch</v>
      </c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</row>
    <row r="656" spans="1:45" ht="15" customHeight="1" x14ac:dyDescent="0.25">
      <c r="A656" s="102" t="str">
        <f>'Mitglieder SwissVeteran'!AM656</f>
        <v>R 9</v>
      </c>
      <c r="B656" s="103" t="str">
        <f>'Mitglieder SwissVeteran'!P656</f>
        <v>Sempach SG</v>
      </c>
      <c r="C656" s="103">
        <f>'Mitglieder SwissVeteran'!AN656</f>
        <v>0</v>
      </c>
      <c r="D656" s="104" t="str">
        <f>'Mitglieder SwissVeteran'!AP656</f>
        <v xml:space="preserve"> </v>
      </c>
      <c r="E656" s="103">
        <f>'Mitglieder SwissVeteran'!T656</f>
        <v>0</v>
      </c>
      <c r="F656" s="103">
        <f>'Mitglieder SwissVeteran'!A656</f>
        <v>99027491</v>
      </c>
      <c r="G656" s="103">
        <f>'Mitglieder SwissVeteran'!O656</f>
        <v>100237</v>
      </c>
      <c r="H656" s="103" t="str">
        <f>'Mitglieder SwissVeteran'!B656</f>
        <v>Plüss</v>
      </c>
      <c r="I656" s="103" t="str">
        <f>'Mitglieder SwissVeteran'!C656</f>
        <v>Paul</v>
      </c>
      <c r="J656" s="56" t="str">
        <f t="shared" si="33"/>
        <v>Plüss Paul</v>
      </c>
      <c r="K656" s="57" t="str">
        <f>'Mitglieder SwissVeteran'!H656</f>
        <v>28.09.1958</v>
      </c>
      <c r="L656" s="57" t="str">
        <f>'Mitglieder SwissVeteran'!H656</f>
        <v>28.09.1958</v>
      </c>
      <c r="M656" s="57" t="str">
        <f>'Mitglieder SwissVeteran'!R656</f>
        <v>01.01.2018</v>
      </c>
      <c r="N656" s="121" t="str">
        <f>'Mitglieder SwissVeteran'!D656</f>
        <v>Bahnhofstrasse</v>
      </c>
      <c r="O656" s="57" t="str">
        <f>'Mitglieder SwissVeteran'!E656</f>
        <v>11</v>
      </c>
      <c r="P656" s="57" t="str">
        <f>'Mitglieder SwissVeteran'!F656</f>
        <v>6203</v>
      </c>
      <c r="Q656" s="123" t="str">
        <f>'Mitglieder SwissVeteran'!G656</f>
        <v>Sempach Station</v>
      </c>
      <c r="R656" s="57"/>
      <c r="S656" s="10" t="str">
        <f t="shared" si="34"/>
        <v>Ja</v>
      </c>
      <c r="U656" s="57"/>
      <c r="V656" s="56" t="str">
        <f>'Mitglieder SwissVeteran'!AO656</f>
        <v>Herr</v>
      </c>
      <c r="W656" s="62" t="s">
        <v>3184</v>
      </c>
      <c r="X656" s="10" t="s">
        <v>794</v>
      </c>
      <c r="Y656" s="63">
        <f t="shared" si="35"/>
        <v>25</v>
      </c>
      <c r="Z656" s="57"/>
      <c r="AA656" s="57"/>
      <c r="AB656" s="57"/>
      <c r="AC656" s="57"/>
      <c r="AD656" s="57"/>
      <c r="AE656" s="57"/>
      <c r="AF656" s="104">
        <f>'Mitglieder SwissVeteran'!AK656</f>
        <v>1</v>
      </c>
      <c r="AG656" s="57" t="str">
        <f>'Mitglieder SwissVeteran'!AL656</f>
        <v>10.10.1994</v>
      </c>
      <c r="AH656" s="65">
        <f>'Mitglieder SwissVeteran'!K656</f>
        <v>0</v>
      </c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</row>
    <row r="657" spans="1:45" ht="15" customHeight="1" x14ac:dyDescent="0.25">
      <c r="A657" s="102" t="str">
        <f>'Mitglieder SwissVeteran'!AM657</f>
        <v>R15</v>
      </c>
      <c r="B657" s="103" t="str">
        <f>'Mitglieder SwissVeteran'!P657</f>
        <v>Luthern SG</v>
      </c>
      <c r="C657" s="103">
        <f>'Mitglieder SwissVeteran'!AN657</f>
        <v>0</v>
      </c>
      <c r="D657" s="104" t="str">
        <f>'Mitglieder SwissVeteran'!AP657</f>
        <v xml:space="preserve"> </v>
      </c>
      <c r="E657" s="103">
        <f>'Mitglieder SwissVeteran'!T657</f>
        <v>0</v>
      </c>
      <c r="F657" s="103">
        <f>'Mitglieder SwissVeteran'!A657</f>
        <v>99027492</v>
      </c>
      <c r="G657" s="103">
        <f>'Mitglieder SwissVeteran'!O657</f>
        <v>130730</v>
      </c>
      <c r="H657" s="103" t="str">
        <f>'Mitglieder SwissVeteran'!B657</f>
        <v>Portmann</v>
      </c>
      <c r="I657" s="103" t="str">
        <f>'Mitglieder SwissVeteran'!C657</f>
        <v>Anton</v>
      </c>
      <c r="J657" s="56" t="str">
        <f t="shared" si="33"/>
        <v>Portmann Anton</v>
      </c>
      <c r="K657" s="57" t="str">
        <f>'Mitglieder SwissVeteran'!H657</f>
        <v>08.11.1948</v>
      </c>
      <c r="L657" s="57" t="str">
        <f>'Mitglieder SwissVeteran'!H657</f>
        <v>08.11.1948</v>
      </c>
      <c r="M657" s="57" t="str">
        <f>'Mitglieder SwissVeteran'!R657</f>
        <v>01.01.2008</v>
      </c>
      <c r="N657" s="121" t="str">
        <f>'Mitglieder SwissVeteran'!D657</f>
        <v>Kronenmatt</v>
      </c>
      <c r="O657" s="57">
        <f>'Mitglieder SwissVeteran'!E657</f>
        <v>0</v>
      </c>
      <c r="P657" s="57" t="str">
        <f>'Mitglieder SwissVeteran'!F657</f>
        <v>6156</v>
      </c>
      <c r="Q657" s="123" t="str">
        <f>'Mitglieder SwissVeteran'!G657</f>
        <v>Luthern</v>
      </c>
      <c r="R657" s="57"/>
      <c r="S657" s="10" t="str">
        <f t="shared" si="34"/>
        <v>Ja</v>
      </c>
      <c r="U657" s="57"/>
      <c r="V657" s="56" t="str">
        <f>'Mitglieder SwissVeteran'!AO657</f>
        <v>Herr</v>
      </c>
      <c r="W657" s="62" t="s">
        <v>3184</v>
      </c>
      <c r="X657" s="10" t="s">
        <v>794</v>
      </c>
      <c r="Y657" s="63">
        <f t="shared" si="35"/>
        <v>25</v>
      </c>
      <c r="Z657" s="57"/>
      <c r="AA657" s="57"/>
      <c r="AB657" s="57"/>
      <c r="AC657" s="57"/>
      <c r="AD657" s="57"/>
      <c r="AE657" s="57"/>
      <c r="AF657" s="104">
        <f>'Mitglieder SwissVeteran'!AK657</f>
        <v>1</v>
      </c>
      <c r="AG657" s="57" t="str">
        <f>'Mitglieder SwissVeteran'!AL657</f>
        <v>01.01.2008</v>
      </c>
      <c r="AH657" s="65" t="str">
        <f>'Mitglieder SwissVeteran'!K657</f>
        <v>kronetoni@bluewin.ch</v>
      </c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</row>
    <row r="658" spans="1:45" ht="15" customHeight="1" x14ac:dyDescent="0.25">
      <c r="A658" s="102" t="str">
        <f>'Mitglieder SwissVeteran'!AM658</f>
        <v>R 3</v>
      </c>
      <c r="B658" s="103" t="str">
        <f>'Mitglieder SwissVeteran'!P658</f>
        <v>Kriens WV</v>
      </c>
      <c r="C658" s="103">
        <f>'Mitglieder SwissVeteran'!AN658</f>
        <v>0</v>
      </c>
      <c r="D658" s="104" t="str">
        <f>'Mitglieder SwissVeteran'!AP658</f>
        <v xml:space="preserve"> </v>
      </c>
      <c r="E658" s="103">
        <f>'Mitglieder SwissVeteran'!T658</f>
        <v>0</v>
      </c>
      <c r="F658" s="103">
        <f>'Mitglieder SwissVeteran'!A658</f>
        <v>99027493</v>
      </c>
      <c r="G658" s="103">
        <f>'Mitglieder SwissVeteran'!O658</f>
        <v>165531</v>
      </c>
      <c r="H658" s="103" t="str">
        <f>'Mitglieder SwissVeteran'!B658</f>
        <v>Portmann</v>
      </c>
      <c r="I658" s="103" t="str">
        <f>'Mitglieder SwissVeteran'!C658</f>
        <v>Beat</v>
      </c>
      <c r="J658" s="56" t="str">
        <f t="shared" si="33"/>
        <v>Portmann Beat</v>
      </c>
      <c r="K658" s="57" t="str">
        <f>'Mitglieder SwissVeteran'!H658</f>
        <v>09.06.1955</v>
      </c>
      <c r="L658" s="57" t="str">
        <f>'Mitglieder SwissVeteran'!H658</f>
        <v>09.06.1955</v>
      </c>
      <c r="M658" s="57" t="str">
        <f>'Mitglieder SwissVeteran'!R658</f>
        <v>01.01.2015</v>
      </c>
      <c r="N658" s="121" t="str">
        <f>'Mitglieder SwissVeteran'!D658</f>
        <v>Lindau</v>
      </c>
      <c r="O658" s="57" t="str">
        <f>'Mitglieder SwissVeteran'!E658</f>
        <v>6</v>
      </c>
      <c r="P658" s="57" t="str">
        <f>'Mitglieder SwissVeteran'!F658</f>
        <v>6023</v>
      </c>
      <c r="Q658" s="123" t="str">
        <f>'Mitglieder SwissVeteran'!G658</f>
        <v>Rothenburg</v>
      </c>
      <c r="R658" s="57"/>
      <c r="S658" s="10" t="str">
        <f t="shared" si="34"/>
        <v>Ja</v>
      </c>
      <c r="U658" s="57"/>
      <c r="V658" s="56" t="str">
        <f>'Mitglieder SwissVeteran'!AO658</f>
        <v>Herr</v>
      </c>
      <c r="W658" s="62" t="s">
        <v>3184</v>
      </c>
      <c r="X658" s="10" t="s">
        <v>794</v>
      </c>
      <c r="Y658" s="63">
        <f t="shared" si="35"/>
        <v>25</v>
      </c>
      <c r="Z658" s="57"/>
      <c r="AA658" s="57"/>
      <c r="AB658" s="57"/>
      <c r="AC658" s="57"/>
      <c r="AD658" s="57"/>
      <c r="AE658" s="57"/>
      <c r="AF658" s="104">
        <f>'Mitglieder SwissVeteran'!AK658</f>
        <v>1</v>
      </c>
      <c r="AG658" s="57" t="str">
        <f>'Mitglieder SwissVeteran'!AL658</f>
        <v>10.10.2015</v>
      </c>
      <c r="AH658" s="65" t="str">
        <f>'Mitglieder SwissVeteran'!K658</f>
        <v>portmann20@bluewin.ch</v>
      </c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</row>
    <row r="659" spans="1:45" ht="15" customHeight="1" x14ac:dyDescent="0.25">
      <c r="A659" s="102" t="str">
        <f>'Mitglieder SwissVeteran'!AM659</f>
        <v>R17</v>
      </c>
      <c r="B659" s="103">
        <f>'Mitglieder SwissVeteran'!P659</f>
        <v>0</v>
      </c>
      <c r="C659" s="103">
        <f>'Mitglieder SwissVeteran'!AN659</f>
        <v>0</v>
      </c>
      <c r="D659" s="104" t="str">
        <f>'Mitglieder SwissVeteran'!AP659</f>
        <v xml:space="preserve"> </v>
      </c>
      <c r="E659" s="103" t="str">
        <f>'Mitglieder SwissVeteran'!T659</f>
        <v>Schüpfheim - Flühli PS</v>
      </c>
      <c r="F659" s="103">
        <f>'Mitglieder SwissVeteran'!A659</f>
        <v>99027494</v>
      </c>
      <c r="G659" s="103">
        <f>'Mitglieder SwissVeteran'!O659</f>
        <v>164219</v>
      </c>
      <c r="H659" s="103" t="str">
        <f>'Mitglieder SwissVeteran'!B659</f>
        <v>Portmann</v>
      </c>
      <c r="I659" s="103" t="str">
        <f>'Mitglieder SwissVeteran'!C659</f>
        <v>Bruno</v>
      </c>
      <c r="J659" s="56" t="str">
        <f t="shared" si="33"/>
        <v>Portmann Bruno</v>
      </c>
      <c r="K659" s="57" t="str">
        <f>'Mitglieder SwissVeteran'!H659</f>
        <v>15.11.1946</v>
      </c>
      <c r="L659" s="57" t="str">
        <f>'Mitglieder SwissVeteran'!H659</f>
        <v>15.11.1946</v>
      </c>
      <c r="M659" s="57" t="str">
        <f>'Mitglieder SwissVeteran'!R659</f>
        <v>01.01.2006</v>
      </c>
      <c r="N659" s="121" t="str">
        <f>'Mitglieder SwissVeteran'!D659</f>
        <v>Steinmattstrasse</v>
      </c>
      <c r="O659" s="57" t="str">
        <f>'Mitglieder SwissVeteran'!E659</f>
        <v>13</v>
      </c>
      <c r="P659" s="57" t="str">
        <f>'Mitglieder SwissVeteran'!F659</f>
        <v>6460</v>
      </c>
      <c r="Q659" s="123" t="str">
        <f>'Mitglieder SwissVeteran'!G659</f>
        <v>Altdorf</v>
      </c>
      <c r="R659" s="57"/>
      <c r="S659" s="10" t="str">
        <f t="shared" si="34"/>
        <v>Ja</v>
      </c>
      <c r="U659" s="57"/>
      <c r="V659" s="56" t="str">
        <f>'Mitglieder SwissVeteran'!AO659</f>
        <v>Herr</v>
      </c>
      <c r="W659" s="62" t="s">
        <v>3184</v>
      </c>
      <c r="X659" s="10" t="s">
        <v>794</v>
      </c>
      <c r="Y659" s="63">
        <f t="shared" si="35"/>
        <v>25</v>
      </c>
      <c r="Z659" s="57"/>
      <c r="AA659" s="57"/>
      <c r="AB659" s="57"/>
      <c r="AC659" s="57"/>
      <c r="AD659" s="57"/>
      <c r="AE659" s="57"/>
      <c r="AF659" s="104">
        <f>'Mitglieder SwissVeteran'!AK659</f>
        <v>0</v>
      </c>
      <c r="AG659" s="57">
        <f>'Mitglieder SwissVeteran'!AL659</f>
        <v>0</v>
      </c>
      <c r="AH659" s="65" t="str">
        <f>'Mitglieder SwissVeteran'!K659</f>
        <v>brunoportmann@bluemail.ch</v>
      </c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</row>
    <row r="660" spans="1:45" ht="15" customHeight="1" x14ac:dyDescent="0.25">
      <c r="A660" s="102" t="str">
        <f>'Mitglieder SwissVeteran'!AM660</f>
        <v>R17</v>
      </c>
      <c r="B660" s="103" t="str">
        <f>'Mitglieder SwissVeteran'!P660</f>
        <v>Hasle LU FSG</v>
      </c>
      <c r="C660" s="103" t="str">
        <f>'Mitglieder SwissVeteran'!AN660</f>
        <v>EM</v>
      </c>
      <c r="D660" s="104" t="str">
        <f>'Mitglieder SwissVeteran'!AP660</f>
        <v>VV</v>
      </c>
      <c r="E660" s="103">
        <f>'Mitglieder SwissVeteran'!T660</f>
        <v>0</v>
      </c>
      <c r="F660" s="103">
        <f>'Mitglieder SwissVeteran'!A660</f>
        <v>99027495</v>
      </c>
      <c r="G660" s="103">
        <f>'Mitglieder SwissVeteran'!O660</f>
        <v>171921</v>
      </c>
      <c r="H660" s="103" t="str">
        <f>'Mitglieder SwissVeteran'!B660</f>
        <v>Portmann</v>
      </c>
      <c r="I660" s="103" t="str">
        <f>'Mitglieder SwissVeteran'!C660</f>
        <v>Franz</v>
      </c>
      <c r="J660" s="56" t="str">
        <f t="shared" si="33"/>
        <v>Portmann Franz</v>
      </c>
      <c r="K660" s="57" t="str">
        <f>'Mitglieder SwissVeteran'!H660</f>
        <v>10.12.1933</v>
      </c>
      <c r="L660" s="57" t="str">
        <f>'Mitglieder SwissVeteran'!H660</f>
        <v>10.12.1933</v>
      </c>
      <c r="M660" s="57" t="str">
        <f>'Mitglieder SwissVeteran'!R660</f>
        <v>01.01.1993</v>
      </c>
      <c r="N660" s="121" t="str">
        <f>'Mitglieder SwissVeteran'!D660</f>
        <v>Frauental</v>
      </c>
      <c r="O660" s="57" t="str">
        <f>'Mitglieder SwissVeteran'!E660</f>
        <v>1</v>
      </c>
      <c r="P660" s="57" t="str">
        <f>'Mitglieder SwissVeteran'!F660</f>
        <v>6166</v>
      </c>
      <c r="Q660" s="123" t="str">
        <f>'Mitglieder SwissVeteran'!G660</f>
        <v>Hasle</v>
      </c>
      <c r="R660" s="57"/>
      <c r="S660" s="10" t="str">
        <f t="shared" si="34"/>
        <v>Ja</v>
      </c>
      <c r="U660" s="57"/>
      <c r="V660" s="56" t="str">
        <f>'Mitglieder SwissVeteran'!AO660</f>
        <v>Herr</v>
      </c>
      <c r="W660" s="62" t="s">
        <v>3184</v>
      </c>
      <c r="X660" s="10" t="s">
        <v>794</v>
      </c>
      <c r="Y660" s="63">
        <f t="shared" si="35"/>
        <v>25</v>
      </c>
      <c r="Z660" s="57"/>
      <c r="AA660" s="57"/>
      <c r="AB660" s="57"/>
      <c r="AC660" s="57"/>
      <c r="AD660" s="57"/>
      <c r="AE660" s="57"/>
      <c r="AF660" s="104">
        <f>'Mitglieder SwissVeteran'!AK660</f>
        <v>1</v>
      </c>
      <c r="AG660" s="57" t="str">
        <f>'Mitglieder SwissVeteran'!AL660</f>
        <v>10.10.1993</v>
      </c>
      <c r="AH660" s="65" t="str">
        <f>'Mitglieder SwissVeteran'!K660</f>
        <v>franzp2@bluewin.ch</v>
      </c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</row>
    <row r="661" spans="1:45" ht="15" customHeight="1" x14ac:dyDescent="0.25">
      <c r="A661" s="102" t="str">
        <f>'Mitglieder SwissVeteran'!AM661</f>
        <v>R12</v>
      </c>
      <c r="B661" s="103">
        <f>'Mitglieder SwissVeteran'!P661</f>
        <v>0</v>
      </c>
      <c r="C661" s="103" t="str">
        <f>'Mitglieder SwissVeteran'!AN661</f>
        <v>EN</v>
      </c>
      <c r="D661" s="104" t="str">
        <f>'Mitglieder SwissVeteran'!AP661</f>
        <v xml:space="preserve"> </v>
      </c>
      <c r="E661" s="103" t="str">
        <f>'Mitglieder SwissVeteran'!T661</f>
        <v>Wiggertal PS</v>
      </c>
      <c r="F661" s="103">
        <f>'Mitglieder SwissVeteran'!A661</f>
        <v>99027497</v>
      </c>
      <c r="G661" s="103">
        <f>'Mitglieder SwissVeteran'!O661</f>
        <v>104194</v>
      </c>
      <c r="H661" s="103" t="str">
        <f>'Mitglieder SwissVeteran'!B661</f>
        <v>Portmann</v>
      </c>
      <c r="I661" s="103" t="str">
        <f>'Mitglieder SwissVeteran'!C661</f>
        <v>Hans</v>
      </c>
      <c r="J661" s="56" t="str">
        <f t="shared" si="33"/>
        <v>Portmann Hans</v>
      </c>
      <c r="K661" s="57" t="str">
        <f>'Mitglieder SwissVeteran'!H661</f>
        <v>02.12.1946</v>
      </c>
      <c r="L661" s="57" t="str">
        <f>'Mitglieder SwissVeteran'!H661</f>
        <v>02.12.1946</v>
      </c>
      <c r="M661" s="57" t="str">
        <f>'Mitglieder SwissVeteran'!R661</f>
        <v>01.01.2006</v>
      </c>
      <c r="N661" s="121" t="str">
        <f>'Mitglieder SwissVeteran'!D661</f>
        <v>Feldmatt</v>
      </c>
      <c r="O661" s="57" t="str">
        <f>'Mitglieder SwissVeteran'!E661</f>
        <v>28</v>
      </c>
      <c r="P661" s="57" t="str">
        <f>'Mitglieder SwissVeteran'!F661</f>
        <v>6246</v>
      </c>
      <c r="Q661" s="123" t="str">
        <f>'Mitglieder SwissVeteran'!G661</f>
        <v>Altishofen</v>
      </c>
      <c r="R661" s="57"/>
      <c r="S661" s="10" t="str">
        <f t="shared" si="34"/>
        <v>Ja</v>
      </c>
      <c r="U661" s="57"/>
      <c r="V661" s="56" t="str">
        <f>'Mitglieder SwissVeteran'!AO661</f>
        <v>Herr</v>
      </c>
      <c r="W661" s="62" t="s">
        <v>3184</v>
      </c>
      <c r="X661" s="10" t="s">
        <v>794</v>
      </c>
      <c r="Y661" s="63">
        <f t="shared" si="35"/>
        <v>25</v>
      </c>
      <c r="Z661" s="57"/>
      <c r="AA661" s="57"/>
      <c r="AB661" s="57"/>
      <c r="AC661" s="57"/>
      <c r="AD661" s="57"/>
      <c r="AE661" s="57"/>
      <c r="AF661" s="104">
        <f>'Mitglieder SwissVeteran'!AK661</f>
        <v>1</v>
      </c>
      <c r="AG661" s="57" t="str">
        <f>'Mitglieder SwissVeteran'!AL661</f>
        <v>01.01.2006</v>
      </c>
      <c r="AH661" s="65" t="str">
        <f>'Mitglieder SwissVeteran'!K661</f>
        <v>hs.port@bluewin.ch</v>
      </c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</row>
    <row r="662" spans="1:45" ht="15" customHeight="1" x14ac:dyDescent="0.25">
      <c r="A662" s="102" t="str">
        <f>'Mitglieder SwissVeteran'!AM662</f>
        <v>R 8</v>
      </c>
      <c r="B662" s="103" t="str">
        <f>'Mitglieder SwissVeteran'!P662</f>
        <v>Emmen SG</v>
      </c>
      <c r="C662" s="103">
        <f>'Mitglieder SwissVeteran'!AN662</f>
        <v>0</v>
      </c>
      <c r="D662" s="104" t="str">
        <f>'Mitglieder SwissVeteran'!AP662</f>
        <v xml:space="preserve"> </v>
      </c>
      <c r="E662" s="103" t="str">
        <f>'Mitglieder SwissVeteran'!T662</f>
        <v>Emmen FS PC</v>
      </c>
      <c r="F662" s="103">
        <f>'Mitglieder SwissVeteran'!A662</f>
        <v>99027496</v>
      </c>
      <c r="G662" s="103">
        <f>'Mitglieder SwissVeteran'!O662</f>
        <v>205204</v>
      </c>
      <c r="H662" s="103" t="str">
        <f>'Mitglieder SwissVeteran'!B662</f>
        <v>Portmann</v>
      </c>
      <c r="I662" s="103" t="str">
        <f>'Mitglieder SwissVeteran'!C662</f>
        <v>Hans</v>
      </c>
      <c r="J662" s="56" t="str">
        <f t="shared" si="33"/>
        <v>Portmann Hans</v>
      </c>
      <c r="K662" s="57" t="str">
        <f>'Mitglieder SwissVeteran'!H662</f>
        <v>28.01.1942</v>
      </c>
      <c r="L662" s="57" t="str">
        <f>'Mitglieder SwissVeteran'!H662</f>
        <v>28.01.1942</v>
      </c>
      <c r="M662" s="57" t="str">
        <f>'Mitglieder SwissVeteran'!R662</f>
        <v>01.01.2006</v>
      </c>
      <c r="N662" s="121" t="str">
        <f>'Mitglieder SwissVeteran'!D662</f>
        <v>Waldstrasse</v>
      </c>
      <c r="O662" s="57" t="str">
        <f>'Mitglieder SwissVeteran'!E662</f>
        <v>15</v>
      </c>
      <c r="P662" s="57" t="str">
        <f>'Mitglieder SwissVeteran'!F662</f>
        <v>6020</v>
      </c>
      <c r="Q662" s="123" t="str">
        <f>'Mitglieder SwissVeteran'!G662</f>
        <v>Emmenbrücke</v>
      </c>
      <c r="R662" s="57"/>
      <c r="S662" s="10" t="str">
        <f t="shared" si="34"/>
        <v>Ja</v>
      </c>
      <c r="U662" s="57"/>
      <c r="V662" s="56" t="str">
        <f>'Mitglieder SwissVeteran'!AO662</f>
        <v>Herr</v>
      </c>
      <c r="W662" s="62" t="s">
        <v>3184</v>
      </c>
      <c r="X662" s="10" t="s">
        <v>794</v>
      </c>
      <c r="Y662" s="63">
        <f t="shared" si="35"/>
        <v>25</v>
      </c>
      <c r="Z662" s="57"/>
      <c r="AA662" s="57"/>
      <c r="AB662" s="57"/>
      <c r="AC662" s="57"/>
      <c r="AD662" s="57"/>
      <c r="AE662" s="57"/>
      <c r="AF662" s="104">
        <f>'Mitglieder SwissVeteran'!AK662</f>
        <v>1</v>
      </c>
      <c r="AG662" s="57" t="str">
        <f>'Mitglieder SwissVeteran'!AL662</f>
        <v>10.10.2008</v>
      </c>
      <c r="AH662" s="65" t="str">
        <f>'Mitglieder SwissVeteran'!K662</f>
        <v>marie-the-po@bluewin.ch</v>
      </c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</row>
    <row r="663" spans="1:45" ht="15" customHeight="1" x14ac:dyDescent="0.25">
      <c r="A663" s="102" t="str">
        <f>'Mitglieder SwissVeteran'!AM663</f>
        <v>R17</v>
      </c>
      <c r="B663" s="103" t="str">
        <f>'Mitglieder SwissVeteran'!P663</f>
        <v>Escholzmatt SG</v>
      </c>
      <c r="C663" s="103">
        <f>'Mitglieder SwissVeteran'!AN663</f>
        <v>0</v>
      </c>
      <c r="D663" s="104" t="str">
        <f>'Mitglieder SwissVeteran'!AP663</f>
        <v xml:space="preserve"> </v>
      </c>
      <c r="E663" s="103">
        <f>'Mitglieder SwissVeteran'!T663</f>
        <v>0</v>
      </c>
      <c r="F663" s="103">
        <f>'Mitglieder SwissVeteran'!A663</f>
        <v>99027498</v>
      </c>
      <c r="G663" s="103">
        <f>'Mitglieder SwissVeteran'!O663</f>
        <v>810903</v>
      </c>
      <c r="H663" s="103" t="str">
        <f>'Mitglieder SwissVeteran'!B663</f>
        <v>Portmann</v>
      </c>
      <c r="I663" s="103" t="str">
        <f>'Mitglieder SwissVeteran'!C663</f>
        <v>Hans-Werner</v>
      </c>
      <c r="J663" s="56" t="str">
        <f t="shared" si="33"/>
        <v>Portmann Hans-Werner</v>
      </c>
      <c r="K663" s="57" t="str">
        <f>'Mitglieder SwissVeteran'!H663</f>
        <v>04.07.1955</v>
      </c>
      <c r="L663" s="57" t="str">
        <f>'Mitglieder SwissVeteran'!H663</f>
        <v>04.07.1955</v>
      </c>
      <c r="M663" s="57" t="str">
        <f>'Mitglieder SwissVeteran'!R663</f>
        <v>01.01.2015</v>
      </c>
      <c r="N663" s="121" t="str">
        <f>'Mitglieder SwissVeteran'!D663</f>
        <v>Schächlimatte</v>
      </c>
      <c r="O663" s="57" t="str">
        <f>'Mitglieder SwissVeteran'!E663</f>
        <v>16</v>
      </c>
      <c r="P663" s="57" t="str">
        <f>'Mitglieder SwissVeteran'!F663</f>
        <v>6170</v>
      </c>
      <c r="Q663" s="123" t="str">
        <f>'Mitglieder SwissVeteran'!G663</f>
        <v>Schüpfheim</v>
      </c>
      <c r="R663" s="57"/>
      <c r="S663" s="10" t="str">
        <f t="shared" si="34"/>
        <v>Ja</v>
      </c>
      <c r="U663" s="57"/>
      <c r="V663" s="56" t="str">
        <f>'Mitglieder SwissVeteran'!AO663</f>
        <v>Herr</v>
      </c>
      <c r="W663" s="62" t="s">
        <v>3184</v>
      </c>
      <c r="X663" s="10" t="s">
        <v>794</v>
      </c>
      <c r="Y663" s="63">
        <f t="shared" si="35"/>
        <v>25</v>
      </c>
      <c r="Z663" s="57"/>
      <c r="AA663" s="57"/>
      <c r="AB663" s="57"/>
      <c r="AC663" s="57"/>
      <c r="AD663" s="57"/>
      <c r="AE663" s="57"/>
      <c r="AF663" s="104">
        <f>'Mitglieder SwissVeteran'!AK663</f>
        <v>1</v>
      </c>
      <c r="AG663" s="57" t="str">
        <f>'Mitglieder SwissVeteran'!AL663</f>
        <v>10.10.2015</v>
      </c>
      <c r="AH663" s="65">
        <f>'Mitglieder SwissVeteran'!K663</f>
        <v>0</v>
      </c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</row>
    <row r="664" spans="1:45" ht="15" customHeight="1" x14ac:dyDescent="0.25">
      <c r="A664" s="102" t="str">
        <f>'Mitglieder SwissVeteran'!AM664</f>
        <v>R17</v>
      </c>
      <c r="B664" s="103" t="str">
        <f>'Mitglieder SwissVeteran'!P664</f>
        <v>Escholzmatt SG</v>
      </c>
      <c r="C664" s="103">
        <f>'Mitglieder SwissVeteran'!AN664</f>
        <v>0</v>
      </c>
      <c r="D664" s="104" t="str">
        <f>'Mitglieder SwissVeteran'!AP664</f>
        <v xml:space="preserve"> </v>
      </c>
      <c r="E664" s="103">
        <f>'Mitglieder SwissVeteran'!T664</f>
        <v>0</v>
      </c>
      <c r="F664" s="103">
        <f>'Mitglieder SwissVeteran'!A664</f>
        <v>99027499</v>
      </c>
      <c r="G664" s="103">
        <f>'Mitglieder SwissVeteran'!O664</f>
        <v>843449</v>
      </c>
      <c r="H664" s="103" t="str">
        <f>'Mitglieder SwissVeteran'!B664</f>
        <v>Portmann</v>
      </c>
      <c r="I664" s="103" t="str">
        <f>'Mitglieder SwissVeteran'!C664</f>
        <v>Hermann</v>
      </c>
      <c r="J664" s="56" t="str">
        <f t="shared" si="33"/>
        <v>Portmann Hermann</v>
      </c>
      <c r="K664" s="57" t="str">
        <f>'Mitglieder SwissVeteran'!H664</f>
        <v>03.04.1949</v>
      </c>
      <c r="L664" s="57" t="str">
        <f>'Mitglieder SwissVeteran'!H664</f>
        <v>03.04.1949</v>
      </c>
      <c r="M664" s="57" t="str">
        <f>'Mitglieder SwissVeteran'!R664</f>
        <v>01.01.2016</v>
      </c>
      <c r="N664" s="121" t="str">
        <f>'Mitglieder SwissVeteran'!D664</f>
        <v>Obacher</v>
      </c>
      <c r="O664" s="57" t="str">
        <f>'Mitglieder SwissVeteran'!E664</f>
        <v>6</v>
      </c>
      <c r="P664" s="57" t="str">
        <f>'Mitglieder SwissVeteran'!F664</f>
        <v>6192</v>
      </c>
      <c r="Q664" s="123" t="str">
        <f>'Mitglieder SwissVeteran'!G664</f>
        <v>Wiggen</v>
      </c>
      <c r="R664" s="57"/>
      <c r="S664" s="10" t="str">
        <f t="shared" si="34"/>
        <v>Ja</v>
      </c>
      <c r="U664" s="57"/>
      <c r="V664" s="56" t="str">
        <f>'Mitglieder SwissVeteran'!AO664</f>
        <v>Herr</v>
      </c>
      <c r="W664" s="62" t="s">
        <v>3184</v>
      </c>
      <c r="X664" s="10" t="s">
        <v>794</v>
      </c>
      <c r="Y664" s="63">
        <f t="shared" si="35"/>
        <v>25</v>
      </c>
      <c r="Z664" s="57"/>
      <c r="AA664" s="57"/>
      <c r="AB664" s="57"/>
      <c r="AC664" s="57"/>
      <c r="AD664" s="57"/>
      <c r="AE664" s="57"/>
      <c r="AF664" s="104">
        <f>'Mitglieder SwissVeteran'!AK664</f>
        <v>0</v>
      </c>
      <c r="AG664" s="57">
        <f>'Mitglieder SwissVeteran'!AL664</f>
        <v>0</v>
      </c>
      <c r="AH664" s="65">
        <f>'Mitglieder SwissVeteran'!K664</f>
        <v>0</v>
      </c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</row>
    <row r="665" spans="1:45" ht="15" customHeight="1" x14ac:dyDescent="0.25">
      <c r="A665" s="102" t="str">
        <f>'Mitglieder SwissVeteran'!AM665</f>
        <v>R17</v>
      </c>
      <c r="B665" s="103" t="str">
        <f>'Mitglieder SwissVeteran'!P665</f>
        <v>Escholzmatt SG</v>
      </c>
      <c r="C665" s="103">
        <f>'Mitglieder SwissVeteran'!AN665</f>
        <v>0</v>
      </c>
      <c r="D665" s="104" t="str">
        <f>'Mitglieder SwissVeteran'!AP665</f>
        <v xml:space="preserve"> </v>
      </c>
      <c r="E665" s="103">
        <f>'Mitglieder SwissVeteran'!T665</f>
        <v>0</v>
      </c>
      <c r="F665" s="103">
        <f>'Mitglieder SwissVeteran'!A665</f>
        <v>99027502</v>
      </c>
      <c r="G665" s="103">
        <f>'Mitglieder SwissVeteran'!O665</f>
        <v>801174</v>
      </c>
      <c r="H665" s="103" t="str">
        <f>'Mitglieder SwissVeteran'!B665</f>
        <v>Portmann</v>
      </c>
      <c r="I665" s="103" t="str">
        <f>'Mitglieder SwissVeteran'!C665</f>
        <v>Josef</v>
      </c>
      <c r="J665" s="56" t="str">
        <f t="shared" si="33"/>
        <v>Portmann Josef</v>
      </c>
      <c r="K665" s="57" t="str">
        <f>'Mitglieder SwissVeteran'!H665</f>
        <v>20.09.1954</v>
      </c>
      <c r="L665" s="57" t="str">
        <f>'Mitglieder SwissVeteran'!H665</f>
        <v>20.09.1954</v>
      </c>
      <c r="M665" s="57" t="str">
        <f>'Mitglieder SwissVeteran'!R665</f>
        <v>01.01.2014</v>
      </c>
      <c r="N665" s="121" t="str">
        <f>'Mitglieder SwissVeteran'!D665</f>
        <v>Gigenstrasse</v>
      </c>
      <c r="O665" s="57" t="str">
        <f>'Mitglieder SwissVeteran'!E665</f>
        <v>48</v>
      </c>
      <c r="P665" s="57" t="str">
        <f>'Mitglieder SwissVeteran'!F665</f>
        <v>6182</v>
      </c>
      <c r="Q665" s="123" t="str">
        <f>'Mitglieder SwissVeteran'!G665</f>
        <v>Escholzmatt</v>
      </c>
      <c r="R665" s="57"/>
      <c r="S665" s="10" t="str">
        <f t="shared" si="34"/>
        <v>Ja</v>
      </c>
      <c r="U665" s="57"/>
      <c r="V665" s="56" t="str">
        <f>'Mitglieder SwissVeteran'!AO665</f>
        <v>Herr</v>
      </c>
      <c r="W665" s="62" t="s">
        <v>3184</v>
      </c>
      <c r="X665" s="10" t="s">
        <v>794</v>
      </c>
      <c r="Y665" s="63">
        <f t="shared" si="35"/>
        <v>25</v>
      </c>
      <c r="Z665" s="57"/>
      <c r="AA665" s="57"/>
      <c r="AB665" s="57"/>
      <c r="AC665" s="57"/>
      <c r="AD665" s="57"/>
      <c r="AE665" s="57"/>
      <c r="AF665" s="104">
        <f>'Mitglieder SwissVeteran'!AK665</f>
        <v>0</v>
      </c>
      <c r="AG665" s="57">
        <f>'Mitglieder SwissVeteran'!AL665</f>
        <v>0</v>
      </c>
      <c r="AH665" s="65">
        <f>'Mitglieder SwissVeteran'!K665</f>
        <v>0</v>
      </c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</row>
    <row r="666" spans="1:45" ht="15" customHeight="1" x14ac:dyDescent="0.25">
      <c r="A666" s="102" t="str">
        <f>'Mitglieder SwissVeteran'!AM666</f>
        <v>R17</v>
      </c>
      <c r="B666" s="103" t="str">
        <f>'Mitglieder SwissVeteran'!P666</f>
        <v>Escholzmatt SG</v>
      </c>
      <c r="C666" s="103">
        <f>'Mitglieder SwissVeteran'!AN666</f>
        <v>0</v>
      </c>
      <c r="D666" s="104" t="str">
        <f>'Mitglieder SwissVeteran'!AP666</f>
        <v xml:space="preserve"> </v>
      </c>
      <c r="E666" s="103" t="str">
        <f>'Mitglieder SwissVeteran'!T666</f>
        <v>Escholzmatt PC</v>
      </c>
      <c r="F666" s="103">
        <f>'Mitglieder SwissVeteran'!A666</f>
        <v>99027501</v>
      </c>
      <c r="G666" s="103">
        <f>'Mitglieder SwissVeteran'!O666</f>
        <v>584141</v>
      </c>
      <c r="H666" s="103" t="str">
        <f>'Mitglieder SwissVeteran'!B666</f>
        <v>Portmann</v>
      </c>
      <c r="I666" s="103" t="str">
        <f>'Mitglieder SwissVeteran'!C666</f>
        <v>Josef</v>
      </c>
      <c r="J666" s="56" t="str">
        <f t="shared" si="33"/>
        <v>Portmann Josef</v>
      </c>
      <c r="K666" s="57" t="str">
        <f>'Mitglieder SwissVeteran'!H666</f>
        <v>20.11.1951</v>
      </c>
      <c r="L666" s="57" t="str">
        <f>'Mitglieder SwissVeteran'!H666</f>
        <v>20.11.1951</v>
      </c>
      <c r="M666" s="57" t="str">
        <f>'Mitglieder SwissVeteran'!R666</f>
        <v>01.01.2011</v>
      </c>
      <c r="N666" s="121" t="str">
        <f>'Mitglieder SwissVeteran'!D666</f>
        <v>Katharinenweg</v>
      </c>
      <c r="O666" s="57" t="str">
        <f>'Mitglieder SwissVeteran'!E666</f>
        <v>3</v>
      </c>
      <c r="P666" s="57" t="str">
        <f>'Mitglieder SwissVeteran'!F666</f>
        <v>6182</v>
      </c>
      <c r="Q666" s="123" t="str">
        <f>'Mitglieder SwissVeteran'!G666</f>
        <v>Escholzmatt</v>
      </c>
      <c r="R666" s="57"/>
      <c r="S666" s="10" t="str">
        <f t="shared" si="34"/>
        <v>Ja</v>
      </c>
      <c r="U666" s="57"/>
      <c r="V666" s="56" t="str">
        <f>'Mitglieder SwissVeteran'!AO666</f>
        <v>Herr</v>
      </c>
      <c r="W666" s="62" t="s">
        <v>3184</v>
      </c>
      <c r="X666" s="10" t="s">
        <v>794</v>
      </c>
      <c r="Y666" s="63">
        <f t="shared" si="35"/>
        <v>25</v>
      </c>
      <c r="Z666" s="57"/>
      <c r="AA666" s="57"/>
      <c r="AB666" s="57"/>
      <c r="AC666" s="57"/>
      <c r="AD666" s="57"/>
      <c r="AE666" s="57"/>
      <c r="AF666" s="104">
        <f>'Mitglieder SwissVeteran'!AK666</f>
        <v>0</v>
      </c>
      <c r="AG666" s="57">
        <f>'Mitglieder SwissVeteran'!AL666</f>
        <v>0</v>
      </c>
      <c r="AH666" s="65" t="str">
        <f>'Mitglieder SwissVeteran'!K666</f>
        <v>seppi@portmann-online.ch</v>
      </c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</row>
    <row r="667" spans="1:45" ht="15" customHeight="1" x14ac:dyDescent="0.25">
      <c r="A667" s="102" t="str">
        <f>'Mitglieder SwissVeteran'!AM667</f>
        <v>R16</v>
      </c>
      <c r="B667" s="103" t="str">
        <f>'Mitglieder SwissVeteran'!P667</f>
        <v>Schachen SG</v>
      </c>
      <c r="C667" s="103">
        <f>'Mitglieder SwissVeteran'!AN667</f>
        <v>0</v>
      </c>
      <c r="D667" s="104" t="str">
        <f>'Mitglieder SwissVeteran'!AP667</f>
        <v xml:space="preserve"> </v>
      </c>
      <c r="E667" s="103" t="str">
        <f>'Mitglieder SwissVeteran'!T667</f>
        <v>Schachen SG</v>
      </c>
      <c r="F667" s="103">
        <f>'Mitglieder SwissVeteran'!A667</f>
        <v>99027500</v>
      </c>
      <c r="G667" s="103">
        <f>'Mitglieder SwissVeteran'!O667</f>
        <v>170290</v>
      </c>
      <c r="H667" s="103" t="str">
        <f>'Mitglieder SwissVeteran'!B667</f>
        <v>Portmann</v>
      </c>
      <c r="I667" s="103" t="str">
        <f>'Mitglieder SwissVeteran'!C667</f>
        <v>Josef</v>
      </c>
      <c r="J667" s="56" t="str">
        <f t="shared" si="33"/>
        <v>Portmann Josef</v>
      </c>
      <c r="K667" s="57" t="str">
        <f>'Mitglieder SwissVeteran'!H667</f>
        <v>06.01.1946</v>
      </c>
      <c r="L667" s="57" t="str">
        <f>'Mitglieder SwissVeteran'!H667</f>
        <v>06.01.1946</v>
      </c>
      <c r="M667" s="57" t="str">
        <f>'Mitglieder SwissVeteran'!R667</f>
        <v>01.01.2006</v>
      </c>
      <c r="N667" s="121" t="str">
        <f>'Mitglieder SwissVeteran'!D667</f>
        <v>Obere Wiese</v>
      </c>
      <c r="O667" s="57" t="str">
        <f>'Mitglieder SwissVeteran'!E667</f>
        <v>11</v>
      </c>
      <c r="P667" s="57" t="str">
        <f>'Mitglieder SwissVeteran'!F667</f>
        <v>6020</v>
      </c>
      <c r="Q667" s="123" t="str">
        <f>'Mitglieder SwissVeteran'!G667</f>
        <v>Emmenbrücke</v>
      </c>
      <c r="R667" s="57"/>
      <c r="S667" s="10" t="str">
        <f t="shared" si="34"/>
        <v>Ja</v>
      </c>
      <c r="U667" s="57"/>
      <c r="V667" s="56" t="str">
        <f>'Mitglieder SwissVeteran'!AO667</f>
        <v>Herr</v>
      </c>
      <c r="W667" s="62" t="s">
        <v>3184</v>
      </c>
      <c r="X667" s="10" t="s">
        <v>794</v>
      </c>
      <c r="Y667" s="63">
        <f t="shared" si="35"/>
        <v>25</v>
      </c>
      <c r="Z667" s="57"/>
      <c r="AA667" s="57"/>
      <c r="AB667" s="57"/>
      <c r="AC667" s="57"/>
      <c r="AD667" s="57"/>
      <c r="AE667" s="57"/>
      <c r="AF667" s="104">
        <f>'Mitglieder SwissVeteran'!AK667</f>
        <v>0</v>
      </c>
      <c r="AG667" s="57">
        <f>'Mitglieder SwissVeteran'!AL667</f>
        <v>0</v>
      </c>
      <c r="AH667" s="65">
        <f>'Mitglieder SwissVeteran'!K667</f>
        <v>0</v>
      </c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</row>
    <row r="668" spans="1:45" ht="15" customHeight="1" x14ac:dyDescent="0.25">
      <c r="A668" s="102" t="str">
        <f>'Mitglieder SwissVeteran'!AM668</f>
        <v>R 8</v>
      </c>
      <c r="B668" s="103">
        <f>'Mitglieder SwissVeteran'!P668</f>
        <v>0</v>
      </c>
      <c r="C668" s="103">
        <f>'Mitglieder SwissVeteran'!AN668</f>
        <v>0</v>
      </c>
      <c r="D668" s="104" t="str">
        <f>'Mitglieder SwissVeteran'!AP668</f>
        <v xml:space="preserve"> </v>
      </c>
      <c r="E668" s="103" t="str">
        <f>'Mitglieder SwissVeteran'!T668</f>
        <v>Emmen FS PC</v>
      </c>
      <c r="F668" s="103">
        <f>'Mitglieder SwissVeteran'!A668</f>
        <v>99027503</v>
      </c>
      <c r="G668" s="103">
        <f>'Mitglieder SwissVeteran'!O668</f>
        <v>205205</v>
      </c>
      <c r="H668" s="103" t="str">
        <f>'Mitglieder SwissVeteran'!B668</f>
        <v>Portmann</v>
      </c>
      <c r="I668" s="103" t="str">
        <f>'Mitglieder SwissVeteran'!C668</f>
        <v>Marie-Theres</v>
      </c>
      <c r="J668" s="56" t="str">
        <f t="shared" si="33"/>
        <v>Portmann Marie-Theres</v>
      </c>
      <c r="K668" s="57" t="str">
        <f>'Mitglieder SwissVeteran'!H668</f>
        <v>13.05.1946</v>
      </c>
      <c r="L668" s="57" t="str">
        <f>'Mitglieder SwissVeteran'!H668</f>
        <v>13.05.1946</v>
      </c>
      <c r="M668" s="57" t="str">
        <f>'Mitglieder SwissVeteran'!R668</f>
        <v>01.01.2006</v>
      </c>
      <c r="N668" s="121" t="str">
        <f>'Mitglieder SwissVeteran'!D668</f>
        <v>Waldstrasse</v>
      </c>
      <c r="O668" s="57" t="str">
        <f>'Mitglieder SwissVeteran'!E668</f>
        <v>15</v>
      </c>
      <c r="P668" s="57" t="str">
        <f>'Mitglieder SwissVeteran'!F668</f>
        <v>6020</v>
      </c>
      <c r="Q668" s="123" t="str">
        <f>'Mitglieder SwissVeteran'!G668</f>
        <v>Emmenbrücke</v>
      </c>
      <c r="R668" s="57"/>
      <c r="S668" s="10" t="str">
        <f t="shared" si="34"/>
        <v>Ja</v>
      </c>
      <c r="U668" s="57"/>
      <c r="V668" s="56" t="str">
        <f>'Mitglieder SwissVeteran'!AO668</f>
        <v>Frau</v>
      </c>
      <c r="W668" s="62" t="s">
        <v>3184</v>
      </c>
      <c r="X668" s="10" t="s">
        <v>794</v>
      </c>
      <c r="Y668" s="63">
        <f t="shared" si="35"/>
        <v>25</v>
      </c>
      <c r="Z668" s="57"/>
      <c r="AA668" s="57"/>
      <c r="AB668" s="57"/>
      <c r="AC668" s="57"/>
      <c r="AD668" s="57"/>
      <c r="AE668" s="57"/>
      <c r="AF668" s="104">
        <f>'Mitglieder SwissVeteran'!AK668</f>
        <v>1</v>
      </c>
      <c r="AG668" s="57" t="str">
        <f>'Mitglieder SwissVeteran'!AL668</f>
        <v>10.10.2006</v>
      </c>
      <c r="AH668" s="65">
        <f>'Mitglieder SwissVeteran'!K668</f>
        <v>0</v>
      </c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</row>
    <row r="669" spans="1:45" ht="15" customHeight="1" x14ac:dyDescent="0.25">
      <c r="A669" s="102" t="str">
        <f>'Mitglieder SwissVeteran'!AM669</f>
        <v>R17</v>
      </c>
      <c r="B669" s="103" t="str">
        <f>'Mitglieder SwissVeteran'!P669</f>
        <v>Hasle LU FSG</v>
      </c>
      <c r="C669" s="103">
        <f>'Mitglieder SwissVeteran'!AN669</f>
        <v>0</v>
      </c>
      <c r="D669" s="104" t="str">
        <f>'Mitglieder SwissVeteran'!AP669</f>
        <v xml:space="preserve"> </v>
      </c>
      <c r="E669" s="103">
        <f>'Mitglieder SwissVeteran'!T669</f>
        <v>0</v>
      </c>
      <c r="F669" s="103">
        <f>'Mitglieder SwissVeteran'!A669</f>
        <v>99027504</v>
      </c>
      <c r="G669" s="103">
        <f>'Mitglieder SwissVeteran'!O669</f>
        <v>171933</v>
      </c>
      <c r="H669" s="103" t="str">
        <f>'Mitglieder SwissVeteran'!B669</f>
        <v>Portmann</v>
      </c>
      <c r="I669" s="103" t="str">
        <f>'Mitglieder SwissVeteran'!C669</f>
        <v>Markus</v>
      </c>
      <c r="J669" s="56" t="str">
        <f t="shared" si="33"/>
        <v>Portmann Markus</v>
      </c>
      <c r="K669" s="57" t="str">
        <f>'Mitglieder SwissVeteran'!H669</f>
        <v>01.05.1961</v>
      </c>
      <c r="L669" s="57" t="str">
        <f>'Mitglieder SwissVeteran'!H669</f>
        <v>01.05.1961</v>
      </c>
      <c r="M669" s="57" t="str">
        <f>'Mitglieder SwissVeteran'!R669</f>
        <v>01.01.2021</v>
      </c>
      <c r="N669" s="121" t="str">
        <f>'Mitglieder SwissVeteran'!D669</f>
        <v>Moosmatte</v>
      </c>
      <c r="O669" s="57" t="str">
        <f>'Mitglieder SwissVeteran'!E669</f>
        <v>5</v>
      </c>
      <c r="P669" s="57" t="str">
        <f>'Mitglieder SwissVeteran'!F669</f>
        <v>6166</v>
      </c>
      <c r="Q669" s="123" t="str">
        <f>'Mitglieder SwissVeteran'!G669</f>
        <v>Hasle</v>
      </c>
      <c r="R669" s="57"/>
      <c r="S669" s="10" t="str">
        <f t="shared" si="34"/>
        <v>Ja</v>
      </c>
      <c r="U669" s="57"/>
      <c r="V669" s="56" t="str">
        <f>'Mitglieder SwissVeteran'!AO669</f>
        <v>Herr</v>
      </c>
      <c r="W669" s="62" t="s">
        <v>3184</v>
      </c>
      <c r="X669" s="10" t="s">
        <v>794</v>
      </c>
      <c r="Y669" s="63">
        <f t="shared" si="35"/>
        <v>25</v>
      </c>
      <c r="Z669" s="57"/>
      <c r="AA669" s="57"/>
      <c r="AB669" s="57"/>
      <c r="AC669" s="57"/>
      <c r="AD669" s="57"/>
      <c r="AE669" s="57"/>
      <c r="AF669" s="104">
        <f>'Mitglieder SwissVeteran'!AK669</f>
        <v>0</v>
      </c>
      <c r="AG669" s="57">
        <f>'Mitglieder SwissVeteran'!AL669</f>
        <v>0</v>
      </c>
      <c r="AH669" s="65" t="str">
        <f>'Mitglieder SwissVeteran'!K669</f>
        <v>portmann.markus@gmx.ch</v>
      </c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</row>
    <row r="670" spans="1:45" ht="15" customHeight="1" x14ac:dyDescent="0.25">
      <c r="A670" s="102" t="str">
        <f>'Mitglieder SwissVeteran'!AM670</f>
        <v>R11</v>
      </c>
      <c r="B670" s="103" t="str">
        <f>'Mitglieder SwissVeteran'!P670</f>
        <v>Oberkirch SG</v>
      </c>
      <c r="C670" s="103">
        <f>'Mitglieder SwissVeteran'!AN670</f>
        <v>0</v>
      </c>
      <c r="D670" s="104" t="str">
        <f>'Mitglieder SwissVeteran'!AP670</f>
        <v xml:space="preserve"> </v>
      </c>
      <c r="E670" s="103">
        <f>'Mitglieder SwissVeteran'!T670</f>
        <v>0</v>
      </c>
      <c r="F670" s="103">
        <f>'Mitglieder SwissVeteran'!A670</f>
        <v>99027505</v>
      </c>
      <c r="G670" s="103">
        <f>'Mitglieder SwissVeteran'!O670</f>
        <v>121335</v>
      </c>
      <c r="H670" s="103" t="str">
        <f>'Mitglieder SwissVeteran'!B670</f>
        <v>Portmann</v>
      </c>
      <c r="I670" s="103" t="str">
        <f>'Mitglieder SwissVeteran'!C670</f>
        <v>Romy</v>
      </c>
      <c r="J670" s="56" t="str">
        <f t="shared" si="33"/>
        <v>Portmann Romy</v>
      </c>
      <c r="K670" s="57" t="str">
        <f>'Mitglieder SwissVeteran'!H670</f>
        <v>21.05.1938</v>
      </c>
      <c r="L670" s="57" t="str">
        <f>'Mitglieder SwissVeteran'!H670</f>
        <v>21.05.1938</v>
      </c>
      <c r="M670" s="57" t="str">
        <f>'Mitglieder SwissVeteran'!R670</f>
        <v>01.01.1998</v>
      </c>
      <c r="N670" s="121" t="str">
        <f>'Mitglieder SwissVeteran'!D670</f>
        <v>Bahnstrasse</v>
      </c>
      <c r="O670" s="57" t="str">
        <f>'Mitglieder SwissVeteran'!E670</f>
        <v>9</v>
      </c>
      <c r="P670" s="57" t="str">
        <f>'Mitglieder SwissVeteran'!F670</f>
        <v>6208</v>
      </c>
      <c r="Q670" s="123" t="str">
        <f>'Mitglieder SwissVeteran'!G670</f>
        <v>Oberkirch</v>
      </c>
      <c r="R670" s="57"/>
      <c r="S670" s="10" t="str">
        <f t="shared" si="34"/>
        <v>Ja</v>
      </c>
      <c r="U670" s="57"/>
      <c r="V670" s="56" t="str">
        <f>'Mitglieder SwissVeteran'!AO670</f>
        <v>Frau</v>
      </c>
      <c r="W670" s="62" t="s">
        <v>3184</v>
      </c>
      <c r="X670" s="10" t="s">
        <v>794</v>
      </c>
      <c r="Y670" s="63">
        <f t="shared" si="35"/>
        <v>25</v>
      </c>
      <c r="Z670" s="57"/>
      <c r="AA670" s="57"/>
      <c r="AB670" s="57"/>
      <c r="AC670" s="57"/>
      <c r="AD670" s="57"/>
      <c r="AE670" s="57"/>
      <c r="AF670" s="104">
        <f>'Mitglieder SwissVeteran'!AK670</f>
        <v>1</v>
      </c>
      <c r="AG670" s="57" t="str">
        <f>'Mitglieder SwissVeteran'!AL670</f>
        <v>10.10.1998</v>
      </c>
      <c r="AH670" s="65" t="str">
        <f>'Mitglieder SwissVeteran'!K670</f>
        <v>romy_portmann@bluewin.ch</v>
      </c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</row>
    <row r="671" spans="1:45" ht="15" customHeight="1" x14ac:dyDescent="0.25">
      <c r="A671" s="102" t="str">
        <f>'Mitglieder SwissVeteran'!AM671</f>
        <v>R17</v>
      </c>
      <c r="B671" s="103">
        <f>'Mitglieder SwissVeteran'!P671</f>
        <v>0</v>
      </c>
      <c r="C671" s="103">
        <f>'Mitglieder SwissVeteran'!AN671</f>
        <v>0</v>
      </c>
      <c r="D671" s="104" t="str">
        <f>'Mitglieder SwissVeteran'!AP671</f>
        <v xml:space="preserve"> </v>
      </c>
      <c r="E671" s="103" t="str">
        <f>'Mitglieder SwissVeteran'!T671</f>
        <v>Schüpfheim - Flühli PS</v>
      </c>
      <c r="F671" s="103">
        <f>'Mitglieder SwissVeteran'!A671</f>
        <v>99027506</v>
      </c>
      <c r="G671" s="103">
        <f>'Mitglieder SwissVeteran'!O671</f>
        <v>100653</v>
      </c>
      <c r="H671" s="103" t="str">
        <f>'Mitglieder SwissVeteran'!B671</f>
        <v>Portmann</v>
      </c>
      <c r="I671" s="103" t="str">
        <f>'Mitglieder SwissVeteran'!C671</f>
        <v>Rösy</v>
      </c>
      <c r="J671" s="56" t="str">
        <f t="shared" si="33"/>
        <v>Portmann Rösy</v>
      </c>
      <c r="K671" s="57" t="str">
        <f>'Mitglieder SwissVeteran'!H671</f>
        <v>23.01.1941</v>
      </c>
      <c r="L671" s="57" t="str">
        <f>'Mitglieder SwissVeteran'!H671</f>
        <v>23.01.1941</v>
      </c>
      <c r="M671" s="57" t="str">
        <f>'Mitglieder SwissVeteran'!R671</f>
        <v>01.01.2001</v>
      </c>
      <c r="N671" s="121" t="str">
        <f>'Mitglieder SwissVeteran'!D671</f>
        <v>Schächli</v>
      </c>
      <c r="O671" s="57" t="str">
        <f>'Mitglieder SwissVeteran'!E671</f>
        <v>26</v>
      </c>
      <c r="P671" s="57" t="str">
        <f>'Mitglieder SwissVeteran'!F671</f>
        <v>6170</v>
      </c>
      <c r="Q671" s="123" t="str">
        <f>'Mitglieder SwissVeteran'!G671</f>
        <v>Schüpfheim</v>
      </c>
      <c r="R671" s="57"/>
      <c r="S671" s="10" t="str">
        <f t="shared" si="34"/>
        <v>Ja</v>
      </c>
      <c r="U671" s="57"/>
      <c r="V671" s="56" t="str">
        <f>'Mitglieder SwissVeteran'!AO671</f>
        <v>Frau</v>
      </c>
      <c r="W671" s="62" t="s">
        <v>3184</v>
      </c>
      <c r="X671" s="10" t="s">
        <v>794</v>
      </c>
      <c r="Y671" s="63">
        <f t="shared" si="35"/>
        <v>25</v>
      </c>
      <c r="Z671" s="57"/>
      <c r="AA671" s="57"/>
      <c r="AB671" s="57"/>
      <c r="AC671" s="57"/>
      <c r="AD671" s="57"/>
      <c r="AE671" s="57"/>
      <c r="AF671" s="104">
        <f>'Mitglieder SwissVeteran'!AK671</f>
        <v>1</v>
      </c>
      <c r="AG671" s="57" t="str">
        <f>'Mitglieder SwissVeteran'!AL671</f>
        <v>10.10.2004</v>
      </c>
      <c r="AH671" s="65">
        <f>'Mitglieder SwissVeteran'!K671</f>
        <v>0</v>
      </c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</row>
    <row r="672" spans="1:45" ht="15" customHeight="1" x14ac:dyDescent="0.25">
      <c r="A672" s="102" t="str">
        <f>'Mitglieder SwissVeteran'!AM672</f>
        <v>R17</v>
      </c>
      <c r="B672" s="103" t="str">
        <f>'Mitglieder SwissVeteran'!P672</f>
        <v>Escholzmatt SG</v>
      </c>
      <c r="C672" s="103">
        <f>'Mitglieder SwissVeteran'!AN672</f>
        <v>0</v>
      </c>
      <c r="D672" s="104" t="str">
        <f>'Mitglieder SwissVeteran'!AP672</f>
        <v xml:space="preserve"> </v>
      </c>
      <c r="E672" s="103">
        <f>'Mitglieder SwissVeteran'!T672</f>
        <v>0</v>
      </c>
      <c r="F672" s="103">
        <f>'Mitglieder SwissVeteran'!A672</f>
        <v>99027507</v>
      </c>
      <c r="G672" s="103">
        <f>'Mitglieder SwissVeteran'!O672</f>
        <v>148651</v>
      </c>
      <c r="H672" s="103" t="str">
        <f>'Mitglieder SwissVeteran'!B672</f>
        <v>Portmann</v>
      </c>
      <c r="I672" s="103" t="str">
        <f>'Mitglieder SwissVeteran'!C672</f>
        <v>Ruedi</v>
      </c>
      <c r="J672" s="56" t="str">
        <f t="shared" si="33"/>
        <v>Portmann Ruedi</v>
      </c>
      <c r="K672" s="57" t="str">
        <f>'Mitglieder SwissVeteran'!H672</f>
        <v>05.10.1952</v>
      </c>
      <c r="L672" s="57" t="str">
        <f>'Mitglieder SwissVeteran'!H672</f>
        <v>05.10.1952</v>
      </c>
      <c r="M672" s="57" t="str">
        <f>'Mitglieder SwissVeteran'!R672</f>
        <v>01.01.2012</v>
      </c>
      <c r="N672" s="121" t="str">
        <f>'Mitglieder SwissVeteran'!D672</f>
        <v>Oestrichli</v>
      </c>
      <c r="O672" s="57">
        <f>'Mitglieder SwissVeteran'!E672</f>
        <v>0</v>
      </c>
      <c r="P672" s="57" t="str">
        <f>'Mitglieder SwissVeteran'!F672</f>
        <v>6182</v>
      </c>
      <c r="Q672" s="123" t="str">
        <f>'Mitglieder SwissVeteran'!G672</f>
        <v>Escholzmatt</v>
      </c>
      <c r="R672" s="57"/>
      <c r="S672" s="10" t="str">
        <f t="shared" si="34"/>
        <v>Ja</v>
      </c>
      <c r="U672" s="57"/>
      <c r="V672" s="56" t="str">
        <f>'Mitglieder SwissVeteran'!AO672</f>
        <v>Herr</v>
      </c>
      <c r="W672" s="62" t="s">
        <v>3184</v>
      </c>
      <c r="X672" s="10" t="s">
        <v>794</v>
      </c>
      <c r="Y672" s="63">
        <f t="shared" si="35"/>
        <v>25</v>
      </c>
      <c r="Z672" s="57"/>
      <c r="AA672" s="57"/>
      <c r="AB672" s="57"/>
      <c r="AC672" s="57"/>
      <c r="AD672" s="57"/>
      <c r="AE672" s="57"/>
      <c r="AF672" s="104">
        <f>'Mitglieder SwissVeteran'!AK672</f>
        <v>1</v>
      </c>
      <c r="AG672" s="57" t="str">
        <f>'Mitglieder SwissVeteran'!AL672</f>
        <v>10.10.2016</v>
      </c>
      <c r="AH672" s="65">
        <f>'Mitglieder SwissVeteran'!K672</f>
        <v>0</v>
      </c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</row>
    <row r="673" spans="1:45" ht="15" customHeight="1" x14ac:dyDescent="0.25">
      <c r="A673" s="102" t="str">
        <f>'Mitglieder SwissVeteran'!AM673</f>
        <v>R10</v>
      </c>
      <c r="B673" s="103" t="str">
        <f>'Mitglieder SwissVeteran'!P673</f>
        <v>Sursee FSG</v>
      </c>
      <c r="C673" s="103">
        <f>'Mitglieder SwissVeteran'!AN673</f>
        <v>0</v>
      </c>
      <c r="D673" s="104" t="str">
        <f>'Mitglieder SwissVeteran'!AP673</f>
        <v xml:space="preserve"> </v>
      </c>
      <c r="E673" s="103">
        <f>'Mitglieder SwissVeteran'!T673</f>
        <v>0</v>
      </c>
      <c r="F673" s="103">
        <f>'Mitglieder SwissVeteran'!A673</f>
        <v>99027508</v>
      </c>
      <c r="G673" s="103">
        <f>'Mitglieder SwissVeteran'!O673</f>
        <v>295584</v>
      </c>
      <c r="H673" s="103" t="str">
        <f>'Mitglieder SwissVeteran'!B673</f>
        <v>Portmann</v>
      </c>
      <c r="I673" s="103" t="str">
        <f>'Mitglieder SwissVeteran'!C673</f>
        <v>Toni</v>
      </c>
      <c r="J673" s="56" t="str">
        <f t="shared" si="33"/>
        <v>Portmann Toni</v>
      </c>
      <c r="K673" s="57" t="str">
        <f>'Mitglieder SwissVeteran'!H673</f>
        <v>07.12.1951</v>
      </c>
      <c r="L673" s="57" t="str">
        <f>'Mitglieder SwissVeteran'!H673</f>
        <v>07.12.1951</v>
      </c>
      <c r="M673" s="57" t="str">
        <f>'Mitglieder SwissVeteran'!R673</f>
        <v>01.01.2011</v>
      </c>
      <c r="N673" s="121" t="str">
        <f>'Mitglieder SwissVeteran'!D673</f>
        <v>Ottigenbühlrain</v>
      </c>
      <c r="O673" s="57" t="str">
        <f>'Mitglieder SwissVeteran'!E673</f>
        <v>15b</v>
      </c>
      <c r="P673" s="57" t="str">
        <f>'Mitglieder SwissVeteran'!F673</f>
        <v>6030</v>
      </c>
      <c r="Q673" s="123" t="str">
        <f>'Mitglieder SwissVeteran'!G673</f>
        <v>Ebikon</v>
      </c>
      <c r="R673" s="57"/>
      <c r="S673" s="10" t="str">
        <f t="shared" si="34"/>
        <v>Ja</v>
      </c>
      <c r="U673" s="57"/>
      <c r="V673" s="56" t="str">
        <f>'Mitglieder SwissVeteran'!AO673</f>
        <v>Herr</v>
      </c>
      <c r="W673" s="62" t="s">
        <v>3184</v>
      </c>
      <c r="X673" s="10" t="s">
        <v>794</v>
      </c>
      <c r="Y673" s="63">
        <f t="shared" si="35"/>
        <v>25</v>
      </c>
      <c r="Z673" s="57"/>
      <c r="AA673" s="57"/>
      <c r="AB673" s="57"/>
      <c r="AC673" s="57"/>
      <c r="AD673" s="57"/>
      <c r="AE673" s="57"/>
      <c r="AF673" s="104">
        <f>'Mitglieder SwissVeteran'!AK673</f>
        <v>0</v>
      </c>
      <c r="AG673" s="57">
        <f>'Mitglieder SwissVeteran'!AL673</f>
        <v>0</v>
      </c>
      <c r="AH673" s="65">
        <f>'Mitglieder SwissVeteran'!K673</f>
        <v>0</v>
      </c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</row>
    <row r="674" spans="1:45" ht="15" customHeight="1" x14ac:dyDescent="0.25">
      <c r="A674" s="102" t="str">
        <f>'Mitglieder SwissVeteran'!AM674</f>
        <v>R17</v>
      </c>
      <c r="B674" s="103">
        <f>'Mitglieder SwissVeteran'!P674</f>
        <v>0</v>
      </c>
      <c r="C674" s="103" t="str">
        <f>'Mitglieder SwissVeteran'!AN674</f>
        <v>EN</v>
      </c>
      <c r="D674" s="104" t="str">
        <f>'Mitglieder SwissVeteran'!AP674</f>
        <v xml:space="preserve"> </v>
      </c>
      <c r="E674" s="103" t="str">
        <f>'Mitglieder SwissVeteran'!T674</f>
        <v>Escholzmatt PC</v>
      </c>
      <c r="F674" s="103">
        <f>'Mitglieder SwissVeteran'!A674</f>
        <v>99027509</v>
      </c>
      <c r="G674" s="103">
        <f>'Mitglieder SwissVeteran'!O674</f>
        <v>179384</v>
      </c>
      <c r="H674" s="103" t="str">
        <f>'Mitglieder SwissVeteran'!B674</f>
        <v>Portmann</v>
      </c>
      <c r="I674" s="103" t="str">
        <f>'Mitglieder SwissVeteran'!C674</f>
        <v>Walter</v>
      </c>
      <c r="J674" s="56" t="str">
        <f t="shared" si="33"/>
        <v>Portmann Walter</v>
      </c>
      <c r="K674" s="57" t="str">
        <f>'Mitglieder SwissVeteran'!H674</f>
        <v>05.12.1944</v>
      </c>
      <c r="L674" s="57" t="str">
        <f>'Mitglieder SwissVeteran'!H674</f>
        <v>05.12.1944</v>
      </c>
      <c r="M674" s="57" t="str">
        <f>'Mitglieder SwissVeteran'!R674</f>
        <v>01.01.2004</v>
      </c>
      <c r="N674" s="121" t="str">
        <f>'Mitglieder SwissVeteran'!D674</f>
        <v>Hauptstrasse</v>
      </c>
      <c r="O674" s="57" t="str">
        <f>'Mitglieder SwissVeteran'!E674</f>
        <v>34</v>
      </c>
      <c r="P674" s="57" t="str">
        <f>'Mitglieder SwissVeteran'!F674</f>
        <v>6182</v>
      </c>
      <c r="Q674" s="123" t="str">
        <f>'Mitglieder SwissVeteran'!G674</f>
        <v>Escholzmatt</v>
      </c>
      <c r="R674" s="57"/>
      <c r="S674" s="10" t="str">
        <f t="shared" si="34"/>
        <v>Ja</v>
      </c>
      <c r="U674" s="57"/>
      <c r="V674" s="56" t="str">
        <f>'Mitglieder SwissVeteran'!AO674</f>
        <v>Herr</v>
      </c>
      <c r="W674" s="62" t="s">
        <v>3184</v>
      </c>
      <c r="X674" s="10" t="s">
        <v>794</v>
      </c>
      <c r="Y674" s="63">
        <f t="shared" si="35"/>
        <v>25</v>
      </c>
      <c r="Z674" s="57"/>
      <c r="AA674" s="57"/>
      <c r="AB674" s="57"/>
      <c r="AC674" s="57"/>
      <c r="AD674" s="57"/>
      <c r="AE674" s="57"/>
      <c r="AF674" s="104">
        <f>'Mitglieder SwissVeteran'!AK674</f>
        <v>0</v>
      </c>
      <c r="AG674" s="57">
        <f>'Mitglieder SwissVeteran'!AL674</f>
        <v>0</v>
      </c>
      <c r="AH674" s="65" t="str">
        <f>'Mitglieder SwissVeteran'!K674</f>
        <v>walter_portmann@bluewin.ch</v>
      </c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</row>
    <row r="675" spans="1:45" ht="15" customHeight="1" x14ac:dyDescent="0.25">
      <c r="A675" s="102" t="str">
        <f>'Mitglieder SwissVeteran'!AM675</f>
        <v>R 2</v>
      </c>
      <c r="B675" s="103">
        <f>'Mitglieder SwissVeteran'!P675</f>
        <v>0</v>
      </c>
      <c r="C675" s="103">
        <f>'Mitglieder SwissVeteran'!AN675</f>
        <v>0</v>
      </c>
      <c r="D675" s="104" t="str">
        <f>'Mitglieder SwissVeteran'!AP675</f>
        <v xml:space="preserve"> </v>
      </c>
      <c r="E675" s="103" t="str">
        <f>'Mitglieder SwissVeteran'!T675</f>
        <v>Luzern SG der Stadt</v>
      </c>
      <c r="F675" s="103">
        <f>'Mitglieder SwissVeteran'!A675</f>
        <v>99027510</v>
      </c>
      <c r="G675" s="103">
        <f>'Mitglieder SwissVeteran'!O675</f>
        <v>100779</v>
      </c>
      <c r="H675" s="103" t="str">
        <f>'Mitglieder SwissVeteran'!B675</f>
        <v>Probst</v>
      </c>
      <c r="I675" s="103" t="str">
        <f>'Mitglieder SwissVeteran'!C675</f>
        <v>Albert</v>
      </c>
      <c r="J675" s="56" t="str">
        <f t="shared" si="33"/>
        <v>Probst Albert</v>
      </c>
      <c r="K675" s="57" t="str">
        <f>'Mitglieder SwissVeteran'!H675</f>
        <v>17.06.1944</v>
      </c>
      <c r="L675" s="57" t="str">
        <f>'Mitglieder SwissVeteran'!H675</f>
        <v>17.06.1944</v>
      </c>
      <c r="M675" s="57" t="str">
        <f>'Mitglieder SwissVeteran'!R675</f>
        <v>01.01.2004</v>
      </c>
      <c r="N675" s="121" t="str">
        <f>'Mitglieder SwissVeteran'!D675</f>
        <v>Neuhofstrasse</v>
      </c>
      <c r="O675" s="57" t="str">
        <f>'Mitglieder SwissVeteran'!E675</f>
        <v>7</v>
      </c>
      <c r="P675" s="57" t="str">
        <f>'Mitglieder SwissVeteran'!F675</f>
        <v>6020</v>
      </c>
      <c r="Q675" s="123" t="str">
        <f>'Mitglieder SwissVeteran'!G675</f>
        <v>Emmenbrücke</v>
      </c>
      <c r="R675" s="57"/>
      <c r="S675" s="10" t="str">
        <f t="shared" si="34"/>
        <v>Ja</v>
      </c>
      <c r="U675" s="57"/>
      <c r="V675" s="56" t="str">
        <f>'Mitglieder SwissVeteran'!AO675</f>
        <v>Herr</v>
      </c>
      <c r="W675" s="62" t="s">
        <v>3184</v>
      </c>
      <c r="X675" s="10" t="s">
        <v>794</v>
      </c>
      <c r="Y675" s="63">
        <f t="shared" si="35"/>
        <v>25</v>
      </c>
      <c r="Z675" s="57"/>
      <c r="AA675" s="57"/>
      <c r="AB675" s="57"/>
      <c r="AC675" s="57"/>
      <c r="AD675" s="57"/>
      <c r="AE675" s="57"/>
      <c r="AF675" s="104">
        <f>'Mitglieder SwissVeteran'!AK675</f>
        <v>1</v>
      </c>
      <c r="AG675" s="57" t="str">
        <f>'Mitglieder SwissVeteran'!AL675</f>
        <v>01.01.2004</v>
      </c>
      <c r="AH675" s="65" t="str">
        <f>'Mitglieder SwissVeteran'!K675</f>
        <v>probst.albert@bluewin.ch</v>
      </c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</row>
    <row r="676" spans="1:45" ht="15" customHeight="1" x14ac:dyDescent="0.25">
      <c r="A676" s="102" t="str">
        <f>'Mitglieder SwissVeteran'!AM676</f>
        <v>R12</v>
      </c>
      <c r="B676" s="103" t="str">
        <f>'Mitglieder SwissVeteran'!P676</f>
        <v>Wikon WV</v>
      </c>
      <c r="C676" s="103">
        <f>'Mitglieder SwissVeteran'!AN676</f>
        <v>0</v>
      </c>
      <c r="D676" s="104" t="str">
        <f>'Mitglieder SwissVeteran'!AP676</f>
        <v>VV</v>
      </c>
      <c r="E676" s="103">
        <f>'Mitglieder SwissVeteran'!T676</f>
        <v>0</v>
      </c>
      <c r="F676" s="103">
        <f>'Mitglieder SwissVeteran'!A676</f>
        <v>99027511</v>
      </c>
      <c r="G676" s="103">
        <f>'Mitglieder SwissVeteran'!O676</f>
        <v>305600</v>
      </c>
      <c r="H676" s="103" t="str">
        <f>'Mitglieder SwissVeteran'!B676</f>
        <v>Purtschert</v>
      </c>
      <c r="I676" s="103" t="str">
        <f>'Mitglieder SwissVeteran'!C676</f>
        <v>Anton</v>
      </c>
      <c r="J676" s="56" t="str">
        <f t="shared" si="33"/>
        <v>Purtschert Anton</v>
      </c>
      <c r="K676" s="57" t="str">
        <f>'Mitglieder SwissVeteran'!H676</f>
        <v>23.02.1960</v>
      </c>
      <c r="L676" s="57" t="str">
        <f>'Mitglieder SwissVeteran'!H676</f>
        <v>23.02.1960</v>
      </c>
      <c r="M676" s="57" t="str">
        <f>'Mitglieder SwissVeteran'!R676</f>
        <v>01.01.2020</v>
      </c>
      <c r="N676" s="121" t="str">
        <f>'Mitglieder SwissVeteran'!D676</f>
        <v>Flüeliacherweg</v>
      </c>
      <c r="O676" s="57" t="str">
        <f>'Mitglieder SwissVeteran'!E676</f>
        <v>6</v>
      </c>
      <c r="P676" s="57" t="str">
        <f>'Mitglieder SwissVeteran'!F676</f>
        <v>4806</v>
      </c>
      <c r="Q676" s="123" t="str">
        <f>'Mitglieder SwissVeteran'!G676</f>
        <v>Wikon</v>
      </c>
      <c r="R676" s="57"/>
      <c r="S676" s="10" t="str">
        <f t="shared" si="34"/>
        <v>Ja</v>
      </c>
      <c r="U676" s="57"/>
      <c r="V676" s="56" t="str">
        <f>'Mitglieder SwissVeteran'!AO676</f>
        <v>Herr</v>
      </c>
      <c r="W676" s="62" t="s">
        <v>3184</v>
      </c>
      <c r="X676" s="10" t="s">
        <v>794</v>
      </c>
      <c r="Y676" s="63">
        <f t="shared" si="35"/>
        <v>25</v>
      </c>
      <c r="Z676" s="57"/>
      <c r="AA676" s="57"/>
      <c r="AB676" s="57"/>
      <c r="AC676" s="57"/>
      <c r="AD676" s="57"/>
      <c r="AE676" s="57"/>
      <c r="AF676" s="104">
        <f>'Mitglieder SwissVeteran'!AK676</f>
        <v>1</v>
      </c>
      <c r="AG676" s="57" t="str">
        <f>'Mitglieder SwissVeteran'!AL676</f>
        <v>16.12.2022</v>
      </c>
      <c r="AH676" s="65" t="str">
        <f>'Mitglieder SwissVeteran'!K676</f>
        <v>toni.purtschert@gmx.ch</v>
      </c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</row>
    <row r="677" spans="1:45" ht="15" customHeight="1" x14ac:dyDescent="0.25">
      <c r="A677" s="102" t="str">
        <f>'Mitglieder SwissVeteran'!AM677</f>
        <v>R 3</v>
      </c>
      <c r="B677" s="103" t="str">
        <f>'Mitglieder SwissVeteran'!P677</f>
        <v>Kriens WV</v>
      </c>
      <c r="C677" s="103">
        <f>'Mitglieder SwissVeteran'!AN677</f>
        <v>0</v>
      </c>
      <c r="D677" s="104" t="str">
        <f>'Mitglieder SwissVeteran'!AP677</f>
        <v xml:space="preserve"> </v>
      </c>
      <c r="E677" s="103">
        <f>'Mitglieder SwissVeteran'!T677</f>
        <v>0</v>
      </c>
      <c r="F677" s="103">
        <f>'Mitglieder SwissVeteran'!A677</f>
        <v>99027512</v>
      </c>
      <c r="G677" s="103">
        <f>'Mitglieder SwissVeteran'!O677</f>
        <v>180697</v>
      </c>
      <c r="H677" s="103" t="str">
        <f>'Mitglieder SwissVeteran'!B677</f>
        <v>Purtschert</v>
      </c>
      <c r="I677" s="103" t="str">
        <f>'Mitglieder SwissVeteran'!C677</f>
        <v>Ernst</v>
      </c>
      <c r="J677" s="56" t="str">
        <f t="shared" si="33"/>
        <v>Purtschert Ernst</v>
      </c>
      <c r="K677" s="57" t="str">
        <f>'Mitglieder SwissVeteran'!H677</f>
        <v>21.05.1935</v>
      </c>
      <c r="L677" s="57" t="str">
        <f>'Mitglieder SwissVeteran'!H677</f>
        <v>21.05.1935</v>
      </c>
      <c r="M677" s="57" t="str">
        <f>'Mitglieder SwissVeteran'!R677</f>
        <v>01.01.1995</v>
      </c>
      <c r="N677" s="121" t="str">
        <f>'Mitglieder SwissVeteran'!D677</f>
        <v>Moosmattstrasse</v>
      </c>
      <c r="O677" s="57" t="str">
        <f>'Mitglieder SwissVeteran'!E677</f>
        <v>37</v>
      </c>
      <c r="P677" s="57" t="str">
        <f>'Mitglieder SwissVeteran'!F677</f>
        <v>6005</v>
      </c>
      <c r="Q677" s="123" t="str">
        <f>'Mitglieder SwissVeteran'!G677</f>
        <v>Luzern</v>
      </c>
      <c r="R677" s="57"/>
      <c r="S677" s="10" t="str">
        <f t="shared" si="34"/>
        <v>Ja</v>
      </c>
      <c r="U677" s="57"/>
      <c r="V677" s="56" t="str">
        <f>'Mitglieder SwissVeteran'!AO677</f>
        <v>Herr</v>
      </c>
      <c r="W677" s="62" t="s">
        <v>3184</v>
      </c>
      <c r="X677" s="10" t="s">
        <v>794</v>
      </c>
      <c r="Y677" s="63">
        <f t="shared" si="35"/>
        <v>25</v>
      </c>
      <c r="Z677" s="57"/>
      <c r="AA677" s="57"/>
      <c r="AB677" s="57"/>
      <c r="AC677" s="57"/>
      <c r="AD677" s="57"/>
      <c r="AE677" s="57"/>
      <c r="AF677" s="104">
        <f>'Mitglieder SwissVeteran'!AK677</f>
        <v>1</v>
      </c>
      <c r="AG677" s="57" t="str">
        <f>'Mitglieder SwissVeteran'!AL677</f>
        <v>10.10.1998</v>
      </c>
      <c r="AH677" s="65" t="str">
        <f>'Mitglieder SwissVeteran'!K677</f>
        <v>purtschert-35@bluewin.ch</v>
      </c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</row>
    <row r="678" spans="1:45" ht="15" customHeight="1" x14ac:dyDescent="0.25">
      <c r="A678" s="102" t="str">
        <f>'Mitglieder SwissVeteran'!AM678</f>
        <v>R 6</v>
      </c>
      <c r="B678" s="103">
        <f>'Mitglieder SwissVeteran'!P678</f>
        <v>0</v>
      </c>
      <c r="C678" s="103" t="str">
        <f>'Mitglieder SwissVeteran'!AN678</f>
        <v>EM</v>
      </c>
      <c r="D678" s="104" t="str">
        <f>'Mitglieder SwissVeteran'!AP678</f>
        <v xml:space="preserve"> </v>
      </c>
      <c r="E678" s="103" t="str">
        <f>'Mitglieder SwissVeteran'!T678</f>
        <v>Hitzkirchertal PC</v>
      </c>
      <c r="F678" s="103">
        <f>'Mitglieder SwissVeteran'!A678</f>
        <v>99027513</v>
      </c>
      <c r="G678" s="103">
        <f>'Mitglieder SwissVeteran'!O678</f>
        <v>170460</v>
      </c>
      <c r="H678" s="103" t="str">
        <f>'Mitglieder SwissVeteran'!B678</f>
        <v>Räber</v>
      </c>
      <c r="I678" s="103" t="str">
        <f>'Mitglieder SwissVeteran'!C678</f>
        <v>Berta</v>
      </c>
      <c r="J678" s="56" t="str">
        <f t="shared" si="33"/>
        <v>Räber Berta</v>
      </c>
      <c r="K678" s="57" t="str">
        <f>'Mitglieder SwissVeteran'!H678</f>
        <v>01.03.1932</v>
      </c>
      <c r="L678" s="57" t="str">
        <f>'Mitglieder SwissVeteran'!H678</f>
        <v>01.03.1932</v>
      </c>
      <c r="M678" s="57" t="str">
        <f>'Mitglieder SwissVeteran'!R678</f>
        <v>01.01.1992</v>
      </c>
      <c r="N678" s="121" t="str">
        <f>'Mitglieder SwissVeteran'!D678</f>
        <v>Bahnhofstrasse</v>
      </c>
      <c r="O678" s="57" t="str">
        <f>'Mitglieder SwissVeteran'!E678</f>
        <v>19</v>
      </c>
      <c r="P678" s="57" t="str">
        <f>'Mitglieder SwissVeteran'!F678</f>
        <v>6285</v>
      </c>
      <c r="Q678" s="123" t="str">
        <f>'Mitglieder SwissVeteran'!G678</f>
        <v>Hitzkirch</v>
      </c>
      <c r="R678" s="57"/>
      <c r="S678" s="10" t="str">
        <f t="shared" si="34"/>
        <v>Ja</v>
      </c>
      <c r="U678" s="57"/>
      <c r="V678" s="56" t="str">
        <f>'Mitglieder SwissVeteran'!AO678</f>
        <v>Frau</v>
      </c>
      <c r="W678" s="62" t="s">
        <v>3184</v>
      </c>
      <c r="X678" s="10" t="s">
        <v>794</v>
      </c>
      <c r="Y678" s="63">
        <f t="shared" si="35"/>
        <v>25</v>
      </c>
      <c r="Z678" s="57"/>
      <c r="AA678" s="57"/>
      <c r="AB678" s="57"/>
      <c r="AC678" s="57"/>
      <c r="AD678" s="57"/>
      <c r="AE678" s="57"/>
      <c r="AF678" s="104">
        <f>'Mitglieder SwissVeteran'!AK678</f>
        <v>1</v>
      </c>
      <c r="AG678" s="57" t="str">
        <f>'Mitglieder SwissVeteran'!AL678</f>
        <v>10.10.1995</v>
      </c>
      <c r="AH678" s="65">
        <f>'Mitglieder SwissVeteran'!K678</f>
        <v>0</v>
      </c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</row>
    <row r="679" spans="1:45" ht="15" customHeight="1" x14ac:dyDescent="0.25">
      <c r="A679" s="102" t="str">
        <f>'Mitglieder SwissVeteran'!AM679</f>
        <v>R 6</v>
      </c>
      <c r="B679" s="103" t="str">
        <f>'Mitglieder SwissVeteran'!P679</f>
        <v>Ermensee FSG</v>
      </c>
      <c r="C679" s="103">
        <f>'Mitglieder SwissVeteran'!AN679</f>
        <v>0</v>
      </c>
      <c r="D679" s="104" t="str">
        <f>'Mitglieder SwissVeteran'!AP679</f>
        <v xml:space="preserve"> </v>
      </c>
      <c r="E679" s="103">
        <f>'Mitglieder SwissVeteran'!T679</f>
        <v>0</v>
      </c>
      <c r="F679" s="103">
        <f>'Mitglieder SwissVeteran'!A679</f>
        <v>99027514</v>
      </c>
      <c r="G679" s="103">
        <f>'Mitglieder SwissVeteran'!O679</f>
        <v>100346</v>
      </c>
      <c r="H679" s="103" t="str">
        <f>'Mitglieder SwissVeteran'!B679</f>
        <v>Rast</v>
      </c>
      <c r="I679" s="103" t="str">
        <f>'Mitglieder SwissVeteran'!C679</f>
        <v>Walter</v>
      </c>
      <c r="J679" s="56" t="str">
        <f t="shared" si="33"/>
        <v>Rast Walter</v>
      </c>
      <c r="K679" s="57" t="str">
        <f>'Mitglieder SwissVeteran'!H679</f>
        <v>30.09.1957</v>
      </c>
      <c r="L679" s="57" t="str">
        <f>'Mitglieder SwissVeteran'!H679</f>
        <v>30.09.1957</v>
      </c>
      <c r="M679" s="57" t="str">
        <f>'Mitglieder SwissVeteran'!R679</f>
        <v>01.01.2017</v>
      </c>
      <c r="N679" s="121" t="str">
        <f>'Mitglieder SwissVeteran'!D679</f>
        <v>Herrenberg</v>
      </c>
      <c r="O679" s="57" t="str">
        <f>'Mitglieder SwissVeteran'!E679</f>
        <v>27</v>
      </c>
      <c r="P679" s="57" t="str">
        <f>'Mitglieder SwissVeteran'!F679</f>
        <v>6294</v>
      </c>
      <c r="Q679" s="123" t="str">
        <f>'Mitglieder SwissVeteran'!G679</f>
        <v>Ermensee</v>
      </c>
      <c r="R679" s="57"/>
      <c r="S679" s="10" t="str">
        <f t="shared" si="34"/>
        <v>Ja</v>
      </c>
      <c r="U679" s="57"/>
      <c r="V679" s="56" t="str">
        <f>'Mitglieder SwissVeteran'!AO679</f>
        <v>Herr</v>
      </c>
      <c r="W679" s="62" t="s">
        <v>3184</v>
      </c>
      <c r="X679" s="10" t="s">
        <v>794</v>
      </c>
      <c r="Y679" s="63">
        <f t="shared" si="35"/>
        <v>25</v>
      </c>
      <c r="Z679" s="57"/>
      <c r="AA679" s="57"/>
      <c r="AB679" s="57"/>
      <c r="AC679" s="57"/>
      <c r="AD679" s="57"/>
      <c r="AE679" s="57"/>
      <c r="AF679" s="104">
        <f>'Mitglieder SwissVeteran'!AK679</f>
        <v>1</v>
      </c>
      <c r="AG679" s="57" t="str">
        <f>'Mitglieder SwissVeteran'!AL679</f>
        <v>01.01.2017</v>
      </c>
      <c r="AH679" s="65" t="str">
        <f>'Mitglieder SwissVeteran'!K679</f>
        <v>walo.rast@bluewin.ch</v>
      </c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</row>
    <row r="680" spans="1:45" ht="15" customHeight="1" x14ac:dyDescent="0.25">
      <c r="A680" s="102" t="str">
        <f>'Mitglieder SwissVeteran'!AM680</f>
        <v>R 1</v>
      </c>
      <c r="B680" s="103">
        <f>'Mitglieder SwissVeteran'!P680</f>
        <v>0</v>
      </c>
      <c r="C680" s="103" t="str">
        <f>'Mitglieder SwissVeteran'!AN680</f>
        <v>keine Post</v>
      </c>
      <c r="D680" s="104" t="str">
        <f>'Mitglieder SwissVeteran'!AP680</f>
        <v xml:space="preserve"> </v>
      </c>
      <c r="E680" s="103">
        <f>'Mitglieder SwissVeteran'!T680</f>
        <v>0</v>
      </c>
      <c r="F680" s="103">
        <f>'Mitglieder SwissVeteran'!A680</f>
        <v>99027515</v>
      </c>
      <c r="G680" s="103">
        <f>'Mitglieder SwissVeteran'!O680</f>
        <v>884850</v>
      </c>
      <c r="H680" s="103" t="str">
        <f>'Mitglieder SwissVeteran'!B680</f>
        <v>Reichlin</v>
      </c>
      <c r="I680" s="103" t="str">
        <f>'Mitglieder SwissVeteran'!C680</f>
        <v>Josef</v>
      </c>
      <c r="J680" s="56" t="str">
        <f t="shared" si="33"/>
        <v>Reichlin Josef</v>
      </c>
      <c r="K680" s="57" t="str">
        <f>'Mitglieder SwissVeteran'!H680</f>
        <v>20.03.1932</v>
      </c>
      <c r="L680" s="57" t="str">
        <f>'Mitglieder SwissVeteran'!H680</f>
        <v>20.03.1932</v>
      </c>
      <c r="M680" s="57" t="str">
        <f>'Mitglieder SwissVeteran'!R680</f>
        <v>01.01.1992</v>
      </c>
      <c r="N680" s="121" t="str">
        <f>'Mitglieder SwissVeteran'!D680</f>
        <v>Würzenbachstrasse</v>
      </c>
      <c r="O680" s="57" t="str">
        <f>'Mitglieder SwissVeteran'!E680</f>
        <v>16</v>
      </c>
      <c r="P680" s="57" t="str">
        <f>'Mitglieder SwissVeteran'!F680</f>
        <v>6006</v>
      </c>
      <c r="Q680" s="123" t="str">
        <f>'Mitglieder SwissVeteran'!G680</f>
        <v>Luzern</v>
      </c>
      <c r="R680" s="57"/>
      <c r="S680" s="10" t="str">
        <f t="shared" si="34"/>
        <v>Ja</v>
      </c>
      <c r="U680" s="57"/>
      <c r="V680" s="56" t="str">
        <f>'Mitglieder SwissVeteran'!AO680</f>
        <v>Herr</v>
      </c>
      <c r="W680" s="62" t="s">
        <v>3184</v>
      </c>
      <c r="X680" s="10" t="s">
        <v>794</v>
      </c>
      <c r="Y680" s="63">
        <f t="shared" si="35"/>
        <v>25</v>
      </c>
      <c r="Z680" s="57"/>
      <c r="AA680" s="57"/>
      <c r="AB680" s="57"/>
      <c r="AC680" s="57"/>
      <c r="AD680" s="57"/>
      <c r="AE680" s="57"/>
      <c r="AF680" s="104">
        <f>'Mitglieder SwissVeteran'!AK680</f>
        <v>1</v>
      </c>
      <c r="AG680" s="57" t="str">
        <f>'Mitglieder SwissVeteran'!AL680</f>
        <v>01.01.2002</v>
      </c>
      <c r="AH680" s="65">
        <f>'Mitglieder SwissVeteran'!K680</f>
        <v>0</v>
      </c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</row>
    <row r="681" spans="1:45" ht="15" customHeight="1" x14ac:dyDescent="0.25">
      <c r="A681" s="102" t="str">
        <f>'Mitglieder SwissVeteran'!AM681</f>
        <v>R11</v>
      </c>
      <c r="B681" s="103" t="str">
        <f>'Mitglieder SwissVeteran'!P681</f>
        <v>Ruswil SV</v>
      </c>
      <c r="C681" s="103">
        <f>'Mitglieder SwissVeteran'!AN681</f>
        <v>0</v>
      </c>
      <c r="D681" s="104" t="str">
        <f>'Mitglieder SwissVeteran'!AP681</f>
        <v xml:space="preserve"> </v>
      </c>
      <c r="E681" s="103">
        <f>'Mitglieder SwissVeteran'!T681</f>
        <v>0</v>
      </c>
      <c r="F681" s="103">
        <f>'Mitglieder SwissVeteran'!A681</f>
        <v>99027516</v>
      </c>
      <c r="G681" s="103">
        <f>'Mitglieder SwissVeteran'!O681</f>
        <v>144887</v>
      </c>
      <c r="H681" s="103" t="str">
        <f>'Mitglieder SwissVeteran'!B681</f>
        <v>Reichmuth</v>
      </c>
      <c r="I681" s="103" t="str">
        <f>'Mitglieder SwissVeteran'!C681</f>
        <v>Franz</v>
      </c>
      <c r="J681" s="56" t="str">
        <f t="shared" si="33"/>
        <v>Reichmuth Franz</v>
      </c>
      <c r="K681" s="57" t="str">
        <f>'Mitglieder SwissVeteran'!H681</f>
        <v>07.11.1955</v>
      </c>
      <c r="L681" s="57" t="str">
        <f>'Mitglieder SwissVeteran'!H681</f>
        <v>07.11.1955</v>
      </c>
      <c r="M681" s="57" t="str">
        <f>'Mitglieder SwissVeteran'!R681</f>
        <v>01.01.2015</v>
      </c>
      <c r="N681" s="121" t="str">
        <f>'Mitglieder SwissVeteran'!D681</f>
        <v>Rosemättliweg</v>
      </c>
      <c r="O681" s="57" t="str">
        <f>'Mitglieder SwissVeteran'!E681</f>
        <v>8</v>
      </c>
      <c r="P681" s="57" t="str">
        <f>'Mitglieder SwissVeteran'!F681</f>
        <v>6017</v>
      </c>
      <c r="Q681" s="123" t="str">
        <f>'Mitglieder SwissVeteran'!G681</f>
        <v>Ruswil</v>
      </c>
      <c r="R681" s="57"/>
      <c r="S681" s="10" t="str">
        <f t="shared" si="34"/>
        <v>Ja</v>
      </c>
      <c r="U681" s="57"/>
      <c r="V681" s="56" t="str">
        <f>'Mitglieder SwissVeteran'!AO681</f>
        <v>Herr</v>
      </c>
      <c r="W681" s="62" t="s">
        <v>3184</v>
      </c>
      <c r="X681" s="10" t="s">
        <v>794</v>
      </c>
      <c r="Y681" s="63">
        <f t="shared" si="35"/>
        <v>25</v>
      </c>
      <c r="Z681" s="57"/>
      <c r="AA681" s="57"/>
      <c r="AB681" s="57"/>
      <c r="AC681" s="57"/>
      <c r="AD681" s="57"/>
      <c r="AE681" s="57"/>
      <c r="AF681" s="104">
        <f>'Mitglieder SwissVeteran'!AK681</f>
        <v>1</v>
      </c>
      <c r="AG681" s="57" t="str">
        <f>'Mitglieder SwissVeteran'!AL681</f>
        <v>10.10.2016</v>
      </c>
      <c r="AH681" s="65" t="str">
        <f>'Mitglieder SwissVeteran'!K681</f>
        <v>fam.reichmuth@rbluewin.ch</v>
      </c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</row>
    <row r="682" spans="1:45" ht="15" customHeight="1" x14ac:dyDescent="0.25">
      <c r="A682" s="102" t="str">
        <f>'Mitglieder SwissVeteran'!AM682</f>
        <v>R15</v>
      </c>
      <c r="B682" s="103" t="str">
        <f>'Mitglieder SwissVeteran'!P682</f>
        <v>Grossdietwil SV</v>
      </c>
      <c r="C682" s="103">
        <f>'Mitglieder SwissVeteran'!AN682</f>
        <v>0</v>
      </c>
      <c r="D682" s="104" t="str">
        <f>'Mitglieder SwissVeteran'!AP682</f>
        <v xml:space="preserve"> </v>
      </c>
      <c r="E682" s="103">
        <f>'Mitglieder SwissVeteran'!T682</f>
        <v>0</v>
      </c>
      <c r="F682" s="103">
        <f>'Mitglieder SwissVeteran'!A682</f>
        <v>99027518</v>
      </c>
      <c r="G682" s="103">
        <f>'Mitglieder SwissVeteran'!O682</f>
        <v>271741</v>
      </c>
      <c r="H682" s="103" t="str">
        <f>'Mitglieder SwissVeteran'!B682</f>
        <v>Reinert</v>
      </c>
      <c r="I682" s="103" t="str">
        <f>'Mitglieder SwissVeteran'!C682</f>
        <v>Hans</v>
      </c>
      <c r="J682" s="56" t="str">
        <f t="shared" si="33"/>
        <v>Reinert Hans</v>
      </c>
      <c r="K682" s="57" t="str">
        <f>'Mitglieder SwissVeteran'!H682</f>
        <v>03.08.1939</v>
      </c>
      <c r="L682" s="57" t="str">
        <f>'Mitglieder SwissVeteran'!H682</f>
        <v>03.08.1939</v>
      </c>
      <c r="M682" s="57" t="str">
        <f>'Mitglieder SwissVeteran'!R682</f>
        <v>01.01.2004</v>
      </c>
      <c r="N682" s="121" t="str">
        <f>'Mitglieder SwissVeteran'!D682</f>
        <v>Gondiswilerstrasse</v>
      </c>
      <c r="O682" s="57" t="str">
        <f>'Mitglieder SwissVeteran'!E682</f>
        <v>16</v>
      </c>
      <c r="P682" s="57" t="str">
        <f>'Mitglieder SwissVeteran'!F682</f>
        <v>6146</v>
      </c>
      <c r="Q682" s="123" t="str">
        <f>'Mitglieder SwissVeteran'!G682</f>
        <v>Grossdietwil</v>
      </c>
      <c r="R682" s="57"/>
      <c r="S682" s="10" t="str">
        <f t="shared" si="34"/>
        <v>Ja</v>
      </c>
      <c r="U682" s="57"/>
      <c r="V682" s="56" t="str">
        <f>'Mitglieder SwissVeteran'!AO682</f>
        <v>Herr</v>
      </c>
      <c r="W682" s="62" t="s">
        <v>3184</v>
      </c>
      <c r="X682" s="10" t="s">
        <v>794</v>
      </c>
      <c r="Y682" s="63">
        <f t="shared" si="35"/>
        <v>25</v>
      </c>
      <c r="Z682" s="57"/>
      <c r="AA682" s="57"/>
      <c r="AB682" s="57"/>
      <c r="AC682" s="57"/>
      <c r="AD682" s="57"/>
      <c r="AE682" s="57"/>
      <c r="AF682" s="104">
        <f>'Mitglieder SwissVeteran'!AK682</f>
        <v>1</v>
      </c>
      <c r="AG682" s="57" t="str">
        <f>'Mitglieder SwissVeteran'!AL682</f>
        <v>10.10.2004</v>
      </c>
      <c r="AH682" s="65">
        <f>'Mitglieder SwissVeteran'!K682</f>
        <v>0</v>
      </c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</row>
    <row r="683" spans="1:45" ht="15" customHeight="1" x14ac:dyDescent="0.25">
      <c r="A683" s="102" t="str">
        <f>'Mitglieder SwissVeteran'!AM683</f>
        <v>R11</v>
      </c>
      <c r="B683" s="103" t="str">
        <f>'Mitglieder SwissVeteran'!P683</f>
        <v>Buttisholz SV</v>
      </c>
      <c r="C683" s="103">
        <f>'Mitglieder SwissVeteran'!AN683</f>
        <v>0</v>
      </c>
      <c r="D683" s="104" t="str">
        <f>'Mitglieder SwissVeteran'!AP683</f>
        <v xml:space="preserve"> </v>
      </c>
      <c r="E683" s="103">
        <f>'Mitglieder SwissVeteran'!T683</f>
        <v>0</v>
      </c>
      <c r="F683" s="103">
        <f>'Mitglieder SwissVeteran'!A683</f>
        <v>99027549</v>
      </c>
      <c r="G683" s="103">
        <f>'Mitglieder SwissVeteran'!O683</f>
        <v>140652</v>
      </c>
      <c r="H683" s="103" t="str">
        <f>'Mitglieder SwissVeteran'!B683</f>
        <v>Renggli</v>
      </c>
      <c r="I683" s="103" t="str">
        <f>'Mitglieder SwissVeteran'!C683</f>
        <v>Beat</v>
      </c>
      <c r="J683" s="56" t="str">
        <f t="shared" si="33"/>
        <v>Renggli Beat</v>
      </c>
      <c r="K683" s="57" t="str">
        <f>'Mitglieder SwissVeteran'!H683</f>
        <v>03.10.1955</v>
      </c>
      <c r="L683" s="57" t="str">
        <f>'Mitglieder SwissVeteran'!H683</f>
        <v>03.10.1955</v>
      </c>
      <c r="M683" s="57" t="str">
        <f>'Mitglieder SwissVeteran'!R683</f>
        <v>01.01.2015</v>
      </c>
      <c r="N683" s="121" t="str">
        <f>'Mitglieder SwissVeteran'!D683</f>
        <v>Wacht</v>
      </c>
      <c r="O683" s="57" t="str">
        <f>'Mitglieder SwissVeteran'!E683</f>
        <v>4</v>
      </c>
      <c r="P683" s="57" t="str">
        <f>'Mitglieder SwissVeteran'!F683</f>
        <v>6018</v>
      </c>
      <c r="Q683" s="123" t="str">
        <f>'Mitglieder SwissVeteran'!G683</f>
        <v>Buttisholz</v>
      </c>
      <c r="R683" s="57"/>
      <c r="S683" s="10" t="str">
        <f t="shared" si="34"/>
        <v>Ja</v>
      </c>
      <c r="U683" s="57"/>
      <c r="V683" s="56" t="str">
        <f>'Mitglieder SwissVeteran'!AO683</f>
        <v>Herr</v>
      </c>
      <c r="W683" s="62" t="s">
        <v>3184</v>
      </c>
      <c r="X683" s="10" t="s">
        <v>794</v>
      </c>
      <c r="Y683" s="63">
        <f t="shared" si="35"/>
        <v>25</v>
      </c>
      <c r="Z683" s="57"/>
      <c r="AA683" s="57"/>
      <c r="AB683" s="57"/>
      <c r="AC683" s="57"/>
      <c r="AD683" s="57"/>
      <c r="AE683" s="57"/>
      <c r="AF683" s="104">
        <f>'Mitglieder SwissVeteran'!AK683</f>
        <v>0</v>
      </c>
      <c r="AG683" s="57">
        <f>'Mitglieder SwissVeteran'!AL683</f>
        <v>0</v>
      </c>
      <c r="AH683" s="65" t="str">
        <f>'Mitglieder SwissVeteran'!K683</f>
        <v>beat.renggli55@icloud.com</v>
      </c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</row>
    <row r="684" spans="1:45" ht="15" customHeight="1" x14ac:dyDescent="0.25">
      <c r="A684" s="102" t="str">
        <f>'Mitglieder SwissVeteran'!AM684</f>
        <v>R17</v>
      </c>
      <c r="B684" s="103" t="str">
        <f>'Mitglieder SwissVeteran'!P684</f>
        <v>Entlebucher BlindeiS</v>
      </c>
      <c r="C684" s="103">
        <f>'Mitglieder SwissVeteran'!AN684</f>
        <v>0</v>
      </c>
      <c r="D684" s="104" t="str">
        <f>'Mitglieder SwissVeteran'!AP684</f>
        <v xml:space="preserve"> </v>
      </c>
      <c r="E684" s="103">
        <f>'Mitglieder SwissVeteran'!T684</f>
        <v>0</v>
      </c>
      <c r="F684" s="103">
        <f>'Mitglieder SwissVeteran'!A684</f>
        <v>99027550</v>
      </c>
      <c r="G684" s="103">
        <f>'Mitglieder SwissVeteran'!O684</f>
        <v>100415</v>
      </c>
      <c r="H684" s="103" t="str">
        <f>'Mitglieder SwissVeteran'!B684</f>
        <v>Renggli</v>
      </c>
      <c r="I684" s="103" t="str">
        <f>'Mitglieder SwissVeteran'!C684</f>
        <v>Franz</v>
      </c>
      <c r="J684" s="56" t="str">
        <f t="shared" si="33"/>
        <v>Renggli Franz</v>
      </c>
      <c r="K684" s="57" t="str">
        <f>'Mitglieder SwissVeteran'!H684</f>
        <v>25.01.1953</v>
      </c>
      <c r="L684" s="57" t="str">
        <f>'Mitglieder SwissVeteran'!H684</f>
        <v>25.01.1953</v>
      </c>
      <c r="M684" s="57" t="str">
        <f>'Mitglieder SwissVeteran'!R684</f>
        <v>01.01.2013</v>
      </c>
      <c r="N684" s="121" t="str">
        <f>'Mitglieder SwissVeteran'!D684</f>
        <v>Bachwilstrasse</v>
      </c>
      <c r="O684" s="57" t="str">
        <f>'Mitglieder SwissVeteran'!E684</f>
        <v>3</v>
      </c>
      <c r="P684" s="57" t="str">
        <f>'Mitglieder SwissVeteran'!F684</f>
        <v>6162</v>
      </c>
      <c r="Q684" s="123" t="str">
        <f>'Mitglieder SwissVeteran'!G684</f>
        <v>Entlebuch</v>
      </c>
      <c r="R684" s="57"/>
      <c r="S684" s="10" t="str">
        <f t="shared" si="34"/>
        <v>Ja</v>
      </c>
      <c r="U684" s="57"/>
      <c r="V684" s="56" t="str">
        <f>'Mitglieder SwissVeteran'!AO684</f>
        <v>Herr</v>
      </c>
      <c r="W684" s="62" t="s">
        <v>3184</v>
      </c>
      <c r="X684" s="10" t="s">
        <v>794</v>
      </c>
      <c r="Y684" s="63">
        <f t="shared" si="35"/>
        <v>25</v>
      </c>
      <c r="Z684" s="57"/>
      <c r="AA684" s="57"/>
      <c r="AB684" s="57"/>
      <c r="AC684" s="57"/>
      <c r="AD684" s="57"/>
      <c r="AE684" s="57"/>
      <c r="AF684" s="104">
        <f>'Mitglieder SwissVeteran'!AK684</f>
        <v>0</v>
      </c>
      <c r="AG684" s="57">
        <f>'Mitglieder SwissVeteran'!AL684</f>
        <v>0</v>
      </c>
      <c r="AH684" s="65" t="str">
        <f>'Mitglieder SwissVeteran'!K684</f>
        <v>info@franzrenggli.ch</v>
      </c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</row>
    <row r="685" spans="1:45" ht="15" customHeight="1" x14ac:dyDescent="0.25">
      <c r="A685" s="102" t="str">
        <f>'Mitglieder SwissVeteran'!AM685</f>
        <v>R16</v>
      </c>
      <c r="B685" s="103" t="str">
        <f>'Mitglieder SwissVeteran'!P685</f>
        <v>Schachen SG</v>
      </c>
      <c r="C685" s="103">
        <f>'Mitglieder SwissVeteran'!AN685</f>
        <v>0</v>
      </c>
      <c r="D685" s="104" t="str">
        <f>'Mitglieder SwissVeteran'!AP685</f>
        <v xml:space="preserve"> </v>
      </c>
      <c r="E685" s="103">
        <f>'Mitglieder SwissVeteran'!T685</f>
        <v>0</v>
      </c>
      <c r="F685" s="103">
        <f>'Mitglieder SwissVeteran'!A685</f>
        <v>99027551</v>
      </c>
      <c r="G685" s="103">
        <f>'Mitglieder SwissVeteran'!O685</f>
        <v>170293</v>
      </c>
      <c r="H685" s="103" t="str">
        <f>'Mitglieder SwissVeteran'!B685</f>
        <v>Renggli</v>
      </c>
      <c r="I685" s="103" t="str">
        <f>'Mitglieder SwissVeteran'!C685</f>
        <v>Hans</v>
      </c>
      <c r="J685" s="56" t="str">
        <f t="shared" si="33"/>
        <v>Renggli Hans</v>
      </c>
      <c r="K685" s="57" t="str">
        <f>'Mitglieder SwissVeteran'!H685</f>
        <v>15.04.1957</v>
      </c>
      <c r="L685" s="57" t="str">
        <f>'Mitglieder SwissVeteran'!H685</f>
        <v>15.04.1957</v>
      </c>
      <c r="M685" s="57" t="str">
        <f>'Mitglieder SwissVeteran'!R685</f>
        <v>01.01.2017</v>
      </c>
      <c r="N685" s="121" t="str">
        <f>'Mitglieder SwissVeteran'!D685</f>
        <v>Oberzihl</v>
      </c>
      <c r="O685" s="57">
        <f>'Mitglieder SwissVeteran'!E685</f>
        <v>0</v>
      </c>
      <c r="P685" s="57" t="str">
        <f>'Mitglieder SwissVeteran'!F685</f>
        <v>6102</v>
      </c>
      <c r="Q685" s="123" t="str">
        <f>'Mitglieder SwissVeteran'!G685</f>
        <v>Malters</v>
      </c>
      <c r="R685" s="57"/>
      <c r="S685" s="10" t="str">
        <f t="shared" si="34"/>
        <v>Ja</v>
      </c>
      <c r="U685" s="57"/>
      <c r="V685" s="56" t="str">
        <f>'Mitglieder SwissVeteran'!AO685</f>
        <v>Herr</v>
      </c>
      <c r="W685" s="62" t="s">
        <v>3184</v>
      </c>
      <c r="X685" s="10" t="s">
        <v>794</v>
      </c>
      <c r="Y685" s="63">
        <f t="shared" si="35"/>
        <v>25</v>
      </c>
      <c r="Z685" s="57"/>
      <c r="AA685" s="57"/>
      <c r="AB685" s="57"/>
      <c r="AC685" s="57"/>
      <c r="AD685" s="57"/>
      <c r="AE685" s="57"/>
      <c r="AF685" s="104">
        <f>'Mitglieder SwissVeteran'!AK685</f>
        <v>0</v>
      </c>
      <c r="AG685" s="57">
        <f>'Mitglieder SwissVeteran'!AL685</f>
        <v>0</v>
      </c>
      <c r="AH685" s="65" t="str">
        <f>'Mitglieder SwissVeteran'!K685</f>
        <v>hans.zihl@bluewin.ch</v>
      </c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</row>
    <row r="686" spans="1:45" ht="15" customHeight="1" x14ac:dyDescent="0.25">
      <c r="A686" s="102" t="str">
        <f>'Mitglieder SwissVeteran'!AM686</f>
        <v>R16</v>
      </c>
      <c r="B686" s="103">
        <f>'Mitglieder SwissVeteran'!P686</f>
        <v>0</v>
      </c>
      <c r="C686" s="103">
        <f>'Mitglieder SwissVeteran'!AN686</f>
        <v>0</v>
      </c>
      <c r="D686" s="104" t="str">
        <f>'Mitglieder SwissVeteran'!AP686</f>
        <v xml:space="preserve"> </v>
      </c>
      <c r="E686" s="103" t="str">
        <f>'Mitglieder SwissVeteran'!T686</f>
        <v>Wolhusen Zentroniker</v>
      </c>
      <c r="F686" s="103">
        <f>'Mitglieder SwissVeteran'!A686</f>
        <v>99027583</v>
      </c>
      <c r="G686" s="103">
        <f>'Mitglieder SwissVeteran'!O686</f>
        <v>121840</v>
      </c>
      <c r="H686" s="103" t="str">
        <f>'Mitglieder SwissVeteran'!B686</f>
        <v>Renggli</v>
      </c>
      <c r="I686" s="103" t="str">
        <f>'Mitglieder SwissVeteran'!C686</f>
        <v>Jost</v>
      </c>
      <c r="J686" s="56" t="str">
        <f t="shared" si="33"/>
        <v>Renggli Jost</v>
      </c>
      <c r="K686" s="57" t="str">
        <f>'Mitglieder SwissVeteran'!H686</f>
        <v>04.06.1941</v>
      </c>
      <c r="L686" s="57" t="str">
        <f>'Mitglieder SwissVeteran'!H686</f>
        <v>04.06.1941</v>
      </c>
      <c r="M686" s="57" t="str">
        <f>'Mitglieder SwissVeteran'!R686</f>
        <v>01.01.2001</v>
      </c>
      <c r="N686" s="121" t="str">
        <f>'Mitglieder SwissVeteran'!D686</f>
        <v>Bahnhofstrasse</v>
      </c>
      <c r="O686" s="57" t="str">
        <f>'Mitglieder SwissVeteran'!E686</f>
        <v>8a</v>
      </c>
      <c r="P686" s="57" t="str">
        <f>'Mitglieder SwissVeteran'!F686</f>
        <v>6110</v>
      </c>
      <c r="Q686" s="123" t="str">
        <f>'Mitglieder SwissVeteran'!G686</f>
        <v>Wolhusen</v>
      </c>
      <c r="R686" s="57"/>
      <c r="S686" s="10" t="str">
        <f t="shared" si="34"/>
        <v>Ja</v>
      </c>
      <c r="U686" s="57"/>
      <c r="V686" s="56" t="str">
        <f>'Mitglieder SwissVeteran'!AO686</f>
        <v>Herr</v>
      </c>
      <c r="W686" s="62" t="s">
        <v>3184</v>
      </c>
      <c r="X686" s="10" t="s">
        <v>794</v>
      </c>
      <c r="Y686" s="63">
        <f t="shared" si="35"/>
        <v>25</v>
      </c>
      <c r="Z686" s="57"/>
      <c r="AA686" s="57"/>
      <c r="AB686" s="57"/>
      <c r="AC686" s="57"/>
      <c r="AD686" s="57"/>
      <c r="AE686" s="57"/>
      <c r="AF686" s="104">
        <f>'Mitglieder SwissVeteran'!AK686</f>
        <v>1</v>
      </c>
      <c r="AG686" s="57" t="str">
        <f>'Mitglieder SwissVeteran'!AL686</f>
        <v>10.10.2002</v>
      </c>
      <c r="AH686" s="65" t="str">
        <f>'Mitglieder SwissVeteran'!K686</f>
        <v>judith.renggli@bluewin.ch</v>
      </c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</row>
    <row r="687" spans="1:45" ht="15" customHeight="1" x14ac:dyDescent="0.25">
      <c r="A687" s="102" t="str">
        <f>'Mitglieder SwissVeteran'!AM687</f>
        <v>R 6</v>
      </c>
      <c r="B687" s="103" t="str">
        <f>'Mitglieder SwissVeteran'!P687</f>
        <v>Hohenrain BS</v>
      </c>
      <c r="C687" s="103">
        <f>'Mitglieder SwissVeteran'!AN687</f>
        <v>0</v>
      </c>
      <c r="D687" s="104" t="str">
        <f>'Mitglieder SwissVeteran'!AP687</f>
        <v xml:space="preserve"> </v>
      </c>
      <c r="E687" s="103">
        <f>'Mitglieder SwissVeteran'!T687</f>
        <v>0</v>
      </c>
      <c r="F687" s="103">
        <f>'Mitglieder SwissVeteran'!A687</f>
        <v>99027584</v>
      </c>
      <c r="G687" s="103">
        <f>'Mitglieder SwissVeteran'!O687</f>
        <v>166977</v>
      </c>
      <c r="H687" s="103" t="str">
        <f>'Mitglieder SwissVeteran'!B687</f>
        <v>Riedener</v>
      </c>
      <c r="I687" s="103" t="str">
        <f>'Mitglieder SwissVeteran'!C687</f>
        <v>Alois</v>
      </c>
      <c r="J687" s="56" t="str">
        <f t="shared" si="33"/>
        <v>Riedener Alois</v>
      </c>
      <c r="K687" s="57" t="str">
        <f>'Mitglieder SwissVeteran'!H687</f>
        <v>08.01.1959</v>
      </c>
      <c r="L687" s="57" t="str">
        <f>'Mitglieder SwissVeteran'!H687</f>
        <v>08.01.1959</v>
      </c>
      <c r="M687" s="57" t="str">
        <f>'Mitglieder SwissVeteran'!R687</f>
        <v>01.01.2019</v>
      </c>
      <c r="N687" s="121" t="str">
        <f>'Mitglieder SwissVeteran'!D687</f>
        <v>Himmelrichstrasse</v>
      </c>
      <c r="O687" s="57" t="str">
        <f>'Mitglieder SwissVeteran'!E687</f>
        <v>15a</v>
      </c>
      <c r="P687" s="57" t="str">
        <f>'Mitglieder SwissVeteran'!F687</f>
        <v>6283</v>
      </c>
      <c r="Q687" s="123" t="str">
        <f>'Mitglieder SwissVeteran'!G687</f>
        <v>Baldegg</v>
      </c>
      <c r="R687" s="57"/>
      <c r="S687" s="10" t="str">
        <f t="shared" si="34"/>
        <v>Ja</v>
      </c>
      <c r="U687" s="57"/>
      <c r="V687" s="56" t="str">
        <f>'Mitglieder SwissVeteran'!AO687</f>
        <v>Herr</v>
      </c>
      <c r="W687" s="62" t="s">
        <v>3184</v>
      </c>
      <c r="X687" s="10" t="s">
        <v>794</v>
      </c>
      <c r="Y687" s="63">
        <f t="shared" si="35"/>
        <v>25</v>
      </c>
      <c r="Z687" s="57"/>
      <c r="AA687" s="57"/>
      <c r="AB687" s="57"/>
      <c r="AC687" s="57"/>
      <c r="AD687" s="57"/>
      <c r="AE687" s="57"/>
      <c r="AF687" s="104">
        <f>'Mitglieder SwissVeteran'!AK687</f>
        <v>1</v>
      </c>
      <c r="AG687" s="57" t="str">
        <f>'Mitglieder SwissVeteran'!AL687</f>
        <v>10.10.2019</v>
      </c>
      <c r="AH687" s="65" t="str">
        <f>'Mitglieder SwissVeteran'!K687</f>
        <v>alois.riedener@datazug.ch</v>
      </c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</row>
    <row r="688" spans="1:45" ht="15" customHeight="1" x14ac:dyDescent="0.25">
      <c r="A688" s="102" t="str">
        <f>'Mitglieder SwissVeteran'!AM688</f>
        <v>R15</v>
      </c>
      <c r="B688" s="103" t="str">
        <f>'Mitglieder SwissVeteran'!P688</f>
        <v>Buchs LU SG</v>
      </c>
      <c r="C688" s="103">
        <f>'Mitglieder SwissVeteran'!AN688</f>
        <v>0</v>
      </c>
      <c r="D688" s="104" t="str">
        <f>'Mitglieder SwissVeteran'!AP688</f>
        <v xml:space="preserve"> </v>
      </c>
      <c r="E688" s="103">
        <f>'Mitglieder SwissVeteran'!T688</f>
        <v>0</v>
      </c>
      <c r="F688" s="103">
        <f>'Mitglieder SwissVeteran'!A688</f>
        <v>99027585</v>
      </c>
      <c r="G688" s="103">
        <f>'Mitglieder SwissVeteran'!O688</f>
        <v>101393</v>
      </c>
      <c r="H688" s="103" t="str">
        <f>'Mitglieder SwissVeteran'!B688</f>
        <v>Riedweg</v>
      </c>
      <c r="I688" s="103" t="str">
        <f>'Mitglieder SwissVeteran'!C688</f>
        <v>Arthur</v>
      </c>
      <c r="J688" s="56" t="str">
        <f t="shared" si="33"/>
        <v>Riedweg Arthur</v>
      </c>
      <c r="K688" s="57" t="str">
        <f>'Mitglieder SwissVeteran'!H688</f>
        <v>23.09.1956</v>
      </c>
      <c r="L688" s="57" t="str">
        <f>'Mitglieder SwissVeteran'!H688</f>
        <v>23.09.1956</v>
      </c>
      <c r="M688" s="57" t="str">
        <f>'Mitglieder SwissVeteran'!R688</f>
        <v>01.01.2016</v>
      </c>
      <c r="N688" s="121" t="str">
        <f>'Mitglieder SwissVeteran'!D688</f>
        <v>Dorfstrasse</v>
      </c>
      <c r="O688" s="57" t="str">
        <f>'Mitglieder SwissVeteran'!E688</f>
        <v>4</v>
      </c>
      <c r="P688" s="57" t="str">
        <f>'Mitglieder SwissVeteran'!F688</f>
        <v>6211</v>
      </c>
      <c r="Q688" s="123" t="str">
        <f>'Mitglieder SwissVeteran'!G688</f>
        <v>Buchs</v>
      </c>
      <c r="R688" s="57"/>
      <c r="S688" s="10" t="str">
        <f t="shared" si="34"/>
        <v>Ja</v>
      </c>
      <c r="U688" s="57"/>
      <c r="V688" s="56" t="str">
        <f>'Mitglieder SwissVeteran'!AO688</f>
        <v>Herr</v>
      </c>
      <c r="W688" s="62" t="s">
        <v>3184</v>
      </c>
      <c r="X688" s="10" t="s">
        <v>794</v>
      </c>
      <c r="Y688" s="63">
        <f t="shared" si="35"/>
        <v>25</v>
      </c>
      <c r="Z688" s="57"/>
      <c r="AA688" s="57"/>
      <c r="AB688" s="57"/>
      <c r="AC688" s="57"/>
      <c r="AD688" s="57"/>
      <c r="AE688" s="57"/>
      <c r="AF688" s="104">
        <f>'Mitglieder SwissVeteran'!AK688</f>
        <v>1</v>
      </c>
      <c r="AG688" s="57" t="str">
        <f>'Mitglieder SwissVeteran'!AL688</f>
        <v>10.10.2017</v>
      </c>
      <c r="AH688" s="65" t="str">
        <f>'Mitglieder SwissVeteran'!K688</f>
        <v>arthur.riedweg@bluewin.ch</v>
      </c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</row>
    <row r="689" spans="1:45" ht="15" customHeight="1" x14ac:dyDescent="0.25">
      <c r="A689" s="102" t="str">
        <f>'Mitglieder SwissVeteran'!AM689</f>
        <v>R13</v>
      </c>
      <c r="B689" s="103" t="str">
        <f>'Mitglieder SwissVeteran'!P689</f>
        <v>Menznau SG</v>
      </c>
      <c r="C689" s="103">
        <f>'Mitglieder SwissVeteran'!AN689</f>
        <v>0</v>
      </c>
      <c r="D689" s="104" t="str">
        <f>'Mitglieder SwissVeteran'!AP689</f>
        <v xml:space="preserve"> </v>
      </c>
      <c r="E689" s="103">
        <f>'Mitglieder SwissVeteran'!T689</f>
        <v>0</v>
      </c>
      <c r="F689" s="103">
        <f>'Mitglieder SwissVeteran'!A689</f>
        <v>99027586</v>
      </c>
      <c r="G689" s="103">
        <f>'Mitglieder SwissVeteran'!O689</f>
        <v>101392</v>
      </c>
      <c r="H689" s="103" t="str">
        <f>'Mitglieder SwissVeteran'!B689</f>
        <v>Riedweg</v>
      </c>
      <c r="I689" s="103" t="str">
        <f>'Mitglieder SwissVeteran'!C689</f>
        <v>Josef</v>
      </c>
      <c r="J689" s="56" t="str">
        <f t="shared" si="33"/>
        <v>Riedweg Josef</v>
      </c>
      <c r="K689" s="57" t="str">
        <f>'Mitglieder SwissVeteran'!H689</f>
        <v>30.01.1949</v>
      </c>
      <c r="L689" s="57" t="str">
        <f>'Mitglieder SwissVeteran'!H689</f>
        <v>30.01.1949</v>
      </c>
      <c r="M689" s="57" t="str">
        <f>'Mitglieder SwissVeteran'!R689</f>
        <v>01.01.2009</v>
      </c>
      <c r="N689" s="121" t="str">
        <f>'Mitglieder SwissVeteran'!D689</f>
        <v>Unter - Dotzenberg</v>
      </c>
      <c r="O689" s="57">
        <f>'Mitglieder SwissVeteran'!E689</f>
        <v>0</v>
      </c>
      <c r="P689" s="57" t="str">
        <f>'Mitglieder SwissVeteran'!F689</f>
        <v>6125</v>
      </c>
      <c r="Q689" s="123" t="str">
        <f>'Mitglieder SwissVeteran'!G689</f>
        <v>Menzberg</v>
      </c>
      <c r="R689" s="57"/>
      <c r="S689" s="10" t="str">
        <f t="shared" si="34"/>
        <v>Ja</v>
      </c>
      <c r="U689" s="57"/>
      <c r="V689" s="56" t="str">
        <f>'Mitglieder SwissVeteran'!AO689</f>
        <v>Herr</v>
      </c>
      <c r="W689" s="62" t="s">
        <v>3184</v>
      </c>
      <c r="X689" s="10" t="s">
        <v>794</v>
      </c>
      <c r="Y689" s="63">
        <f t="shared" si="35"/>
        <v>25</v>
      </c>
      <c r="Z689" s="57"/>
      <c r="AA689" s="57"/>
      <c r="AB689" s="57"/>
      <c r="AC689" s="57"/>
      <c r="AD689" s="57"/>
      <c r="AE689" s="57"/>
      <c r="AF689" s="104">
        <f>'Mitglieder SwissVeteran'!AK689</f>
        <v>1</v>
      </c>
      <c r="AG689" s="57" t="str">
        <f>'Mitglieder SwissVeteran'!AL689</f>
        <v>10.10.2009</v>
      </c>
      <c r="AH689" s="65">
        <f>'Mitglieder SwissVeteran'!K689</f>
        <v>0</v>
      </c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</row>
    <row r="690" spans="1:45" ht="15" customHeight="1" x14ac:dyDescent="0.25">
      <c r="A690" s="102" t="str">
        <f>'Mitglieder SwissVeteran'!AM690</f>
        <v>R17</v>
      </c>
      <c r="B690" s="103" t="str">
        <f>'Mitglieder SwissVeteran'!P690</f>
        <v>Schüpfheim SSG</v>
      </c>
      <c r="C690" s="103">
        <f>'Mitglieder SwissVeteran'!AN690</f>
        <v>0</v>
      </c>
      <c r="D690" s="104" t="str">
        <f>'Mitglieder SwissVeteran'!AP690</f>
        <v xml:space="preserve"> </v>
      </c>
      <c r="E690" s="103" t="str">
        <f>'Mitglieder SwissVeteran'!T690</f>
        <v>Schüpfheim - Flühli PS</v>
      </c>
      <c r="F690" s="103">
        <f>'Mitglieder SwissVeteran'!A690</f>
        <v>99027587</v>
      </c>
      <c r="G690" s="103">
        <f>'Mitglieder SwissVeteran'!O690</f>
        <v>164221</v>
      </c>
      <c r="H690" s="103" t="str">
        <f>'Mitglieder SwissVeteran'!B690</f>
        <v>Riedweg-Studer</v>
      </c>
      <c r="I690" s="103" t="str">
        <f>'Mitglieder SwissVeteran'!C690</f>
        <v>Peter</v>
      </c>
      <c r="J690" s="56" t="str">
        <f t="shared" si="33"/>
        <v>Riedweg-Studer Peter</v>
      </c>
      <c r="K690" s="57" t="str">
        <f>'Mitglieder SwissVeteran'!H690</f>
        <v>19.08.1955</v>
      </c>
      <c r="L690" s="57" t="str">
        <f>'Mitglieder SwissVeteran'!H690</f>
        <v>19.08.1955</v>
      </c>
      <c r="M690" s="57" t="str">
        <f>'Mitglieder SwissVeteran'!R690</f>
        <v>01.01.2015</v>
      </c>
      <c r="N690" s="121" t="str">
        <f>'Mitglieder SwissVeteran'!D690</f>
        <v>Bodenmatt</v>
      </c>
      <c r="O690" s="57" t="str">
        <f>'Mitglieder SwissVeteran'!E690</f>
        <v>3a</v>
      </c>
      <c r="P690" s="57" t="str">
        <f>'Mitglieder SwissVeteran'!F690</f>
        <v>6162</v>
      </c>
      <c r="Q690" s="123" t="str">
        <f>'Mitglieder SwissVeteran'!G690</f>
        <v>Entlebuch</v>
      </c>
      <c r="R690" s="57"/>
      <c r="S690" s="10" t="str">
        <f t="shared" si="34"/>
        <v>Ja</v>
      </c>
      <c r="U690" s="57"/>
      <c r="V690" s="56" t="str">
        <f>'Mitglieder SwissVeteran'!AO690</f>
        <v>Herr</v>
      </c>
      <c r="W690" s="62" t="s">
        <v>3184</v>
      </c>
      <c r="X690" s="10" t="s">
        <v>794</v>
      </c>
      <c r="Y690" s="63">
        <f t="shared" si="35"/>
        <v>25</v>
      </c>
      <c r="Z690" s="57"/>
      <c r="AA690" s="57"/>
      <c r="AB690" s="57"/>
      <c r="AC690" s="57"/>
      <c r="AD690" s="57"/>
      <c r="AE690" s="57"/>
      <c r="AF690" s="104">
        <f>'Mitglieder SwissVeteran'!AK690</f>
        <v>1</v>
      </c>
      <c r="AG690" s="57" t="str">
        <f>'Mitglieder SwissVeteran'!AL690</f>
        <v>10.10.2019</v>
      </c>
      <c r="AH690" s="65" t="str">
        <f>'Mitglieder SwissVeteran'!K690</f>
        <v>p.riedweg@bluewin.ch</v>
      </c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</row>
    <row r="691" spans="1:45" ht="15" customHeight="1" x14ac:dyDescent="0.25">
      <c r="A691" s="102" t="str">
        <f>'Mitglieder SwissVeteran'!AM691</f>
        <v>R16</v>
      </c>
      <c r="B691" s="103" t="str">
        <f>'Mitglieder SwissVeteran'!P691</f>
        <v>Schachen SG</v>
      </c>
      <c r="C691" s="103">
        <f>'Mitglieder SwissVeteran'!AN691</f>
        <v>0</v>
      </c>
      <c r="D691" s="104" t="str">
        <f>'Mitglieder SwissVeteran'!AP691</f>
        <v xml:space="preserve"> </v>
      </c>
      <c r="E691" s="103" t="str">
        <f>'Mitglieder SwissVeteran'!T691</f>
        <v>Wolhusen Zentroniker</v>
      </c>
      <c r="F691" s="103">
        <f>'Mitglieder SwissVeteran'!A691</f>
        <v>99027588</v>
      </c>
      <c r="G691" s="103">
        <f>'Mitglieder SwissVeteran'!O691</f>
        <v>162212</v>
      </c>
      <c r="H691" s="103" t="str">
        <f>'Mitglieder SwissVeteran'!B691</f>
        <v>Rigert</v>
      </c>
      <c r="I691" s="103" t="str">
        <f>'Mitglieder SwissVeteran'!C691</f>
        <v>Franz</v>
      </c>
      <c r="J691" s="56" t="str">
        <f t="shared" si="33"/>
        <v>Rigert Franz</v>
      </c>
      <c r="K691" s="57" t="str">
        <f>'Mitglieder SwissVeteran'!H691</f>
        <v>23.12.1934</v>
      </c>
      <c r="L691" s="57" t="str">
        <f>'Mitglieder SwissVeteran'!H691</f>
        <v>23.12.1934</v>
      </c>
      <c r="M691" s="57" t="str">
        <f>'Mitglieder SwissVeteran'!R691</f>
        <v>01.01.1994</v>
      </c>
      <c r="N691" s="121" t="str">
        <f>'Mitglieder SwissVeteran'!D691</f>
        <v>Moos</v>
      </c>
      <c r="O691" s="57" t="str">
        <f>'Mitglieder SwissVeteran'!E691</f>
        <v>26</v>
      </c>
      <c r="P691" s="57" t="str">
        <f>'Mitglieder SwissVeteran'!F691</f>
        <v>6105</v>
      </c>
      <c r="Q691" s="123" t="str">
        <f>'Mitglieder SwissVeteran'!G691</f>
        <v>Schachen</v>
      </c>
      <c r="R691" s="57"/>
      <c r="S691" s="10" t="str">
        <f t="shared" si="34"/>
        <v>Ja</v>
      </c>
      <c r="U691" s="57"/>
      <c r="V691" s="56" t="str">
        <f>'Mitglieder SwissVeteran'!AO691</f>
        <v>Herr</v>
      </c>
      <c r="W691" s="62" t="s">
        <v>3184</v>
      </c>
      <c r="X691" s="10" t="s">
        <v>794</v>
      </c>
      <c r="Y691" s="63">
        <f t="shared" si="35"/>
        <v>25</v>
      </c>
      <c r="Z691" s="57"/>
      <c r="AA691" s="57"/>
      <c r="AB691" s="57"/>
      <c r="AC691" s="57"/>
      <c r="AD691" s="57"/>
      <c r="AE691" s="57"/>
      <c r="AF691" s="104">
        <f>'Mitglieder SwissVeteran'!AK691</f>
        <v>1</v>
      </c>
      <c r="AG691" s="57" t="str">
        <f>'Mitglieder SwissVeteran'!AL691</f>
        <v>10.10.1999</v>
      </c>
      <c r="AH691" s="65" t="str">
        <f>'Mitglieder SwissVeteran'!K691</f>
        <v>rigert.loetscher@bluemail.ch</v>
      </c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</row>
    <row r="692" spans="1:45" ht="15" customHeight="1" x14ac:dyDescent="0.25">
      <c r="A692" s="102" t="str">
        <f>'Mitglieder SwissVeteran'!AM692</f>
        <v>R16</v>
      </c>
      <c r="B692" s="103" t="str">
        <f>'Mitglieder SwissVeteran'!P692</f>
        <v>Schachen SG</v>
      </c>
      <c r="C692" s="103">
        <f>'Mitglieder SwissVeteran'!AN692</f>
        <v>0</v>
      </c>
      <c r="D692" s="104" t="str">
        <f>'Mitglieder SwissVeteran'!AP692</f>
        <v xml:space="preserve"> </v>
      </c>
      <c r="E692" s="103">
        <f>'Mitglieder SwissVeteran'!T692</f>
        <v>0</v>
      </c>
      <c r="F692" s="103">
        <f>'Mitglieder SwissVeteran'!A692</f>
        <v>99027589</v>
      </c>
      <c r="G692" s="103">
        <f>'Mitglieder SwissVeteran'!O692</f>
        <v>275092</v>
      </c>
      <c r="H692" s="103" t="str">
        <f>'Mitglieder SwissVeteran'!B692</f>
        <v>Rigert-Lötscher</v>
      </c>
      <c r="I692" s="103" t="str">
        <f>'Mitglieder SwissVeteran'!C692</f>
        <v>Julie</v>
      </c>
      <c r="J692" s="56" t="str">
        <f t="shared" si="33"/>
        <v>Rigert-Lötscher Julie</v>
      </c>
      <c r="K692" s="57" t="str">
        <f>'Mitglieder SwissVeteran'!H692</f>
        <v>18.11.1943</v>
      </c>
      <c r="L692" s="57" t="str">
        <f>'Mitglieder SwissVeteran'!H692</f>
        <v>18.11.1943</v>
      </c>
      <c r="M692" s="57" t="str">
        <f>'Mitglieder SwissVeteran'!R692</f>
        <v>01.01.2005</v>
      </c>
      <c r="N692" s="121" t="str">
        <f>'Mitglieder SwissVeteran'!D692</f>
        <v>Moos</v>
      </c>
      <c r="O692" s="57" t="str">
        <f>'Mitglieder SwissVeteran'!E692</f>
        <v>26</v>
      </c>
      <c r="P692" s="57" t="str">
        <f>'Mitglieder SwissVeteran'!F692</f>
        <v>6105</v>
      </c>
      <c r="Q692" s="123" t="str">
        <f>'Mitglieder SwissVeteran'!G692</f>
        <v>Schachen</v>
      </c>
      <c r="R692" s="57"/>
      <c r="S692" s="10" t="str">
        <f t="shared" si="34"/>
        <v>Ja</v>
      </c>
      <c r="U692" s="57"/>
      <c r="V692" s="56" t="str">
        <f>'Mitglieder SwissVeteran'!AO692</f>
        <v>Frau</v>
      </c>
      <c r="W692" s="62" t="s">
        <v>3184</v>
      </c>
      <c r="X692" s="10" t="s">
        <v>794</v>
      </c>
      <c r="Y692" s="63">
        <f t="shared" si="35"/>
        <v>25</v>
      </c>
      <c r="Z692" s="57"/>
      <c r="AA692" s="57"/>
      <c r="AB692" s="57"/>
      <c r="AC692" s="57"/>
      <c r="AD692" s="57"/>
      <c r="AE692" s="57"/>
      <c r="AF692" s="104">
        <f>'Mitglieder SwissVeteran'!AK692</f>
        <v>1</v>
      </c>
      <c r="AG692" s="57" t="str">
        <f>'Mitglieder SwissVeteran'!AL692</f>
        <v>10.10.2012</v>
      </c>
      <c r="AH692" s="65">
        <f>'Mitglieder SwissVeteran'!K692</f>
        <v>0</v>
      </c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</row>
    <row r="693" spans="1:45" ht="15" customHeight="1" x14ac:dyDescent="0.25">
      <c r="A693" s="102" t="str">
        <f>'Mitglieder SwissVeteran'!AM693</f>
        <v>R 2</v>
      </c>
      <c r="B693" s="103" t="str">
        <f>'Mitglieder SwissVeteran'!P693</f>
        <v>Luzern WSSV</v>
      </c>
      <c r="C693" s="103">
        <f>'Mitglieder SwissVeteran'!AN693</f>
        <v>0</v>
      </c>
      <c r="D693" s="104" t="str">
        <f>'Mitglieder SwissVeteran'!AP693</f>
        <v xml:space="preserve"> </v>
      </c>
      <c r="E693" s="103">
        <f>'Mitglieder SwissVeteran'!T693</f>
        <v>0</v>
      </c>
      <c r="F693" s="103">
        <f>'Mitglieder SwissVeteran'!A693</f>
        <v>99027590</v>
      </c>
      <c r="G693" s="103">
        <f>'Mitglieder SwissVeteran'!O693</f>
        <v>183150</v>
      </c>
      <c r="H693" s="103" t="str">
        <f>'Mitglieder SwissVeteran'!B693</f>
        <v>Rigoni</v>
      </c>
      <c r="I693" s="103" t="str">
        <f>'Mitglieder SwissVeteran'!C693</f>
        <v>Carletto</v>
      </c>
      <c r="J693" s="56" t="str">
        <f t="shared" si="33"/>
        <v>Rigoni Carletto</v>
      </c>
      <c r="K693" s="57" t="str">
        <f>'Mitglieder SwissVeteran'!H693</f>
        <v>04.05.1931</v>
      </c>
      <c r="L693" s="57" t="str">
        <f>'Mitglieder SwissVeteran'!H693</f>
        <v>04.05.1931</v>
      </c>
      <c r="M693" s="57" t="str">
        <f>'Mitglieder SwissVeteran'!R693</f>
        <v>01.01.1991</v>
      </c>
      <c r="N693" s="121" t="str">
        <f>'Mitglieder SwissVeteran'!D693</f>
        <v>Zürichstrasse</v>
      </c>
      <c r="O693" s="57" t="str">
        <f>'Mitglieder SwissVeteran'!E693</f>
        <v>49</v>
      </c>
      <c r="P693" s="57" t="str">
        <f>'Mitglieder SwissVeteran'!F693</f>
        <v>6004</v>
      </c>
      <c r="Q693" s="123" t="str">
        <f>'Mitglieder SwissVeteran'!G693</f>
        <v>Luzern</v>
      </c>
      <c r="R693" s="57"/>
      <c r="S693" s="10" t="str">
        <f t="shared" si="34"/>
        <v>Ja</v>
      </c>
      <c r="U693" s="57"/>
      <c r="V693" s="56" t="str">
        <f>'Mitglieder SwissVeteran'!AO693</f>
        <v>Herr</v>
      </c>
      <c r="W693" s="62" t="s">
        <v>3184</v>
      </c>
      <c r="X693" s="10" t="s">
        <v>794</v>
      </c>
      <c r="Y693" s="63">
        <f t="shared" si="35"/>
        <v>25</v>
      </c>
      <c r="Z693" s="57"/>
      <c r="AA693" s="57"/>
      <c r="AB693" s="57"/>
      <c r="AC693" s="57"/>
      <c r="AD693" s="57"/>
      <c r="AE693" s="57"/>
      <c r="AF693" s="104">
        <f>'Mitglieder SwissVeteran'!AK693</f>
        <v>1</v>
      </c>
      <c r="AG693" s="57" t="str">
        <f>'Mitglieder SwissVeteran'!AL693</f>
        <v>10.10.1994</v>
      </c>
      <c r="AH693" s="65">
        <f>'Mitglieder SwissVeteran'!K693</f>
        <v>0</v>
      </c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</row>
    <row r="694" spans="1:45" ht="15" customHeight="1" x14ac:dyDescent="0.25">
      <c r="A694" s="102" t="str">
        <f>'Mitglieder SwissVeteran'!AM694</f>
        <v>R 4</v>
      </c>
      <c r="B694" s="103" t="str">
        <f>'Mitglieder SwissVeteran'!P694</f>
        <v>Udligenswil AS</v>
      </c>
      <c r="C694" s="103">
        <f>'Mitglieder SwissVeteran'!AN694</f>
        <v>0</v>
      </c>
      <c r="D694" s="104" t="str">
        <f>'Mitglieder SwissVeteran'!AP694</f>
        <v xml:space="preserve"> </v>
      </c>
      <c r="E694" s="103">
        <f>'Mitglieder SwissVeteran'!T694</f>
        <v>0</v>
      </c>
      <c r="F694" s="103">
        <f>'Mitglieder SwissVeteran'!A694</f>
        <v>99027591</v>
      </c>
      <c r="G694" s="103">
        <f>'Mitglieder SwissVeteran'!O694</f>
        <v>314473</v>
      </c>
      <c r="H694" s="103" t="str">
        <f>'Mitglieder SwissVeteran'!B694</f>
        <v>Roas</v>
      </c>
      <c r="I694" s="103" t="str">
        <f>'Mitglieder SwissVeteran'!C694</f>
        <v>Ludwig, Dr.</v>
      </c>
      <c r="J694" s="56" t="str">
        <f t="shared" si="33"/>
        <v>Roas Ludwig, Dr.</v>
      </c>
      <c r="K694" s="57" t="str">
        <f>'Mitglieder SwissVeteran'!H694</f>
        <v>16.08.1938</v>
      </c>
      <c r="L694" s="57" t="str">
        <f>'Mitglieder SwissVeteran'!H694</f>
        <v>16.08.1938</v>
      </c>
      <c r="M694" s="57" t="str">
        <f>'Mitglieder SwissVeteran'!R694</f>
        <v>01.01.2000</v>
      </c>
      <c r="N694" s="121" t="str">
        <f>'Mitglieder SwissVeteran'!D694</f>
        <v>Landschaustrasse</v>
      </c>
      <c r="O694" s="57" t="str">
        <f>'Mitglieder SwissVeteran'!E694</f>
        <v>48</v>
      </c>
      <c r="P694" s="57" t="str">
        <f>'Mitglieder SwissVeteran'!F694</f>
        <v>6006</v>
      </c>
      <c r="Q694" s="123" t="str">
        <f>'Mitglieder SwissVeteran'!G694</f>
        <v>Luzern</v>
      </c>
      <c r="R694" s="57"/>
      <c r="S694" s="10" t="str">
        <f t="shared" si="34"/>
        <v>Ja</v>
      </c>
      <c r="U694" s="57"/>
      <c r="V694" s="56" t="str">
        <f>'Mitglieder SwissVeteran'!AO694</f>
        <v>Herr</v>
      </c>
      <c r="W694" s="62" t="s">
        <v>3184</v>
      </c>
      <c r="X694" s="10" t="s">
        <v>794</v>
      </c>
      <c r="Y694" s="63">
        <f t="shared" si="35"/>
        <v>25</v>
      </c>
      <c r="Z694" s="57"/>
      <c r="AA694" s="57"/>
      <c r="AB694" s="57"/>
      <c r="AC694" s="57"/>
      <c r="AD694" s="57"/>
      <c r="AE694" s="57"/>
      <c r="AF694" s="104">
        <f>'Mitglieder SwissVeteran'!AK694</f>
        <v>0</v>
      </c>
      <c r="AG694" s="57">
        <f>'Mitglieder SwissVeteran'!AL694</f>
        <v>0</v>
      </c>
      <c r="AH694" s="65" t="str">
        <f>'Mitglieder SwissVeteran'!K694</f>
        <v>dro.econlaw.int@gmx.net</v>
      </c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</row>
    <row r="695" spans="1:45" ht="15" customHeight="1" x14ac:dyDescent="0.25">
      <c r="A695" s="102" t="str">
        <f>'Mitglieder SwissVeteran'!AM695</f>
        <v>R 2</v>
      </c>
      <c r="B695" s="103">
        <f>'Mitglieder SwissVeteran'!P695</f>
        <v>0</v>
      </c>
      <c r="C695" s="103">
        <f>'Mitglieder SwissVeteran'!AN695</f>
        <v>0</v>
      </c>
      <c r="D695" s="104" t="str">
        <f>'Mitglieder SwissVeteran'!AP695</f>
        <v xml:space="preserve"> </v>
      </c>
      <c r="E695" s="103" t="str">
        <f>'Mitglieder SwissVeteran'!T695</f>
        <v>Luzern SG Pilatus</v>
      </c>
      <c r="F695" s="103">
        <f>'Mitglieder SwissVeteran'!A695</f>
        <v>99027592</v>
      </c>
      <c r="G695" s="103">
        <f>'Mitglieder SwissVeteran'!O695</f>
        <v>201670</v>
      </c>
      <c r="H695" s="103" t="str">
        <f>'Mitglieder SwissVeteran'!B695</f>
        <v>Rodel</v>
      </c>
      <c r="I695" s="103" t="str">
        <f>'Mitglieder SwissVeteran'!C695</f>
        <v>Heinz</v>
      </c>
      <c r="J695" s="56" t="str">
        <f t="shared" si="33"/>
        <v>Rodel Heinz</v>
      </c>
      <c r="K695" s="57" t="str">
        <f>'Mitglieder SwissVeteran'!H695</f>
        <v>01.06.1957</v>
      </c>
      <c r="L695" s="57" t="str">
        <f>'Mitglieder SwissVeteran'!H695</f>
        <v>01.06.1957</v>
      </c>
      <c r="M695" s="57" t="str">
        <f>'Mitglieder SwissVeteran'!R695</f>
        <v>01.01.2018</v>
      </c>
      <c r="N695" s="121" t="str">
        <f>'Mitglieder SwissVeteran'!D695</f>
        <v>Büttenenstrasse</v>
      </c>
      <c r="O695" s="57" t="str">
        <f>'Mitglieder SwissVeteran'!E695</f>
        <v>14</v>
      </c>
      <c r="P695" s="57" t="str">
        <f>'Mitglieder SwissVeteran'!F695</f>
        <v>6006</v>
      </c>
      <c r="Q695" s="123" t="str">
        <f>'Mitglieder SwissVeteran'!G695</f>
        <v>Luzern</v>
      </c>
      <c r="R695" s="57"/>
      <c r="S695" s="10" t="str">
        <f t="shared" si="34"/>
        <v>Ja</v>
      </c>
      <c r="U695" s="57"/>
      <c r="V695" s="56" t="str">
        <f>'Mitglieder SwissVeteran'!AO695</f>
        <v>Herr</v>
      </c>
      <c r="W695" s="62" t="s">
        <v>3184</v>
      </c>
      <c r="X695" s="10" t="s">
        <v>794</v>
      </c>
      <c r="Y695" s="63">
        <f t="shared" si="35"/>
        <v>25</v>
      </c>
      <c r="Z695" s="57"/>
      <c r="AA695" s="57"/>
      <c r="AB695" s="57"/>
      <c r="AC695" s="57"/>
      <c r="AD695" s="57"/>
      <c r="AE695" s="57"/>
      <c r="AF695" s="104">
        <f>'Mitglieder SwissVeteran'!AK695</f>
        <v>0</v>
      </c>
      <c r="AG695" s="57">
        <f>'Mitglieder SwissVeteran'!AL695</f>
        <v>0</v>
      </c>
      <c r="AH695" s="65" t="str">
        <f>'Mitglieder SwissVeteran'!K695</f>
        <v>heinz.rodel@bluewin.ch</v>
      </c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</row>
    <row r="696" spans="1:45" ht="15" customHeight="1" x14ac:dyDescent="0.25">
      <c r="A696" s="102" t="str">
        <f>'Mitglieder SwissVeteran'!AM696</f>
        <v>R12</v>
      </c>
      <c r="B696" s="103" t="str">
        <f>'Mitglieder SwissVeteran'!P696</f>
        <v>Richenthal FSG</v>
      </c>
      <c r="C696" s="103">
        <f>'Mitglieder SwissVeteran'!AN696</f>
        <v>0</v>
      </c>
      <c r="D696" s="104" t="str">
        <f>'Mitglieder SwissVeteran'!AP696</f>
        <v xml:space="preserve"> </v>
      </c>
      <c r="E696" s="103">
        <f>'Mitglieder SwissVeteran'!T696</f>
        <v>0</v>
      </c>
      <c r="F696" s="103">
        <f>'Mitglieder SwissVeteran'!A696</f>
        <v>99027593</v>
      </c>
      <c r="G696" s="103">
        <f>'Mitglieder SwissVeteran'!O696</f>
        <v>152544</v>
      </c>
      <c r="H696" s="103" t="str">
        <f>'Mitglieder SwissVeteran'!B696</f>
        <v>Rohner</v>
      </c>
      <c r="I696" s="103" t="str">
        <f>'Mitglieder SwissVeteran'!C696</f>
        <v>Peter</v>
      </c>
      <c r="J696" s="56" t="str">
        <f t="shared" si="33"/>
        <v>Rohner Peter</v>
      </c>
      <c r="K696" s="57" t="str">
        <f>'Mitglieder SwissVeteran'!H696</f>
        <v>05.04.1946</v>
      </c>
      <c r="L696" s="57" t="str">
        <f>'Mitglieder SwissVeteran'!H696</f>
        <v>05.04.1946</v>
      </c>
      <c r="M696" s="57" t="str">
        <f>'Mitglieder SwissVeteran'!R696</f>
        <v>01.01.2006</v>
      </c>
      <c r="N696" s="121" t="str">
        <f>'Mitglieder SwissVeteran'!D696</f>
        <v>Girixweg</v>
      </c>
      <c r="O696" s="57" t="str">
        <f>'Mitglieder SwissVeteran'!E696</f>
        <v>19</v>
      </c>
      <c r="P696" s="57" t="str">
        <f>'Mitglieder SwissVeteran'!F696</f>
        <v>5000</v>
      </c>
      <c r="Q696" s="123" t="str">
        <f>'Mitglieder SwissVeteran'!G696</f>
        <v>Aarau</v>
      </c>
      <c r="R696" s="57"/>
      <c r="S696" s="10" t="str">
        <f t="shared" si="34"/>
        <v>Ja</v>
      </c>
      <c r="U696" s="57"/>
      <c r="V696" s="56" t="str">
        <f>'Mitglieder SwissVeteran'!AO696</f>
        <v>Herr</v>
      </c>
      <c r="W696" s="62" t="s">
        <v>3184</v>
      </c>
      <c r="X696" s="10" t="s">
        <v>794</v>
      </c>
      <c r="Y696" s="63">
        <f t="shared" si="35"/>
        <v>25</v>
      </c>
      <c r="Z696" s="57"/>
      <c r="AA696" s="57"/>
      <c r="AB696" s="57"/>
      <c r="AC696" s="57"/>
      <c r="AD696" s="57"/>
      <c r="AE696" s="57"/>
      <c r="AF696" s="104">
        <f>'Mitglieder SwissVeteran'!AK696</f>
        <v>1</v>
      </c>
      <c r="AG696" s="57" t="str">
        <f>'Mitglieder SwissVeteran'!AL696</f>
        <v>10.10.2008</v>
      </c>
      <c r="AH696" s="65" t="str">
        <f>'Mitglieder SwissVeteran'!K696</f>
        <v>peter-rohner@gmx.ch</v>
      </c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</row>
    <row r="697" spans="1:45" ht="15" customHeight="1" x14ac:dyDescent="0.25">
      <c r="A697" s="102" t="str">
        <f>'Mitglieder SwissVeteran'!AM697</f>
        <v>R11</v>
      </c>
      <c r="B697" s="103">
        <f>'Mitglieder SwissVeteran'!P697</f>
        <v>0</v>
      </c>
      <c r="C697" s="103" t="str">
        <f>'Mitglieder SwissVeteran'!AN697</f>
        <v>EN</v>
      </c>
      <c r="D697" s="104" t="str">
        <f>'Mitglieder SwissVeteran'!AP697</f>
        <v xml:space="preserve"> </v>
      </c>
      <c r="E697" s="103" t="str">
        <f>'Mitglieder SwissVeteran'!T697</f>
        <v>Grosswangen uU PS</v>
      </c>
      <c r="F697" s="103">
        <f>'Mitglieder SwissVeteran'!A697</f>
        <v>99027594</v>
      </c>
      <c r="G697" s="103">
        <f>'Mitglieder SwissVeteran'!O697</f>
        <v>105804</v>
      </c>
      <c r="H697" s="103" t="str">
        <f>'Mitglieder SwissVeteran'!B697</f>
        <v>Rölli</v>
      </c>
      <c r="I697" s="103" t="str">
        <f>'Mitglieder SwissVeteran'!C697</f>
        <v>Anton</v>
      </c>
      <c r="J697" s="56" t="str">
        <f t="shared" si="33"/>
        <v>Rölli Anton</v>
      </c>
      <c r="K697" s="57" t="str">
        <f>'Mitglieder SwissVeteran'!H697</f>
        <v>19.01.1933</v>
      </c>
      <c r="L697" s="57" t="str">
        <f>'Mitglieder SwissVeteran'!H697</f>
        <v>19.01.1933</v>
      </c>
      <c r="M697" s="57" t="str">
        <f>'Mitglieder SwissVeteran'!R697</f>
        <v>01.01.1993</v>
      </c>
      <c r="N697" s="121" t="str">
        <f>'Mitglieder SwissVeteran'!D697</f>
        <v>St. Martinsgrund</v>
      </c>
      <c r="O697" s="57" t="str">
        <f>'Mitglieder SwissVeteran'!E697</f>
        <v>5</v>
      </c>
      <c r="P697" s="57" t="str">
        <f>'Mitglieder SwissVeteran'!F697</f>
        <v>6210</v>
      </c>
      <c r="Q697" s="123" t="str">
        <f>'Mitglieder SwissVeteran'!G697</f>
        <v>Sursee</v>
      </c>
      <c r="R697" s="57"/>
      <c r="S697" s="10" t="str">
        <f t="shared" si="34"/>
        <v>Ja</v>
      </c>
      <c r="U697" s="57"/>
      <c r="V697" s="56" t="str">
        <f>'Mitglieder SwissVeteran'!AO697</f>
        <v>Herr</v>
      </c>
      <c r="W697" s="62" t="s">
        <v>3184</v>
      </c>
      <c r="X697" s="10" t="s">
        <v>794</v>
      </c>
      <c r="Y697" s="63">
        <f t="shared" si="35"/>
        <v>25</v>
      </c>
      <c r="Z697" s="57"/>
      <c r="AA697" s="57"/>
      <c r="AB697" s="57"/>
      <c r="AC697" s="57"/>
      <c r="AD697" s="57"/>
      <c r="AE697" s="57"/>
      <c r="AF697" s="104">
        <f>'Mitglieder SwissVeteran'!AK697</f>
        <v>1</v>
      </c>
      <c r="AG697" s="57" t="str">
        <f>'Mitglieder SwissVeteran'!AL697</f>
        <v>10.10.2001</v>
      </c>
      <c r="AH697" s="65" t="str">
        <f>'Mitglieder SwissVeteran'!K697</f>
        <v>anton.roelli3@bluewin.ch</v>
      </c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</row>
    <row r="698" spans="1:45" ht="15" customHeight="1" x14ac:dyDescent="0.25">
      <c r="A698" s="102" t="str">
        <f>'Mitglieder SwissVeteran'!AM698</f>
        <v>R13</v>
      </c>
      <c r="B698" s="103" t="str">
        <f>'Mitglieder SwissVeteran'!P698</f>
        <v>Willisau-Land SV</v>
      </c>
      <c r="C698" s="103">
        <f>'Mitglieder SwissVeteran'!AN698</f>
        <v>0</v>
      </c>
      <c r="D698" s="104" t="str">
        <f>'Mitglieder SwissVeteran'!AP698</f>
        <v>VV</v>
      </c>
      <c r="E698" s="103">
        <f>'Mitglieder SwissVeteran'!T698</f>
        <v>0</v>
      </c>
      <c r="F698" s="103">
        <f>'Mitglieder SwissVeteran'!A698</f>
        <v>99027595</v>
      </c>
      <c r="G698" s="103">
        <f>'Mitglieder SwissVeteran'!O698</f>
        <v>100411</v>
      </c>
      <c r="H698" s="103" t="str">
        <f>'Mitglieder SwissVeteran'!B698</f>
        <v>Rölli</v>
      </c>
      <c r="I698" s="103" t="str">
        <f>'Mitglieder SwissVeteran'!C698</f>
        <v>Eugen</v>
      </c>
      <c r="J698" s="56" t="str">
        <f t="shared" si="33"/>
        <v>Rölli Eugen</v>
      </c>
      <c r="K698" s="57" t="str">
        <f>'Mitglieder SwissVeteran'!H698</f>
        <v>15.12.1958</v>
      </c>
      <c r="L698" s="57" t="str">
        <f>'Mitglieder SwissVeteran'!H698</f>
        <v>15.12.1958</v>
      </c>
      <c r="M698" s="57" t="str">
        <f>'Mitglieder SwissVeteran'!R698</f>
        <v>01.01.2018</v>
      </c>
      <c r="N698" s="121" t="str">
        <f>'Mitglieder SwissVeteran'!D698</f>
        <v>Walkimatt</v>
      </c>
      <c r="O698" s="57" t="str">
        <f>'Mitglieder SwissVeteran'!E698</f>
        <v>20</v>
      </c>
      <c r="P698" s="57" t="str">
        <f>'Mitglieder SwissVeteran'!F698</f>
        <v>6130</v>
      </c>
      <c r="Q698" s="123" t="str">
        <f>'Mitglieder SwissVeteran'!G698</f>
        <v>Willisau</v>
      </c>
      <c r="R698" s="57"/>
      <c r="S698" s="10" t="str">
        <f t="shared" si="34"/>
        <v>Ja</v>
      </c>
      <c r="U698" s="57"/>
      <c r="V698" s="56" t="str">
        <f>'Mitglieder SwissVeteran'!AO698</f>
        <v>Herr</v>
      </c>
      <c r="W698" s="62" t="s">
        <v>3184</v>
      </c>
      <c r="X698" s="10" t="s">
        <v>794</v>
      </c>
      <c r="Y698" s="63">
        <f t="shared" si="35"/>
        <v>25</v>
      </c>
      <c r="Z698" s="57"/>
      <c r="AA698" s="57"/>
      <c r="AB698" s="57"/>
      <c r="AC698" s="57"/>
      <c r="AD698" s="57"/>
      <c r="AE698" s="57"/>
      <c r="AF698" s="104">
        <f>'Mitglieder SwissVeteran'!AK698</f>
        <v>0</v>
      </c>
      <c r="AG698" s="57">
        <f>'Mitglieder SwissVeteran'!AL698</f>
        <v>0</v>
      </c>
      <c r="AH698" s="65" t="str">
        <f>'Mitglieder SwissVeteran'!K698</f>
        <v>eroelli@zapp.ch</v>
      </c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</row>
    <row r="699" spans="1:45" ht="15" customHeight="1" x14ac:dyDescent="0.25">
      <c r="A699" s="102" t="str">
        <f>'Mitglieder SwissVeteran'!AM699</f>
        <v>R12</v>
      </c>
      <c r="B699" s="103" t="str">
        <f>'Mitglieder SwissVeteran'!P699</f>
        <v>Richenthal FSG</v>
      </c>
      <c r="C699" s="103">
        <f>'Mitglieder SwissVeteran'!AN699</f>
        <v>0</v>
      </c>
      <c r="D699" s="104" t="str">
        <f>'Mitglieder SwissVeteran'!AP699</f>
        <v xml:space="preserve"> </v>
      </c>
      <c r="E699" s="103">
        <f>'Mitglieder SwissVeteran'!T699</f>
        <v>0</v>
      </c>
      <c r="F699" s="103">
        <f>'Mitglieder SwissVeteran'!A699</f>
        <v>99027597</v>
      </c>
      <c r="G699" s="103">
        <f>'Mitglieder SwissVeteran'!O699</f>
        <v>100390</v>
      </c>
      <c r="H699" s="103" t="str">
        <f>'Mitglieder SwissVeteran'!B699</f>
        <v>Rölli</v>
      </c>
      <c r="I699" s="103" t="str">
        <f>'Mitglieder SwissVeteran'!C699</f>
        <v>Hans-Peter</v>
      </c>
      <c r="J699" s="56" t="str">
        <f t="shared" si="33"/>
        <v>Rölli Hans-Peter</v>
      </c>
      <c r="K699" s="57" t="str">
        <f>'Mitglieder SwissVeteran'!H699</f>
        <v>04.02.1959</v>
      </c>
      <c r="L699" s="57" t="str">
        <f>'Mitglieder SwissVeteran'!H699</f>
        <v>04.02.1959</v>
      </c>
      <c r="M699" s="57" t="str">
        <f>'Mitglieder SwissVeteran'!R699</f>
        <v>01.01.2019</v>
      </c>
      <c r="N699" s="121" t="str">
        <f>'Mitglieder SwissVeteran'!D699</f>
        <v>Gemeindehaus</v>
      </c>
      <c r="O699" s="57">
        <f>'Mitglieder SwissVeteran'!E699</f>
        <v>0</v>
      </c>
      <c r="P699" s="57" t="str">
        <f>'Mitglieder SwissVeteran'!F699</f>
        <v>6245</v>
      </c>
      <c r="Q699" s="123" t="str">
        <f>'Mitglieder SwissVeteran'!G699</f>
        <v>Ebersecken</v>
      </c>
      <c r="R699" s="57"/>
      <c r="S699" s="10" t="str">
        <f t="shared" si="34"/>
        <v>Ja</v>
      </c>
      <c r="U699" s="57"/>
      <c r="V699" s="56" t="str">
        <f>'Mitglieder SwissVeteran'!AO699</f>
        <v>Herr</v>
      </c>
      <c r="W699" s="62" t="s">
        <v>3184</v>
      </c>
      <c r="X699" s="10" t="s">
        <v>794</v>
      </c>
      <c r="Y699" s="63">
        <f t="shared" si="35"/>
        <v>25</v>
      </c>
      <c r="Z699" s="57"/>
      <c r="AA699" s="57"/>
      <c r="AB699" s="57"/>
      <c r="AC699" s="57"/>
      <c r="AD699" s="57"/>
      <c r="AE699" s="57"/>
      <c r="AF699" s="104">
        <f>'Mitglieder SwissVeteran'!AK699</f>
        <v>1</v>
      </c>
      <c r="AG699" s="57" t="str">
        <f>'Mitglieder SwissVeteran'!AL699</f>
        <v>10.10.2019</v>
      </c>
      <c r="AH699" s="65" t="str">
        <f>'Mitglieder SwissVeteran'!K699</f>
        <v>fam-hp-roelli@bluewin.ch</v>
      </c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</row>
    <row r="700" spans="1:45" ht="15" customHeight="1" x14ac:dyDescent="0.25">
      <c r="A700" s="102" t="str">
        <f>'Mitglieder SwissVeteran'!AM700</f>
        <v>R13</v>
      </c>
      <c r="B700" s="103">
        <f>'Mitglieder SwissVeteran'!P700</f>
        <v>0</v>
      </c>
      <c r="C700" s="103">
        <f>'Mitglieder SwissVeteran'!AN700</f>
        <v>0</v>
      </c>
      <c r="D700" s="104" t="str">
        <f>'Mitglieder SwissVeteran'!AP700</f>
        <v xml:space="preserve"> </v>
      </c>
      <c r="E700" s="103" t="str">
        <f>'Mitglieder SwissVeteran'!T700</f>
        <v>Willisau PS</v>
      </c>
      <c r="F700" s="103">
        <f>'Mitglieder SwissVeteran'!A700</f>
        <v>99027611</v>
      </c>
      <c r="G700" s="103">
        <f>'Mitglieder SwissVeteran'!O700</f>
        <v>195439</v>
      </c>
      <c r="H700" s="103" t="str">
        <f>'Mitglieder SwissVeteran'!B700</f>
        <v>Rölli</v>
      </c>
      <c r="I700" s="103" t="str">
        <f>'Mitglieder SwissVeteran'!C700</f>
        <v>Johann</v>
      </c>
      <c r="J700" s="56" t="str">
        <f t="shared" si="33"/>
        <v>Rölli Johann</v>
      </c>
      <c r="K700" s="57" t="str">
        <f>'Mitglieder SwissVeteran'!H700</f>
        <v>25.11.1943</v>
      </c>
      <c r="L700" s="57" t="str">
        <f>'Mitglieder SwissVeteran'!H700</f>
        <v>25.11.1943</v>
      </c>
      <c r="M700" s="57" t="str">
        <f>'Mitglieder SwissVeteran'!R700</f>
        <v>01.01.2003</v>
      </c>
      <c r="N700" s="121" t="str">
        <f>'Mitglieder SwissVeteran'!D700</f>
        <v>Unter-Feldli</v>
      </c>
      <c r="O700" s="57">
        <f>'Mitglieder SwissVeteran'!E700</f>
        <v>0</v>
      </c>
      <c r="P700" s="57" t="str">
        <f>'Mitglieder SwissVeteran'!F700</f>
        <v>6130</v>
      </c>
      <c r="Q700" s="123" t="str">
        <f>'Mitglieder SwissVeteran'!G700</f>
        <v>Willisau</v>
      </c>
      <c r="R700" s="57"/>
      <c r="S700" s="10" t="str">
        <f t="shared" si="34"/>
        <v>Ja</v>
      </c>
      <c r="U700" s="57"/>
      <c r="V700" s="56" t="str">
        <f>'Mitglieder SwissVeteran'!AO700</f>
        <v>Herr</v>
      </c>
      <c r="W700" s="62" t="s">
        <v>3184</v>
      </c>
      <c r="X700" s="10" t="s">
        <v>794</v>
      </c>
      <c r="Y700" s="63">
        <f t="shared" si="35"/>
        <v>25</v>
      </c>
      <c r="Z700" s="57"/>
      <c r="AA700" s="57"/>
      <c r="AB700" s="57"/>
      <c r="AC700" s="57"/>
      <c r="AD700" s="57"/>
      <c r="AE700" s="57"/>
      <c r="AF700" s="104">
        <f>'Mitglieder SwissVeteran'!AK700</f>
        <v>1</v>
      </c>
      <c r="AG700" s="57" t="str">
        <f>'Mitglieder SwissVeteran'!AL700</f>
        <v>10.10.2003</v>
      </c>
      <c r="AH700" s="65" t="str">
        <f>'Mitglieder SwissVeteran'!K700</f>
        <v>hannesroelli@bluewin.ch</v>
      </c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</row>
    <row r="701" spans="1:45" ht="15" customHeight="1" x14ac:dyDescent="0.25">
      <c r="A701" s="102" t="str">
        <f>'Mitglieder SwissVeteran'!AM701</f>
        <v>R13</v>
      </c>
      <c r="B701" s="103" t="str">
        <f>'Mitglieder SwissVeteran'!P701</f>
        <v>Willisau-Land SV</v>
      </c>
      <c r="C701" s="103">
        <f>'Mitglieder SwissVeteran'!AN701</f>
        <v>0</v>
      </c>
      <c r="D701" s="104" t="str">
        <f>'Mitglieder SwissVeteran'!AP701</f>
        <v xml:space="preserve"> </v>
      </c>
      <c r="E701" s="103">
        <f>'Mitglieder SwissVeteran'!T701</f>
        <v>0</v>
      </c>
      <c r="F701" s="103">
        <f>'Mitglieder SwissVeteran'!A701</f>
        <v>99027598</v>
      </c>
      <c r="G701" s="103">
        <f>'Mitglieder SwissVeteran'!O701</f>
        <v>182908</v>
      </c>
      <c r="H701" s="103" t="str">
        <f>'Mitglieder SwissVeteran'!B701</f>
        <v>Rölli</v>
      </c>
      <c r="I701" s="103" t="str">
        <f>'Mitglieder SwissVeteran'!C701</f>
        <v>Josef</v>
      </c>
      <c r="J701" s="56" t="str">
        <f t="shared" si="33"/>
        <v>Rölli Josef</v>
      </c>
      <c r="K701" s="57" t="str">
        <f>'Mitglieder SwissVeteran'!H701</f>
        <v>14.01.1948</v>
      </c>
      <c r="L701" s="57" t="str">
        <f>'Mitglieder SwissVeteran'!H701</f>
        <v>14.01.1948</v>
      </c>
      <c r="M701" s="57" t="str">
        <f>'Mitglieder SwissVeteran'!R701</f>
        <v>01.01.2008</v>
      </c>
      <c r="N701" s="121" t="str">
        <f>'Mitglieder SwissVeteran'!D701</f>
        <v>Schülenmoos</v>
      </c>
      <c r="O701" s="57">
        <f>'Mitglieder SwissVeteran'!E701</f>
        <v>0</v>
      </c>
      <c r="P701" s="57" t="str">
        <f>'Mitglieder SwissVeteran'!F701</f>
        <v>6126</v>
      </c>
      <c r="Q701" s="123" t="str">
        <f>'Mitglieder SwissVeteran'!G701</f>
        <v>Daiwil</v>
      </c>
      <c r="R701" s="57"/>
      <c r="S701" s="10" t="str">
        <f t="shared" si="34"/>
        <v>Ja</v>
      </c>
      <c r="U701" s="57"/>
      <c r="V701" s="56" t="str">
        <f>'Mitglieder SwissVeteran'!AO701</f>
        <v>Herr</v>
      </c>
      <c r="W701" s="62" t="s">
        <v>3184</v>
      </c>
      <c r="X701" s="10" t="s">
        <v>794</v>
      </c>
      <c r="Y701" s="63">
        <f t="shared" si="35"/>
        <v>25</v>
      </c>
      <c r="Z701" s="57"/>
      <c r="AA701" s="57"/>
      <c r="AB701" s="57"/>
      <c r="AC701" s="57"/>
      <c r="AD701" s="57"/>
      <c r="AE701" s="57"/>
      <c r="AF701" s="104">
        <f>'Mitglieder SwissVeteran'!AK701</f>
        <v>1</v>
      </c>
      <c r="AG701" s="57" t="str">
        <f>'Mitglieder SwissVeteran'!AL701</f>
        <v>10.10.2008</v>
      </c>
      <c r="AH701" s="65">
        <f>'Mitglieder SwissVeteran'!K701</f>
        <v>0</v>
      </c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</row>
    <row r="702" spans="1:45" ht="15" customHeight="1" x14ac:dyDescent="0.25">
      <c r="A702" s="102" t="str">
        <f>'Mitglieder SwissVeteran'!AM702</f>
        <v>R15</v>
      </c>
      <c r="B702" s="103" t="str">
        <f>'Mitglieder SwissVeteran'!P702</f>
        <v>Altbüron FSG</v>
      </c>
      <c r="C702" s="103">
        <f>'Mitglieder SwissVeteran'!AN702</f>
        <v>0</v>
      </c>
      <c r="D702" s="104" t="str">
        <f>'Mitglieder SwissVeteran'!AP702</f>
        <v xml:space="preserve"> </v>
      </c>
      <c r="E702" s="103">
        <f>'Mitglieder SwissVeteran'!T702</f>
        <v>0</v>
      </c>
      <c r="F702" s="103">
        <f>'Mitglieder SwissVeteran'!A702</f>
        <v>99027599</v>
      </c>
      <c r="G702" s="103">
        <f>'Mitglieder SwissVeteran'!O702</f>
        <v>104079</v>
      </c>
      <c r="H702" s="103" t="str">
        <f>'Mitglieder SwissVeteran'!B702</f>
        <v>Rölli</v>
      </c>
      <c r="I702" s="103" t="str">
        <f>'Mitglieder SwissVeteran'!C702</f>
        <v>Walter</v>
      </c>
      <c r="J702" s="56" t="str">
        <f t="shared" si="33"/>
        <v>Rölli Walter</v>
      </c>
      <c r="K702" s="57" t="str">
        <f>'Mitglieder SwissVeteran'!H702</f>
        <v>09.03.1960</v>
      </c>
      <c r="L702" s="57" t="str">
        <f>'Mitglieder SwissVeteran'!H702</f>
        <v>09.03.1960</v>
      </c>
      <c r="M702" s="57" t="str">
        <f>'Mitglieder SwissVeteran'!R702</f>
        <v>01.01.2020</v>
      </c>
      <c r="N702" s="121" t="str">
        <f>'Mitglieder SwissVeteran'!D702</f>
        <v>Hübeli</v>
      </c>
      <c r="O702" s="57">
        <f>'Mitglieder SwissVeteran'!E702</f>
        <v>0</v>
      </c>
      <c r="P702" s="57" t="str">
        <f>'Mitglieder SwissVeteran'!F702</f>
        <v>6147</v>
      </c>
      <c r="Q702" s="123" t="str">
        <f>'Mitglieder SwissVeteran'!G702</f>
        <v>Altbüron</v>
      </c>
      <c r="R702" s="57"/>
      <c r="S702" s="10" t="str">
        <f t="shared" si="34"/>
        <v>Ja</v>
      </c>
      <c r="U702" s="57"/>
      <c r="V702" s="56" t="str">
        <f>'Mitglieder SwissVeteran'!AO702</f>
        <v>Herr</v>
      </c>
      <c r="W702" s="62" t="s">
        <v>3184</v>
      </c>
      <c r="X702" s="10" t="s">
        <v>794</v>
      </c>
      <c r="Y702" s="63">
        <f t="shared" si="35"/>
        <v>25</v>
      </c>
      <c r="Z702" s="57"/>
      <c r="AA702" s="57"/>
      <c r="AB702" s="57"/>
      <c r="AC702" s="57"/>
      <c r="AD702" s="57"/>
      <c r="AE702" s="57"/>
      <c r="AF702" s="104">
        <f>'Mitglieder SwissVeteran'!AK702</f>
        <v>1</v>
      </c>
      <c r="AG702" s="57" t="str">
        <f>'Mitglieder SwissVeteran'!AL702</f>
        <v>10.10.2021</v>
      </c>
      <c r="AH702" s="65" t="str">
        <f>'Mitglieder SwissVeteran'!K702</f>
        <v>roelli.walter@bluewin.ch</v>
      </c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</row>
    <row r="703" spans="1:45" ht="15" customHeight="1" x14ac:dyDescent="0.25">
      <c r="A703" s="102" t="str">
        <f>'Mitglieder SwissVeteran'!AM703</f>
        <v>R 8</v>
      </c>
      <c r="B703" s="103" t="str">
        <f>'Mitglieder SwissVeteran'!P703</f>
        <v>Emmen SG</v>
      </c>
      <c r="C703" s="103">
        <f>'Mitglieder SwissVeteran'!AN703</f>
        <v>0</v>
      </c>
      <c r="D703" s="104" t="str">
        <f>'Mitglieder SwissVeteran'!AP703</f>
        <v xml:space="preserve"> </v>
      </c>
      <c r="E703" s="103">
        <f>'Mitglieder SwissVeteran'!T703</f>
        <v>0</v>
      </c>
      <c r="F703" s="103">
        <f>'Mitglieder SwissVeteran'!A703</f>
        <v>99027600</v>
      </c>
      <c r="G703" s="103">
        <f>'Mitglieder SwissVeteran'!O703</f>
        <v>884853</v>
      </c>
      <c r="H703" s="103" t="str">
        <f>'Mitglieder SwissVeteran'!B703</f>
        <v>Romann</v>
      </c>
      <c r="I703" s="103" t="str">
        <f>'Mitglieder SwissVeteran'!C703</f>
        <v>Dora</v>
      </c>
      <c r="J703" s="56" t="str">
        <f t="shared" si="33"/>
        <v>Romann Dora</v>
      </c>
      <c r="K703" s="57" t="str">
        <f>'Mitglieder SwissVeteran'!H703</f>
        <v>03.03.1935</v>
      </c>
      <c r="L703" s="57" t="str">
        <f>'Mitglieder SwissVeteran'!H703</f>
        <v>03.03.1935</v>
      </c>
      <c r="M703" s="57" t="str">
        <f>'Mitglieder SwissVeteran'!R703</f>
        <v>01.01.1995</v>
      </c>
      <c r="N703" s="121" t="str">
        <f>'Mitglieder SwissVeteran'!D703</f>
        <v>Listrigstrasse</v>
      </c>
      <c r="O703" s="57" t="str">
        <f>'Mitglieder SwissVeteran'!E703</f>
        <v>12</v>
      </c>
      <c r="P703" s="57" t="str">
        <f>'Mitglieder SwissVeteran'!F703</f>
        <v>6020</v>
      </c>
      <c r="Q703" s="123" t="str">
        <f>'Mitglieder SwissVeteran'!G703</f>
        <v>Emmenbrücke</v>
      </c>
      <c r="R703" s="57"/>
      <c r="S703" s="10" t="str">
        <f t="shared" si="34"/>
        <v>Ja</v>
      </c>
      <c r="U703" s="57"/>
      <c r="V703" s="56" t="str">
        <f>'Mitglieder SwissVeteran'!AO703</f>
        <v>Frau</v>
      </c>
      <c r="W703" s="62" t="s">
        <v>3184</v>
      </c>
      <c r="X703" s="10" t="s">
        <v>794</v>
      </c>
      <c r="Y703" s="63">
        <f t="shared" si="35"/>
        <v>25</v>
      </c>
      <c r="Z703" s="57"/>
      <c r="AA703" s="57"/>
      <c r="AB703" s="57"/>
      <c r="AC703" s="57"/>
      <c r="AD703" s="57"/>
      <c r="AE703" s="57"/>
      <c r="AF703" s="104">
        <f>'Mitglieder SwissVeteran'!AK703</f>
        <v>0</v>
      </c>
      <c r="AG703" s="57">
        <f>'Mitglieder SwissVeteran'!AL703</f>
        <v>0</v>
      </c>
      <c r="AH703" s="65">
        <f>'Mitglieder SwissVeteran'!K703</f>
        <v>0</v>
      </c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</row>
    <row r="704" spans="1:45" ht="15" customHeight="1" x14ac:dyDescent="0.25">
      <c r="A704" s="102" t="str">
        <f>'Mitglieder SwissVeteran'!AM704</f>
        <v>R17</v>
      </c>
      <c r="B704" s="103" t="str">
        <f>'Mitglieder SwissVeteran'!P704</f>
        <v>Entlebucher BlindeiS</v>
      </c>
      <c r="C704" s="103">
        <f>'Mitglieder SwissVeteran'!AN704</f>
        <v>0</v>
      </c>
      <c r="D704" s="104" t="str">
        <f>'Mitglieder SwissVeteran'!AP704</f>
        <v xml:space="preserve"> </v>
      </c>
      <c r="E704" s="103">
        <f>'Mitglieder SwissVeteran'!T704</f>
        <v>0</v>
      </c>
      <c r="F704" s="103">
        <f>'Mitglieder SwissVeteran'!A704</f>
        <v>99027601</v>
      </c>
      <c r="G704" s="103">
        <f>'Mitglieder SwissVeteran'!O704</f>
        <v>100041</v>
      </c>
      <c r="H704" s="103" t="str">
        <f>'Mitglieder SwissVeteran'!B704</f>
        <v>Roos</v>
      </c>
      <c r="I704" s="103" t="str">
        <f>'Mitglieder SwissVeteran'!C704</f>
        <v>Armin</v>
      </c>
      <c r="J704" s="56" t="str">
        <f t="shared" si="33"/>
        <v>Roos Armin</v>
      </c>
      <c r="K704" s="57" t="str">
        <f>'Mitglieder SwissVeteran'!H704</f>
        <v>29.03.1953</v>
      </c>
      <c r="L704" s="57" t="str">
        <f>'Mitglieder SwissVeteran'!H704</f>
        <v>29.03.1953</v>
      </c>
      <c r="M704" s="57" t="str">
        <f>'Mitglieder SwissVeteran'!R704</f>
        <v>01.01.2013</v>
      </c>
      <c r="N704" s="121" t="str">
        <f>'Mitglieder SwissVeteran'!D704</f>
        <v>Oberdierikonerstrasse</v>
      </c>
      <c r="O704" s="57" t="str">
        <f>'Mitglieder SwissVeteran'!E704</f>
        <v>61</v>
      </c>
      <c r="P704" s="57" t="str">
        <f>'Mitglieder SwissVeteran'!F704</f>
        <v>6030</v>
      </c>
      <c r="Q704" s="123" t="str">
        <f>'Mitglieder SwissVeteran'!G704</f>
        <v>Ebikon</v>
      </c>
      <c r="R704" s="57"/>
      <c r="S704" s="10" t="str">
        <f t="shared" si="34"/>
        <v>Ja</v>
      </c>
      <c r="U704" s="57"/>
      <c r="V704" s="56" t="str">
        <f>'Mitglieder SwissVeteran'!AO704</f>
        <v>Herr</v>
      </c>
      <c r="W704" s="62" t="s">
        <v>3184</v>
      </c>
      <c r="X704" s="10" t="s">
        <v>794</v>
      </c>
      <c r="Y704" s="63">
        <f t="shared" si="35"/>
        <v>25</v>
      </c>
      <c r="Z704" s="57"/>
      <c r="AA704" s="57"/>
      <c r="AB704" s="57"/>
      <c r="AC704" s="57"/>
      <c r="AD704" s="57"/>
      <c r="AE704" s="57"/>
      <c r="AF704" s="104">
        <f>'Mitglieder SwissVeteran'!AK704</f>
        <v>0</v>
      </c>
      <c r="AG704" s="57">
        <f>'Mitglieder SwissVeteran'!AL704</f>
        <v>0</v>
      </c>
      <c r="AH704" s="65" t="str">
        <f>'Mitglieder SwissVeteran'!K704</f>
        <v>armin.roos@lksv.ch</v>
      </c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</row>
    <row r="705" spans="1:45" ht="15" customHeight="1" x14ac:dyDescent="0.25">
      <c r="A705" s="102" t="str">
        <f>'Mitglieder SwissVeteran'!AM705</f>
        <v>R17</v>
      </c>
      <c r="B705" s="103" t="str">
        <f>'Mitglieder SwissVeteran'!P705</f>
        <v>Entlebucher BlindeiS</v>
      </c>
      <c r="C705" s="103">
        <f>'Mitglieder SwissVeteran'!AN705</f>
        <v>0</v>
      </c>
      <c r="D705" s="104" t="str">
        <f>'Mitglieder SwissVeteran'!AP705</f>
        <v xml:space="preserve"> </v>
      </c>
      <c r="E705" s="103">
        <f>'Mitglieder SwissVeteran'!T705</f>
        <v>0</v>
      </c>
      <c r="F705" s="103">
        <f>'Mitglieder SwissVeteran'!A705</f>
        <v>99027602</v>
      </c>
      <c r="G705" s="103">
        <f>'Mitglieder SwissVeteran'!O705</f>
        <v>185929</v>
      </c>
      <c r="H705" s="103" t="str">
        <f>'Mitglieder SwissVeteran'!B705</f>
        <v>Roos</v>
      </c>
      <c r="I705" s="103" t="str">
        <f>'Mitglieder SwissVeteran'!C705</f>
        <v>Fredy</v>
      </c>
      <c r="J705" s="56" t="str">
        <f t="shared" si="33"/>
        <v>Roos Fredy</v>
      </c>
      <c r="K705" s="57" t="str">
        <f>'Mitglieder SwissVeteran'!H705</f>
        <v>02.07.1959</v>
      </c>
      <c r="L705" s="57" t="str">
        <f>'Mitglieder SwissVeteran'!H705</f>
        <v>02.07.1959</v>
      </c>
      <c r="M705" s="57" t="str">
        <f>'Mitglieder SwissVeteran'!R705</f>
        <v>01.01.2019</v>
      </c>
      <c r="N705" s="121" t="str">
        <f>'Mitglieder SwissVeteran'!D705</f>
        <v>Fäligüetli</v>
      </c>
      <c r="O705" s="57">
        <f>'Mitglieder SwissVeteran'!E705</f>
        <v>0</v>
      </c>
      <c r="P705" s="57" t="str">
        <f>'Mitglieder SwissVeteran'!F705</f>
        <v>6113</v>
      </c>
      <c r="Q705" s="123" t="str">
        <f>'Mitglieder SwissVeteran'!G705</f>
        <v>Romoos</v>
      </c>
      <c r="R705" s="57"/>
      <c r="S705" s="10" t="str">
        <f t="shared" si="34"/>
        <v>Ja</v>
      </c>
      <c r="U705" s="57"/>
      <c r="V705" s="56" t="str">
        <f>'Mitglieder SwissVeteran'!AO705</f>
        <v>Herr</v>
      </c>
      <c r="W705" s="62" t="s">
        <v>3184</v>
      </c>
      <c r="X705" s="10" t="s">
        <v>794</v>
      </c>
      <c r="Y705" s="63">
        <f t="shared" si="35"/>
        <v>25</v>
      </c>
      <c r="Z705" s="57"/>
      <c r="AA705" s="57"/>
      <c r="AB705" s="57"/>
      <c r="AC705" s="57"/>
      <c r="AD705" s="57"/>
      <c r="AE705" s="57"/>
      <c r="AF705" s="104">
        <f>'Mitglieder SwissVeteran'!AK705</f>
        <v>0</v>
      </c>
      <c r="AG705" s="57">
        <f>'Mitglieder SwissVeteran'!AL705</f>
        <v>0</v>
      </c>
      <c r="AH705" s="65">
        <f>'Mitglieder SwissVeteran'!K705</f>
        <v>0</v>
      </c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</row>
    <row r="706" spans="1:45" ht="15" customHeight="1" x14ac:dyDescent="0.25">
      <c r="A706" s="102" t="str">
        <f>'Mitglieder SwissVeteran'!AM706</f>
        <v>R 4</v>
      </c>
      <c r="B706" s="103" t="str">
        <f>'Mitglieder SwissVeteran'!P706</f>
        <v>Udligenswil AS</v>
      </c>
      <c r="C706" s="103">
        <f>'Mitglieder SwissVeteran'!AN706</f>
        <v>0</v>
      </c>
      <c r="D706" s="104" t="str">
        <f>'Mitglieder SwissVeteran'!AP706</f>
        <v xml:space="preserve"> </v>
      </c>
      <c r="E706" s="103">
        <f>'Mitglieder SwissVeteran'!T706</f>
        <v>0</v>
      </c>
      <c r="F706" s="103">
        <f>'Mitglieder SwissVeteran'!A706</f>
        <v>99027603</v>
      </c>
      <c r="G706" s="103">
        <f>'Mitglieder SwissVeteran'!O706</f>
        <v>324091</v>
      </c>
      <c r="H706" s="103" t="str">
        <f>'Mitglieder SwissVeteran'!B706</f>
        <v>Roos</v>
      </c>
      <c r="I706" s="103" t="str">
        <f>'Mitglieder SwissVeteran'!C706</f>
        <v>Hans</v>
      </c>
      <c r="J706" s="56" t="str">
        <f t="shared" si="33"/>
        <v>Roos Hans</v>
      </c>
      <c r="K706" s="57" t="str">
        <f>'Mitglieder SwissVeteran'!H706</f>
        <v>26.08.1935</v>
      </c>
      <c r="L706" s="57" t="str">
        <f>'Mitglieder SwissVeteran'!H706</f>
        <v>26.08.1935</v>
      </c>
      <c r="M706" s="57" t="str">
        <f>'Mitglieder SwissVeteran'!R706</f>
        <v>01.01.1995</v>
      </c>
      <c r="N706" s="121" t="str">
        <f>'Mitglieder SwissVeteran'!D706</f>
        <v>Dorfstrasse</v>
      </c>
      <c r="O706" s="57" t="str">
        <f>'Mitglieder SwissVeteran'!E706</f>
        <v>2</v>
      </c>
      <c r="P706" s="57" t="str">
        <f>'Mitglieder SwissVeteran'!F706</f>
        <v>6043</v>
      </c>
      <c r="Q706" s="123" t="str">
        <f>'Mitglieder SwissVeteran'!G706</f>
        <v>Adligenswil</v>
      </c>
      <c r="R706" s="57"/>
      <c r="S706" s="10" t="str">
        <f t="shared" si="34"/>
        <v>Ja</v>
      </c>
      <c r="U706" s="57"/>
      <c r="V706" s="56" t="str">
        <f>'Mitglieder SwissVeteran'!AO706</f>
        <v>Herr</v>
      </c>
      <c r="W706" s="62" t="s">
        <v>3184</v>
      </c>
      <c r="X706" s="10" t="s">
        <v>794</v>
      </c>
      <c r="Y706" s="63">
        <f t="shared" si="35"/>
        <v>25</v>
      </c>
      <c r="Z706" s="57"/>
      <c r="AA706" s="57"/>
      <c r="AB706" s="57"/>
      <c r="AC706" s="57"/>
      <c r="AD706" s="57"/>
      <c r="AE706" s="57"/>
      <c r="AF706" s="104">
        <f>'Mitglieder SwissVeteran'!AK706</f>
        <v>0</v>
      </c>
      <c r="AG706" s="57">
        <f>'Mitglieder SwissVeteran'!AL706</f>
        <v>0</v>
      </c>
      <c r="AH706" s="65">
        <f>'Mitglieder SwissVeteran'!K706</f>
        <v>0</v>
      </c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</row>
    <row r="707" spans="1:45" ht="15" customHeight="1" x14ac:dyDescent="0.25">
      <c r="A707" s="102" t="str">
        <f>'Mitglieder SwissVeteran'!AM707</f>
        <v>R 2</v>
      </c>
      <c r="B707" s="103" t="str">
        <f>'Mitglieder SwissVeteran'!P707</f>
        <v>Luzern SG der Stadt</v>
      </c>
      <c r="C707" s="103">
        <f>'Mitglieder SwissVeteran'!AN707</f>
        <v>0</v>
      </c>
      <c r="D707" s="104" t="str">
        <f>'Mitglieder SwissVeteran'!AP707</f>
        <v xml:space="preserve"> </v>
      </c>
      <c r="E707" s="103">
        <f>'Mitglieder SwissVeteran'!T707</f>
        <v>0</v>
      </c>
      <c r="F707" s="103">
        <f>'Mitglieder SwissVeteran'!A707</f>
        <v>99027605</v>
      </c>
      <c r="G707" s="103">
        <f>'Mitglieder SwissVeteran'!O707</f>
        <v>183153</v>
      </c>
      <c r="H707" s="103" t="str">
        <f>'Mitglieder SwissVeteran'!B707</f>
        <v>Roos</v>
      </c>
      <c r="I707" s="103" t="str">
        <f>'Mitglieder SwissVeteran'!C707</f>
        <v>Kurt</v>
      </c>
      <c r="J707" s="56" t="str">
        <f t="shared" ref="J707:J770" si="36">CONCATENATE(H707," ",I707)</f>
        <v>Roos Kurt</v>
      </c>
      <c r="K707" s="57" t="str">
        <f>'Mitglieder SwissVeteran'!H707</f>
        <v>20.02.1957</v>
      </c>
      <c r="L707" s="57" t="str">
        <f>'Mitglieder SwissVeteran'!H707</f>
        <v>20.02.1957</v>
      </c>
      <c r="M707" s="57" t="str">
        <f>'Mitglieder SwissVeteran'!R707</f>
        <v>01.01.2019</v>
      </c>
      <c r="N707" s="121" t="str">
        <f>'Mitglieder SwissVeteran'!D707</f>
        <v>Eschenstrasse</v>
      </c>
      <c r="O707" s="57" t="str">
        <f>'Mitglieder SwissVeteran'!E707</f>
        <v>22</v>
      </c>
      <c r="P707" s="57" t="str">
        <f>'Mitglieder SwissVeteran'!F707</f>
        <v>6005</v>
      </c>
      <c r="Q707" s="123" t="str">
        <f>'Mitglieder SwissVeteran'!G707</f>
        <v>Luzern</v>
      </c>
      <c r="R707" s="57"/>
      <c r="S707" s="10" t="str">
        <f t="shared" ref="S707:S770" si="37">IF(R707+T707&gt;0,"Nein","Ja")</f>
        <v>Ja</v>
      </c>
      <c r="U707" s="57"/>
      <c r="V707" s="56" t="str">
        <f>'Mitglieder SwissVeteran'!AO707</f>
        <v>Herr</v>
      </c>
      <c r="W707" s="62" t="s">
        <v>3184</v>
      </c>
      <c r="X707" s="10" t="s">
        <v>794</v>
      </c>
      <c r="Y707" s="63">
        <f t="shared" ref="Y707:Y770" si="38">IF(X707="RE",25,0)</f>
        <v>25</v>
      </c>
      <c r="Z707" s="57"/>
      <c r="AA707" s="57"/>
      <c r="AB707" s="57"/>
      <c r="AC707" s="57"/>
      <c r="AD707" s="57"/>
      <c r="AE707" s="57"/>
      <c r="AF707" s="104">
        <f>'Mitglieder SwissVeteran'!AK707</f>
        <v>0</v>
      </c>
      <c r="AG707" s="57">
        <f>'Mitglieder SwissVeteran'!AL707</f>
        <v>0</v>
      </c>
      <c r="AH707" s="65" t="str">
        <f>'Mitglieder SwissVeteran'!K707</f>
        <v>kurt_roos@bluewin.ch</v>
      </c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</row>
    <row r="708" spans="1:45" ht="15" customHeight="1" x14ac:dyDescent="0.25">
      <c r="A708" s="102" t="str">
        <f>'Mitglieder SwissVeteran'!AM708</f>
        <v>R17</v>
      </c>
      <c r="B708" s="103" t="str">
        <f>'Mitglieder SwissVeteran'!P708</f>
        <v>Flühli-Sörenberg FSG</v>
      </c>
      <c r="C708" s="103">
        <f>'Mitglieder SwissVeteran'!AN708</f>
        <v>0</v>
      </c>
      <c r="D708" s="104" t="str">
        <f>'Mitglieder SwissVeteran'!AP708</f>
        <v xml:space="preserve"> </v>
      </c>
      <c r="E708" s="103">
        <f>'Mitglieder SwissVeteran'!T708</f>
        <v>0</v>
      </c>
      <c r="F708" s="103">
        <f>'Mitglieder SwissVeteran'!A708</f>
        <v>99027606</v>
      </c>
      <c r="G708" s="103">
        <f>'Mitglieder SwissVeteran'!O708</f>
        <v>100417</v>
      </c>
      <c r="H708" s="103" t="str">
        <f>'Mitglieder SwissVeteran'!B708</f>
        <v>Röösli</v>
      </c>
      <c r="I708" s="103" t="str">
        <f>'Mitglieder SwissVeteran'!C708</f>
        <v>Roland</v>
      </c>
      <c r="J708" s="56" t="str">
        <f t="shared" si="36"/>
        <v>Röösli Roland</v>
      </c>
      <c r="K708" s="57" t="str">
        <f>'Mitglieder SwissVeteran'!H708</f>
        <v>07.12.1962</v>
      </c>
      <c r="L708" s="57" t="str">
        <f>'Mitglieder SwissVeteran'!H708</f>
        <v>07.12.1962</v>
      </c>
      <c r="M708" s="57" t="str">
        <f>'Mitglieder SwissVeteran'!R708</f>
        <v>01.01.2022</v>
      </c>
      <c r="N708" s="121" t="str">
        <f>'Mitglieder SwissVeteran'!D708</f>
        <v>Im Weidli</v>
      </c>
      <c r="O708" s="57" t="str">
        <f>'Mitglieder SwissVeteran'!E708</f>
        <v>1</v>
      </c>
      <c r="P708" s="57" t="str">
        <f>'Mitglieder SwissVeteran'!F708</f>
        <v>6173</v>
      </c>
      <c r="Q708" s="123" t="str">
        <f>'Mitglieder SwissVeteran'!G708</f>
        <v>Flühli</v>
      </c>
      <c r="R708" s="57"/>
      <c r="S708" s="10" t="str">
        <f t="shared" si="37"/>
        <v>Ja</v>
      </c>
      <c r="U708" s="57"/>
      <c r="V708" s="56" t="str">
        <f>'Mitglieder SwissVeteran'!AO708</f>
        <v>Herr</v>
      </c>
      <c r="W708" s="62" t="s">
        <v>3184</v>
      </c>
      <c r="X708" s="10" t="s">
        <v>794</v>
      </c>
      <c r="Y708" s="63">
        <f t="shared" si="38"/>
        <v>25</v>
      </c>
      <c r="Z708" s="57"/>
      <c r="AA708" s="57"/>
      <c r="AB708" s="57"/>
      <c r="AC708" s="57"/>
      <c r="AD708" s="57"/>
      <c r="AE708" s="57"/>
      <c r="AF708" s="104">
        <f>'Mitglieder SwissVeteran'!AK708</f>
        <v>1</v>
      </c>
      <c r="AG708" s="57" t="str">
        <f>'Mitglieder SwissVeteran'!AL708</f>
        <v>16.12.2022</v>
      </c>
      <c r="AH708" s="65" t="str">
        <f>'Mitglieder SwissVeteran'!K708</f>
        <v>rolimen@sunrise.ch</v>
      </c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</row>
    <row r="709" spans="1:45" ht="15" customHeight="1" x14ac:dyDescent="0.25">
      <c r="A709" s="102" t="str">
        <f>'Mitglieder SwissVeteran'!AM709</f>
        <v>R17</v>
      </c>
      <c r="B709" s="103" t="str">
        <f>'Mitglieder SwissVeteran'!P709</f>
        <v>Hasle LU FSG</v>
      </c>
      <c r="C709" s="103">
        <f>'Mitglieder SwissVeteran'!AN709</f>
        <v>0</v>
      </c>
      <c r="D709" s="104" t="str">
        <f>'Mitglieder SwissVeteran'!AP709</f>
        <v xml:space="preserve"> </v>
      </c>
      <c r="E709" s="103">
        <f>'Mitglieder SwissVeteran'!T709</f>
        <v>0</v>
      </c>
      <c r="F709" s="103">
        <f>'Mitglieder SwissVeteran'!A709</f>
        <v>99027607</v>
      </c>
      <c r="G709" s="103">
        <f>'Mitglieder SwissVeteran'!O709</f>
        <v>114235</v>
      </c>
      <c r="H709" s="103" t="str">
        <f>'Mitglieder SwissVeteran'!B709</f>
        <v>Röösli</v>
      </c>
      <c r="I709" s="103" t="str">
        <f>'Mitglieder SwissVeteran'!C709</f>
        <v>Walter</v>
      </c>
      <c r="J709" s="56" t="str">
        <f t="shared" si="36"/>
        <v>Röösli Walter</v>
      </c>
      <c r="K709" s="57" t="str">
        <f>'Mitglieder SwissVeteran'!H709</f>
        <v>18.06.1951</v>
      </c>
      <c r="L709" s="57" t="str">
        <f>'Mitglieder SwissVeteran'!H709</f>
        <v>18.06.1951</v>
      </c>
      <c r="M709" s="57" t="str">
        <f>'Mitglieder SwissVeteran'!R709</f>
        <v>01.01.2021</v>
      </c>
      <c r="N709" s="121" t="str">
        <f>'Mitglieder SwissVeteran'!D709</f>
        <v>Brunnhalde</v>
      </c>
      <c r="O709" s="57" t="str">
        <f>'Mitglieder SwissVeteran'!E709</f>
        <v>4</v>
      </c>
      <c r="P709" s="57" t="str">
        <f>'Mitglieder SwissVeteran'!F709</f>
        <v>6112</v>
      </c>
      <c r="Q709" s="123" t="str">
        <f>'Mitglieder SwissVeteran'!G709</f>
        <v>Doppleschwand</v>
      </c>
      <c r="R709" s="57"/>
      <c r="S709" s="10" t="str">
        <f t="shared" si="37"/>
        <v>Ja</v>
      </c>
      <c r="U709" s="57"/>
      <c r="V709" s="56" t="str">
        <f>'Mitglieder SwissVeteran'!AO709</f>
        <v>Herr</v>
      </c>
      <c r="W709" s="62" t="s">
        <v>3184</v>
      </c>
      <c r="X709" s="10" t="s">
        <v>794</v>
      </c>
      <c r="Y709" s="63">
        <f t="shared" si="38"/>
        <v>25</v>
      </c>
      <c r="Z709" s="57"/>
      <c r="AA709" s="57"/>
      <c r="AB709" s="57"/>
      <c r="AC709" s="57"/>
      <c r="AD709" s="57"/>
      <c r="AE709" s="57"/>
      <c r="AF709" s="104">
        <f>'Mitglieder SwissVeteran'!AK709</f>
        <v>0</v>
      </c>
      <c r="AG709" s="57">
        <f>'Mitglieder SwissVeteran'!AL709</f>
        <v>0</v>
      </c>
      <c r="AH709" s="65" t="str">
        <f>'Mitglieder SwissVeteran'!K709</f>
        <v>wh-r@bluewin.ch</v>
      </c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</row>
    <row r="710" spans="1:45" ht="15" customHeight="1" x14ac:dyDescent="0.25">
      <c r="A710" s="102" t="str">
        <f>'Mitglieder SwissVeteran'!AM710</f>
        <v>R 8</v>
      </c>
      <c r="B710" s="103">
        <f>'Mitglieder SwissVeteran'!P710</f>
        <v>0</v>
      </c>
      <c r="C710" s="103">
        <f>'Mitglieder SwissVeteran'!AN710</f>
        <v>0</v>
      </c>
      <c r="D710" s="104" t="str">
        <f>'Mitglieder SwissVeteran'!AP710</f>
        <v xml:space="preserve"> </v>
      </c>
      <c r="E710" s="103" t="str">
        <f>'Mitglieder SwissVeteran'!T710</f>
        <v>Rothenburg SG</v>
      </c>
      <c r="F710" s="103">
        <f>'Mitglieder SwissVeteran'!A710</f>
        <v>99027608</v>
      </c>
      <c r="G710" s="103">
        <f>'Mitglieder SwissVeteran'!O710</f>
        <v>581828</v>
      </c>
      <c r="H710" s="103" t="str">
        <f>'Mitglieder SwissVeteran'!B710</f>
        <v>Rossano</v>
      </c>
      <c r="I710" s="103" t="str">
        <f>'Mitglieder SwissVeteran'!C710</f>
        <v>Sabatino</v>
      </c>
      <c r="J710" s="56" t="str">
        <f t="shared" si="36"/>
        <v>Rossano Sabatino</v>
      </c>
      <c r="K710" s="57" t="str">
        <f>'Mitglieder SwissVeteran'!H710</f>
        <v>29.10.1962</v>
      </c>
      <c r="L710" s="57" t="str">
        <f>'Mitglieder SwissVeteran'!H710</f>
        <v>29.10.1962</v>
      </c>
      <c r="M710" s="57" t="str">
        <f>'Mitglieder SwissVeteran'!R710</f>
        <v>01.01.2022</v>
      </c>
      <c r="N710" s="121" t="str">
        <f>'Mitglieder SwissVeteran'!D710</f>
        <v>Oberhof</v>
      </c>
      <c r="O710" s="57" t="str">
        <f>'Mitglieder SwissVeteran'!E710</f>
        <v>4</v>
      </c>
      <c r="P710" s="57" t="str">
        <f>'Mitglieder SwissVeteran'!F710</f>
        <v>6014</v>
      </c>
      <c r="Q710" s="123" t="str">
        <f>'Mitglieder SwissVeteran'!G710</f>
        <v>Luzern</v>
      </c>
      <c r="R710" s="57"/>
      <c r="S710" s="10" t="str">
        <f t="shared" si="37"/>
        <v>Ja</v>
      </c>
      <c r="U710" s="57"/>
      <c r="V710" s="56" t="str">
        <f>'Mitglieder SwissVeteran'!AO710</f>
        <v>Herr</v>
      </c>
      <c r="W710" s="62" t="s">
        <v>3184</v>
      </c>
      <c r="X710" s="10" t="s">
        <v>794</v>
      </c>
      <c r="Y710" s="63">
        <f t="shared" si="38"/>
        <v>25</v>
      </c>
      <c r="Z710" s="57"/>
      <c r="AA710" s="57"/>
      <c r="AB710" s="57"/>
      <c r="AC710" s="57"/>
      <c r="AD710" s="57"/>
      <c r="AE710" s="57"/>
      <c r="AF710" s="104">
        <f>'Mitglieder SwissVeteran'!AK710</f>
        <v>0</v>
      </c>
      <c r="AG710" s="57">
        <f>'Mitglieder SwissVeteran'!AL710</f>
        <v>0</v>
      </c>
      <c r="AH710" s="65" t="str">
        <f>'Mitglieder SwissVeteran'!K710</f>
        <v>rossano.sabatino@gmail.com</v>
      </c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</row>
    <row r="711" spans="1:45" ht="15" customHeight="1" x14ac:dyDescent="0.25">
      <c r="A711" s="102" t="str">
        <f>'Mitglieder SwissVeteran'!AM711</f>
        <v>R15</v>
      </c>
      <c r="B711" s="103">
        <f>'Mitglieder SwissVeteran'!P711</f>
        <v>0</v>
      </c>
      <c r="C711" s="103">
        <f>'Mitglieder SwissVeteran'!AN711</f>
        <v>0</v>
      </c>
      <c r="D711" s="104" t="str">
        <f>'Mitglieder SwissVeteran'!AP711</f>
        <v xml:space="preserve"> </v>
      </c>
      <c r="E711" s="103" t="str">
        <f>'Mitglieder SwissVeteran'!T711</f>
        <v>Pfaffnerntal PC</v>
      </c>
      <c r="F711" s="103">
        <f>'Mitglieder SwissVeteran'!A711</f>
        <v>99027609</v>
      </c>
      <c r="G711" s="103">
        <f>'Mitglieder SwissVeteran'!O711</f>
        <v>111659</v>
      </c>
      <c r="H711" s="103" t="str">
        <f>'Mitglieder SwissVeteran'!B711</f>
        <v>Roth</v>
      </c>
      <c r="I711" s="103" t="str">
        <f>'Mitglieder SwissVeteran'!C711</f>
        <v>Hans</v>
      </c>
      <c r="J711" s="56" t="str">
        <f t="shared" si="36"/>
        <v>Roth Hans</v>
      </c>
      <c r="K711" s="57" t="str">
        <f>'Mitglieder SwissVeteran'!H711</f>
        <v>20.06.1941</v>
      </c>
      <c r="L711" s="57" t="str">
        <f>'Mitglieder SwissVeteran'!H711</f>
        <v>20.06.1941</v>
      </c>
      <c r="M711" s="57" t="str">
        <f>'Mitglieder SwissVeteran'!R711</f>
        <v>01.01.2001</v>
      </c>
      <c r="N711" s="121" t="str">
        <f>'Mitglieder SwissVeteran'!D711</f>
        <v>Bifangstrasse</v>
      </c>
      <c r="O711" s="57" t="str">
        <f>'Mitglieder SwissVeteran'!E711</f>
        <v>12</v>
      </c>
      <c r="P711" s="57" t="str">
        <f>'Mitglieder SwissVeteran'!F711</f>
        <v>4800</v>
      </c>
      <c r="Q711" s="123" t="str">
        <f>'Mitglieder SwissVeteran'!G711</f>
        <v>Zofingen</v>
      </c>
      <c r="R711" s="57"/>
      <c r="S711" s="10" t="str">
        <f t="shared" si="37"/>
        <v>Ja</v>
      </c>
      <c r="U711" s="57"/>
      <c r="V711" s="56" t="str">
        <f>'Mitglieder SwissVeteran'!AO711</f>
        <v>Herr</v>
      </c>
      <c r="W711" s="62" t="s">
        <v>3184</v>
      </c>
      <c r="X711" s="10" t="s">
        <v>794</v>
      </c>
      <c r="Y711" s="63">
        <f t="shared" si="38"/>
        <v>25</v>
      </c>
      <c r="Z711" s="57"/>
      <c r="AA711" s="57"/>
      <c r="AB711" s="57"/>
      <c r="AC711" s="57"/>
      <c r="AD711" s="57"/>
      <c r="AE711" s="57"/>
      <c r="AF711" s="104">
        <f>'Mitglieder SwissVeteran'!AK711</f>
        <v>0</v>
      </c>
      <c r="AG711" s="57">
        <f>'Mitglieder SwissVeteran'!AL711</f>
        <v>0</v>
      </c>
      <c r="AH711" s="65" t="str">
        <f>'Mitglieder SwissVeteran'!K711</f>
        <v>roth.hodel@bluewin.ch</v>
      </c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</row>
    <row r="712" spans="1:45" ht="15" customHeight="1" x14ac:dyDescent="0.25">
      <c r="A712" s="102" t="str">
        <f>'Mitglieder SwissVeteran'!AM712</f>
        <v>R 3</v>
      </c>
      <c r="B712" s="103" t="str">
        <f>'Mitglieder SwissVeteran'!P712</f>
        <v>Obernau FS</v>
      </c>
      <c r="C712" s="103">
        <f>'Mitglieder SwissVeteran'!AN712</f>
        <v>0</v>
      </c>
      <c r="D712" s="104" t="str">
        <f>'Mitglieder SwissVeteran'!AP712</f>
        <v xml:space="preserve"> </v>
      </c>
      <c r="E712" s="103">
        <f>'Mitglieder SwissVeteran'!T712</f>
        <v>0</v>
      </c>
      <c r="F712" s="103">
        <f>'Mitglieder SwissVeteran'!A712</f>
        <v>99027610</v>
      </c>
      <c r="G712" s="103">
        <f>'Mitglieder SwissVeteran'!O712</f>
        <v>148184</v>
      </c>
      <c r="H712" s="103" t="str">
        <f>'Mitglieder SwissVeteran'!B712</f>
        <v>Röthlin</v>
      </c>
      <c r="I712" s="103" t="str">
        <f>'Mitglieder SwissVeteran'!C712</f>
        <v>Heinz</v>
      </c>
      <c r="J712" s="56" t="str">
        <f t="shared" si="36"/>
        <v>Röthlin Heinz</v>
      </c>
      <c r="K712" s="57" t="str">
        <f>'Mitglieder SwissVeteran'!H712</f>
        <v>24.06.1951</v>
      </c>
      <c r="L712" s="57" t="str">
        <f>'Mitglieder SwissVeteran'!H712</f>
        <v>24.06.1951</v>
      </c>
      <c r="M712" s="57" t="str">
        <f>'Mitglieder SwissVeteran'!R712</f>
        <v>01.01.2011</v>
      </c>
      <c r="N712" s="121" t="str">
        <f>'Mitglieder SwissVeteran'!D712</f>
        <v>Steineggli</v>
      </c>
      <c r="O712" s="57">
        <f>'Mitglieder SwissVeteran'!E712</f>
        <v>0</v>
      </c>
      <c r="P712" s="57" t="str">
        <f>'Mitglieder SwissVeteran'!F712</f>
        <v>6012</v>
      </c>
      <c r="Q712" s="123" t="str">
        <f>'Mitglieder SwissVeteran'!G712</f>
        <v>Obernau</v>
      </c>
      <c r="R712" s="57"/>
      <c r="S712" s="10" t="str">
        <f t="shared" si="37"/>
        <v>Ja</v>
      </c>
      <c r="U712" s="57"/>
      <c r="V712" s="56" t="str">
        <f>'Mitglieder SwissVeteran'!AO712</f>
        <v>Herr</v>
      </c>
      <c r="W712" s="62" t="s">
        <v>3184</v>
      </c>
      <c r="X712" s="10" t="s">
        <v>794</v>
      </c>
      <c r="Y712" s="63">
        <f t="shared" si="38"/>
        <v>25</v>
      </c>
      <c r="Z712" s="57"/>
      <c r="AA712" s="57"/>
      <c r="AB712" s="57"/>
      <c r="AC712" s="57"/>
      <c r="AD712" s="57"/>
      <c r="AE712" s="57"/>
      <c r="AF712" s="104">
        <f>'Mitglieder SwissVeteran'!AK712</f>
        <v>1</v>
      </c>
      <c r="AG712" s="57" t="str">
        <f>'Mitglieder SwissVeteran'!AL712</f>
        <v>10.10.2011</v>
      </c>
      <c r="AH712" s="65" t="str">
        <f>'Mitglieder SwissVeteran'!K712</f>
        <v>hroethlin@gmx.ch</v>
      </c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</row>
    <row r="713" spans="1:45" ht="15" customHeight="1" x14ac:dyDescent="0.25">
      <c r="A713" s="102" t="str">
        <f>'Mitglieder SwissVeteran'!AM713</f>
        <v>R 3</v>
      </c>
      <c r="B713" s="103" t="str">
        <f>'Mitglieder SwissVeteran'!P713</f>
        <v>Obernau FS</v>
      </c>
      <c r="C713" s="103">
        <f>'Mitglieder SwissVeteran'!AN713</f>
        <v>0</v>
      </c>
      <c r="D713" s="104" t="str">
        <f>'Mitglieder SwissVeteran'!AP713</f>
        <v>VV</v>
      </c>
      <c r="E713" s="103">
        <f>'Mitglieder SwissVeteran'!T713</f>
        <v>0</v>
      </c>
      <c r="F713" s="103">
        <f>'Mitglieder SwissVeteran'!A713</f>
        <v>99027582</v>
      </c>
      <c r="G713" s="103">
        <f>'Mitglieder SwissVeteran'!O713</f>
        <v>148173</v>
      </c>
      <c r="H713" s="103" t="str">
        <f>'Mitglieder SwissVeteran'!B713</f>
        <v>Röthlin</v>
      </c>
      <c r="I713" s="103" t="str">
        <f>'Mitglieder SwissVeteran'!C713</f>
        <v>Robert</v>
      </c>
      <c r="J713" s="56" t="str">
        <f t="shared" si="36"/>
        <v>Röthlin Robert</v>
      </c>
      <c r="K713" s="57" t="str">
        <f>'Mitglieder SwissVeteran'!H713</f>
        <v>19.01.1953</v>
      </c>
      <c r="L713" s="57" t="str">
        <f>'Mitglieder SwissVeteran'!H713</f>
        <v>19.01.1953</v>
      </c>
      <c r="M713" s="57" t="str">
        <f>'Mitglieder SwissVeteran'!R713</f>
        <v>01.01.2013</v>
      </c>
      <c r="N713" s="121" t="str">
        <f>'Mitglieder SwissVeteran'!D713</f>
        <v>Sonnefeld</v>
      </c>
      <c r="O713" s="57" t="str">
        <f>'Mitglieder SwissVeteran'!E713</f>
        <v>2</v>
      </c>
      <c r="P713" s="57" t="str">
        <f>'Mitglieder SwissVeteran'!F713</f>
        <v>6012</v>
      </c>
      <c r="Q713" s="123" t="str">
        <f>'Mitglieder SwissVeteran'!G713</f>
        <v>Obernau</v>
      </c>
      <c r="R713" s="57"/>
      <c r="S713" s="10" t="str">
        <f t="shared" si="37"/>
        <v>Ja</v>
      </c>
      <c r="U713" s="57"/>
      <c r="V713" s="56" t="str">
        <f>'Mitglieder SwissVeteran'!AO713</f>
        <v>Herr</v>
      </c>
      <c r="W713" s="62" t="s">
        <v>3184</v>
      </c>
      <c r="X713" s="10" t="s">
        <v>794</v>
      </c>
      <c r="Y713" s="63">
        <f t="shared" si="38"/>
        <v>25</v>
      </c>
      <c r="Z713" s="57"/>
      <c r="AA713" s="57"/>
      <c r="AB713" s="57"/>
      <c r="AC713" s="57"/>
      <c r="AD713" s="57"/>
      <c r="AE713" s="57"/>
      <c r="AF713" s="104">
        <f>'Mitglieder SwissVeteran'!AK713</f>
        <v>0</v>
      </c>
      <c r="AG713" s="57">
        <f>'Mitglieder SwissVeteran'!AL713</f>
        <v>0</v>
      </c>
      <c r="AH713" s="65" t="str">
        <f>'Mitglieder SwissVeteran'!K713</f>
        <v>robert.roethlin@gmx.ch</v>
      </c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</row>
    <row r="714" spans="1:45" ht="15" customHeight="1" x14ac:dyDescent="0.25">
      <c r="A714" s="102" t="str">
        <f>'Mitglieder SwissVeteran'!AM714</f>
        <v>R12</v>
      </c>
      <c r="B714" s="103" t="str">
        <f>'Mitglieder SwissVeteran'!P714</f>
        <v>Buchs LU SG</v>
      </c>
      <c r="C714" s="103">
        <f>'Mitglieder SwissVeteran'!AN714</f>
        <v>0</v>
      </c>
      <c r="D714" s="104" t="str">
        <f>'Mitglieder SwissVeteran'!AP714</f>
        <v xml:space="preserve"> </v>
      </c>
      <c r="E714" s="103">
        <f>'Mitglieder SwissVeteran'!T714</f>
        <v>0</v>
      </c>
      <c r="F714" s="103">
        <f>'Mitglieder SwissVeteran'!A714</f>
        <v>99027581</v>
      </c>
      <c r="G714" s="103">
        <f>'Mitglieder SwissVeteran'!O714</f>
        <v>156823</v>
      </c>
      <c r="H714" s="103" t="str">
        <f>'Mitglieder SwissVeteran'!B714</f>
        <v>Röthlisberger</v>
      </c>
      <c r="I714" s="103" t="str">
        <f>'Mitglieder SwissVeteran'!C714</f>
        <v>Heidi</v>
      </c>
      <c r="J714" s="56" t="str">
        <f t="shared" si="36"/>
        <v>Röthlisberger Heidi</v>
      </c>
      <c r="K714" s="57" t="str">
        <f>'Mitglieder SwissVeteran'!H714</f>
        <v>02.09.1960</v>
      </c>
      <c r="L714" s="57" t="str">
        <f>'Mitglieder SwissVeteran'!H714</f>
        <v>02.09.1960</v>
      </c>
      <c r="M714" s="57" t="str">
        <f>'Mitglieder SwissVeteran'!R714</f>
        <v>01.01.2020</v>
      </c>
      <c r="N714" s="121" t="str">
        <f>'Mitglieder SwissVeteran'!D714</f>
        <v>Innere Altachen</v>
      </c>
      <c r="O714" s="57" t="str">
        <f>'Mitglieder SwissVeteran'!E714</f>
        <v>19</v>
      </c>
      <c r="P714" s="57" t="str">
        <f>'Mitglieder SwissVeteran'!F714</f>
        <v>4800</v>
      </c>
      <c r="Q714" s="123" t="str">
        <f>'Mitglieder SwissVeteran'!G714</f>
        <v>Zofingen</v>
      </c>
      <c r="R714" s="57"/>
      <c r="S714" s="10" t="str">
        <f t="shared" si="37"/>
        <v>Ja</v>
      </c>
      <c r="U714" s="57"/>
      <c r="V714" s="56" t="str">
        <f>'Mitglieder SwissVeteran'!AO714</f>
        <v>Frau</v>
      </c>
      <c r="W714" s="62" t="s">
        <v>3184</v>
      </c>
      <c r="X714" s="10" t="s">
        <v>794</v>
      </c>
      <c r="Y714" s="63">
        <f t="shared" si="38"/>
        <v>25</v>
      </c>
      <c r="Z714" s="57"/>
      <c r="AA714" s="57"/>
      <c r="AB714" s="57"/>
      <c r="AC714" s="57"/>
      <c r="AD714" s="57"/>
      <c r="AE714" s="57"/>
      <c r="AF714" s="104">
        <f>'Mitglieder SwissVeteran'!AK714</f>
        <v>0</v>
      </c>
      <c r="AG714" s="57">
        <f>'Mitglieder SwissVeteran'!AL714</f>
        <v>0</v>
      </c>
      <c r="AH714" s="65" t="str">
        <f>'Mitglieder SwissVeteran'!K714</f>
        <v>heidi.r@gmx.ch</v>
      </c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</row>
    <row r="715" spans="1:45" ht="15" customHeight="1" x14ac:dyDescent="0.25">
      <c r="A715" s="102" t="str">
        <f>'Mitglieder SwissVeteran'!AM715</f>
        <v>R12</v>
      </c>
      <c r="B715" s="103" t="str">
        <f>'Mitglieder SwissVeteran'!P715</f>
        <v>Buchs LU SG</v>
      </c>
      <c r="C715" s="103">
        <f>'Mitglieder SwissVeteran'!AN715</f>
        <v>0</v>
      </c>
      <c r="D715" s="104" t="str">
        <f>'Mitglieder SwissVeteran'!AP715</f>
        <v xml:space="preserve"> </v>
      </c>
      <c r="E715" s="103">
        <f>'Mitglieder SwissVeteran'!T715</f>
        <v>0</v>
      </c>
      <c r="F715" s="103">
        <f>'Mitglieder SwissVeteran'!A715</f>
        <v>99027580</v>
      </c>
      <c r="G715" s="103">
        <f>'Mitglieder SwissVeteran'!O715</f>
        <v>156824</v>
      </c>
      <c r="H715" s="103" t="str">
        <f>'Mitglieder SwissVeteran'!B715</f>
        <v>Röthlisberger</v>
      </c>
      <c r="I715" s="103" t="str">
        <f>'Mitglieder SwissVeteran'!C715</f>
        <v>Ruedi</v>
      </c>
      <c r="J715" s="56" t="str">
        <f t="shared" si="36"/>
        <v>Röthlisberger Ruedi</v>
      </c>
      <c r="K715" s="57" t="str">
        <f>'Mitglieder SwissVeteran'!H715</f>
        <v>27.01.1943</v>
      </c>
      <c r="L715" s="57" t="str">
        <f>'Mitglieder SwissVeteran'!H715</f>
        <v>27.01.1943</v>
      </c>
      <c r="M715" s="57" t="str">
        <f>'Mitglieder SwissVeteran'!R715</f>
        <v>01.01.2003</v>
      </c>
      <c r="N715" s="121" t="str">
        <f>'Mitglieder SwissVeteran'!D715</f>
        <v>Innere Altachen</v>
      </c>
      <c r="O715" s="57" t="str">
        <f>'Mitglieder SwissVeteran'!E715</f>
        <v>19</v>
      </c>
      <c r="P715" s="57" t="str">
        <f>'Mitglieder SwissVeteran'!F715</f>
        <v>4800</v>
      </c>
      <c r="Q715" s="123" t="str">
        <f>'Mitglieder SwissVeteran'!G715</f>
        <v>Zofingen</v>
      </c>
      <c r="R715" s="57"/>
      <c r="S715" s="10" t="str">
        <f t="shared" si="37"/>
        <v>Ja</v>
      </c>
      <c r="U715" s="57"/>
      <c r="V715" s="56" t="str">
        <f>'Mitglieder SwissVeteran'!AO715</f>
        <v>Herr</v>
      </c>
      <c r="W715" s="62" t="s">
        <v>3184</v>
      </c>
      <c r="X715" s="10" t="s">
        <v>794</v>
      </c>
      <c r="Y715" s="63">
        <f t="shared" si="38"/>
        <v>25</v>
      </c>
      <c r="Z715" s="57"/>
      <c r="AA715" s="57"/>
      <c r="AB715" s="57"/>
      <c r="AC715" s="57"/>
      <c r="AD715" s="57"/>
      <c r="AE715" s="57"/>
      <c r="AF715" s="104">
        <f>'Mitglieder SwissVeteran'!AK715</f>
        <v>1</v>
      </c>
      <c r="AG715" s="57" t="str">
        <f>'Mitglieder SwissVeteran'!AL715</f>
        <v>10.10.2005</v>
      </c>
      <c r="AH715" s="65">
        <f>'Mitglieder SwissVeteran'!K715</f>
        <v>0</v>
      </c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</row>
    <row r="716" spans="1:45" ht="15" customHeight="1" x14ac:dyDescent="0.25">
      <c r="A716" s="102" t="str">
        <f>'Mitglieder SwissVeteran'!AM716</f>
        <v>R11</v>
      </c>
      <c r="B716" s="103" t="str">
        <f>'Mitglieder SwissVeteran'!P716</f>
        <v>Sursee FSG</v>
      </c>
      <c r="C716" s="103">
        <f>'Mitglieder SwissVeteran'!AN716</f>
        <v>0</v>
      </c>
      <c r="D716" s="104" t="str">
        <f>'Mitglieder SwissVeteran'!AP716</f>
        <v xml:space="preserve"> </v>
      </c>
      <c r="E716" s="103">
        <f>'Mitglieder SwissVeteran'!T716</f>
        <v>0</v>
      </c>
      <c r="F716" s="103">
        <f>'Mitglieder SwissVeteran'!A716</f>
        <v>99027579</v>
      </c>
      <c r="G716" s="103">
        <f>'Mitglieder SwissVeteran'!O716</f>
        <v>164258</v>
      </c>
      <c r="H716" s="103" t="str">
        <f>'Mitglieder SwissVeteran'!B716</f>
        <v>Rüesch</v>
      </c>
      <c r="I716" s="103" t="str">
        <f>'Mitglieder SwissVeteran'!C716</f>
        <v>Hans</v>
      </c>
      <c r="J716" s="56" t="str">
        <f t="shared" si="36"/>
        <v>Rüesch Hans</v>
      </c>
      <c r="K716" s="57" t="str">
        <f>'Mitglieder SwissVeteran'!H716</f>
        <v>15.08.1939</v>
      </c>
      <c r="L716" s="57" t="str">
        <f>'Mitglieder SwissVeteran'!H716</f>
        <v>15.08.1939</v>
      </c>
      <c r="M716" s="57" t="str">
        <f>'Mitglieder SwissVeteran'!R716</f>
        <v>01.01.1999</v>
      </c>
      <c r="N716" s="121" t="str">
        <f>'Mitglieder SwissVeteran'!D716</f>
        <v>Hirschengasse</v>
      </c>
      <c r="O716" s="57" t="str">
        <f>'Mitglieder SwissVeteran'!E716</f>
        <v>1</v>
      </c>
      <c r="P716" s="57" t="str">
        <f>'Mitglieder SwissVeteran'!F716</f>
        <v>6210</v>
      </c>
      <c r="Q716" s="123" t="str">
        <f>'Mitglieder SwissVeteran'!G716</f>
        <v>Sursee</v>
      </c>
      <c r="R716" s="57"/>
      <c r="S716" s="10" t="str">
        <f t="shared" si="37"/>
        <v>Ja</v>
      </c>
      <c r="U716" s="57"/>
      <c r="V716" s="56" t="str">
        <f>'Mitglieder SwissVeteran'!AO716</f>
        <v>Herr</v>
      </c>
      <c r="W716" s="62" t="s">
        <v>3184</v>
      </c>
      <c r="X716" s="10" t="s">
        <v>794</v>
      </c>
      <c r="Y716" s="63">
        <f t="shared" si="38"/>
        <v>25</v>
      </c>
      <c r="Z716" s="57"/>
      <c r="AA716" s="57"/>
      <c r="AB716" s="57"/>
      <c r="AC716" s="57"/>
      <c r="AD716" s="57"/>
      <c r="AE716" s="57"/>
      <c r="AF716" s="104">
        <f>'Mitglieder SwissVeteran'!AK716</f>
        <v>0</v>
      </c>
      <c r="AG716" s="57">
        <f>'Mitglieder SwissVeteran'!AL716</f>
        <v>0</v>
      </c>
      <c r="AH716" s="65" t="str">
        <f>'Mitglieder SwissVeteran'!K716</f>
        <v>hans.rueesch@bluewin.ch</v>
      </c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</row>
    <row r="717" spans="1:45" ht="15" customHeight="1" x14ac:dyDescent="0.25">
      <c r="A717" s="102" t="str">
        <f>'Mitglieder SwissVeteran'!AM717</f>
        <v>R 6</v>
      </c>
      <c r="B717" s="103" t="str">
        <f>'Mitglieder SwissVeteran'!P717</f>
        <v>Aesch FSG</v>
      </c>
      <c r="C717" s="103">
        <f>'Mitglieder SwissVeteran'!AN717</f>
        <v>0</v>
      </c>
      <c r="D717" s="104" t="str">
        <f>'Mitglieder SwissVeteran'!AP717</f>
        <v xml:space="preserve"> </v>
      </c>
      <c r="E717" s="103">
        <f>'Mitglieder SwissVeteran'!T717</f>
        <v>0</v>
      </c>
      <c r="F717" s="103">
        <f>'Mitglieder SwissVeteran'!A717</f>
        <v>99027552</v>
      </c>
      <c r="G717" s="103">
        <f>'Mitglieder SwissVeteran'!O717</f>
        <v>100340</v>
      </c>
      <c r="H717" s="103" t="str">
        <f>'Mitglieder SwissVeteran'!B717</f>
        <v>Rust</v>
      </c>
      <c r="I717" s="103" t="str">
        <f>'Mitglieder SwissVeteran'!C717</f>
        <v>Anton</v>
      </c>
      <c r="J717" s="56" t="str">
        <f t="shared" si="36"/>
        <v>Rust Anton</v>
      </c>
      <c r="K717" s="57" t="str">
        <f>'Mitglieder SwissVeteran'!H717</f>
        <v>28.04.1951</v>
      </c>
      <c r="L717" s="57" t="str">
        <f>'Mitglieder SwissVeteran'!H717</f>
        <v>28.04.1951</v>
      </c>
      <c r="M717" s="57" t="str">
        <f>'Mitglieder SwissVeteran'!R717</f>
        <v>01.01.2011</v>
      </c>
      <c r="N717" s="121" t="str">
        <f>'Mitglieder SwissVeteran'!D717</f>
        <v>Grossacherstrasse</v>
      </c>
      <c r="O717" s="57" t="str">
        <f>'Mitglieder SwissVeteran'!E717</f>
        <v>2</v>
      </c>
      <c r="P717" s="57" t="str">
        <f>'Mitglieder SwissVeteran'!F717</f>
        <v>6287</v>
      </c>
      <c r="Q717" s="123" t="str">
        <f>'Mitglieder SwissVeteran'!G717</f>
        <v>Aesch</v>
      </c>
      <c r="R717" s="57"/>
      <c r="S717" s="10" t="str">
        <f t="shared" si="37"/>
        <v>Ja</v>
      </c>
      <c r="U717" s="57"/>
      <c r="V717" s="56" t="str">
        <f>'Mitglieder SwissVeteran'!AO717</f>
        <v>Herr</v>
      </c>
      <c r="W717" s="62" t="s">
        <v>3184</v>
      </c>
      <c r="X717" s="10" t="s">
        <v>794</v>
      </c>
      <c r="Y717" s="63">
        <f t="shared" si="38"/>
        <v>25</v>
      </c>
      <c r="Z717" s="57"/>
      <c r="AA717" s="57"/>
      <c r="AB717" s="57"/>
      <c r="AC717" s="57"/>
      <c r="AD717" s="57"/>
      <c r="AE717" s="57"/>
      <c r="AF717" s="104">
        <f>'Mitglieder SwissVeteran'!AK717</f>
        <v>0</v>
      </c>
      <c r="AG717" s="57">
        <f>'Mitglieder SwissVeteran'!AL717</f>
        <v>0</v>
      </c>
      <c r="AH717" s="65" t="str">
        <f>'Mitglieder SwissVeteran'!K717</f>
        <v>rust.toni@gmail.com</v>
      </c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</row>
    <row r="718" spans="1:45" ht="15" customHeight="1" x14ac:dyDescent="0.25">
      <c r="A718" s="102" t="str">
        <f>'Mitglieder SwissVeteran'!AM718</f>
        <v>R10</v>
      </c>
      <c r="B718" s="103">
        <f>'Mitglieder SwissVeteran'!P718</f>
        <v>0</v>
      </c>
      <c r="C718" s="103">
        <f>'Mitglieder SwissVeteran'!AN718</f>
        <v>0</v>
      </c>
      <c r="D718" s="104" t="str">
        <f>'Mitglieder SwissVeteran'!AP718</f>
        <v xml:space="preserve"> </v>
      </c>
      <c r="E718" s="103" t="str">
        <f>'Mitglieder SwissVeteran'!T718</f>
        <v>Sursee FSG</v>
      </c>
      <c r="F718" s="103">
        <f>'Mitglieder SwissVeteran'!A718</f>
        <v>99027553</v>
      </c>
      <c r="G718" s="103">
        <f>'Mitglieder SwissVeteran'!O718</f>
        <v>146899</v>
      </c>
      <c r="H718" s="103" t="str">
        <f>'Mitglieder SwissVeteran'!B718</f>
        <v>Rust-Zemp</v>
      </c>
      <c r="I718" s="103" t="str">
        <f>'Mitglieder SwissVeteran'!C718</f>
        <v>Josef</v>
      </c>
      <c r="J718" s="56" t="str">
        <f t="shared" si="36"/>
        <v>Rust-Zemp Josef</v>
      </c>
      <c r="K718" s="57" t="str">
        <f>'Mitglieder SwissVeteran'!H718</f>
        <v>21.12.1933</v>
      </c>
      <c r="L718" s="57" t="str">
        <f>'Mitglieder SwissVeteran'!H718</f>
        <v>21.12.1933</v>
      </c>
      <c r="M718" s="57" t="str">
        <f>'Mitglieder SwissVeteran'!R718</f>
        <v>01.01.1993</v>
      </c>
      <c r="N718" s="121" t="str">
        <f>'Mitglieder SwissVeteran'!D718</f>
        <v>Buttenberg</v>
      </c>
      <c r="O718" s="57">
        <f>'Mitglieder SwissVeteran'!E718</f>
        <v>0</v>
      </c>
      <c r="P718" s="57" t="str">
        <f>'Mitglieder SwissVeteran'!F718</f>
        <v>6231</v>
      </c>
      <c r="Q718" s="123" t="str">
        <f>'Mitglieder SwissVeteran'!G718</f>
        <v>Schlierbach</v>
      </c>
      <c r="R718" s="57"/>
      <c r="S718" s="10" t="str">
        <f t="shared" si="37"/>
        <v>Ja</v>
      </c>
      <c r="U718" s="57"/>
      <c r="V718" s="56" t="str">
        <f>'Mitglieder SwissVeteran'!AO718</f>
        <v>Herr</v>
      </c>
      <c r="W718" s="62" t="s">
        <v>3184</v>
      </c>
      <c r="X718" s="10" t="s">
        <v>794</v>
      </c>
      <c r="Y718" s="63">
        <f t="shared" si="38"/>
        <v>25</v>
      </c>
      <c r="Z718" s="57"/>
      <c r="AA718" s="57"/>
      <c r="AB718" s="57"/>
      <c r="AC718" s="57"/>
      <c r="AD718" s="57"/>
      <c r="AE718" s="57"/>
      <c r="AF718" s="104">
        <f>'Mitglieder SwissVeteran'!AK718</f>
        <v>1</v>
      </c>
      <c r="AG718" s="57" t="str">
        <f>'Mitglieder SwissVeteran'!AL718</f>
        <v>01.01.1993</v>
      </c>
      <c r="AH718" s="65">
        <f>'Mitglieder SwissVeteran'!K718</f>
        <v>0</v>
      </c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</row>
    <row r="719" spans="1:45" ht="15" customHeight="1" x14ac:dyDescent="0.25">
      <c r="A719" s="102" t="str">
        <f>'Mitglieder SwissVeteran'!AM719</f>
        <v>R 9</v>
      </c>
      <c r="B719" s="103" t="str">
        <f>'Mitglieder SwissVeteran'!P719</f>
        <v>Hildisrieden FSG</v>
      </c>
      <c r="C719" s="103">
        <f>'Mitglieder SwissVeteran'!AN719</f>
        <v>0</v>
      </c>
      <c r="D719" s="104" t="str">
        <f>'Mitglieder SwissVeteran'!AP719</f>
        <v xml:space="preserve"> </v>
      </c>
      <c r="E719" s="103">
        <f>'Mitglieder SwissVeteran'!T719</f>
        <v>0</v>
      </c>
      <c r="F719" s="103">
        <f>'Mitglieder SwissVeteran'!A719</f>
        <v>99027554</v>
      </c>
      <c r="G719" s="103">
        <f>'Mitglieder SwissVeteran'!O719</f>
        <v>165533</v>
      </c>
      <c r="H719" s="103" t="str">
        <f>'Mitglieder SwissVeteran'!B719</f>
        <v>Rüttimann</v>
      </c>
      <c r="I719" s="103" t="str">
        <f>'Mitglieder SwissVeteran'!C719</f>
        <v>Werner</v>
      </c>
      <c r="J719" s="56" t="str">
        <f t="shared" si="36"/>
        <v>Rüttimann Werner</v>
      </c>
      <c r="K719" s="57" t="str">
        <f>'Mitglieder SwissVeteran'!H719</f>
        <v>08.10.1950</v>
      </c>
      <c r="L719" s="57" t="str">
        <f>'Mitglieder SwissVeteran'!H719</f>
        <v>08.10.1950</v>
      </c>
      <c r="M719" s="57" t="str">
        <f>'Mitglieder SwissVeteran'!R719</f>
        <v>01.01.2010</v>
      </c>
      <c r="N719" s="121" t="str">
        <f>'Mitglieder SwissVeteran'!D719</f>
        <v>Sonnhalde</v>
      </c>
      <c r="O719" s="57" t="str">
        <f>'Mitglieder SwissVeteran'!E719</f>
        <v>30</v>
      </c>
      <c r="P719" s="57" t="str">
        <f>'Mitglieder SwissVeteran'!F719</f>
        <v>6024</v>
      </c>
      <c r="Q719" s="123" t="str">
        <f>'Mitglieder SwissVeteran'!G719</f>
        <v>Hildisrieden</v>
      </c>
      <c r="R719" s="57"/>
      <c r="S719" s="10" t="str">
        <f t="shared" si="37"/>
        <v>Ja</v>
      </c>
      <c r="U719" s="57"/>
      <c r="V719" s="56" t="str">
        <f>'Mitglieder SwissVeteran'!AO719</f>
        <v>Herr</v>
      </c>
      <c r="W719" s="62" t="s">
        <v>3184</v>
      </c>
      <c r="X719" s="10" t="s">
        <v>794</v>
      </c>
      <c r="Y719" s="63">
        <f t="shared" si="38"/>
        <v>25</v>
      </c>
      <c r="Z719" s="57"/>
      <c r="AA719" s="57"/>
      <c r="AB719" s="57"/>
      <c r="AC719" s="57"/>
      <c r="AD719" s="57"/>
      <c r="AE719" s="57"/>
      <c r="AF719" s="104">
        <f>'Mitglieder SwissVeteran'!AK719</f>
        <v>0</v>
      </c>
      <c r="AG719" s="57">
        <f>'Mitglieder SwissVeteran'!AL719</f>
        <v>0</v>
      </c>
      <c r="AH719" s="65" t="str">
        <f>'Mitglieder SwissVeteran'!K719</f>
        <v>ruettimannw@bluewin.ch</v>
      </c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</row>
    <row r="720" spans="1:45" ht="15" customHeight="1" x14ac:dyDescent="0.25">
      <c r="A720" s="102" t="str">
        <f>'Mitglieder SwissVeteran'!AM720</f>
        <v>R 2</v>
      </c>
      <c r="B720" s="103">
        <f>'Mitglieder SwissVeteran'!P720</f>
        <v>0</v>
      </c>
      <c r="C720" s="103">
        <f>'Mitglieder SwissVeteran'!AN720</f>
        <v>0</v>
      </c>
      <c r="D720" s="104" t="str">
        <f>'Mitglieder SwissVeteran'!AP720</f>
        <v xml:space="preserve"> </v>
      </c>
      <c r="E720" s="103" t="str">
        <f>'Mitglieder SwissVeteran'!T720</f>
        <v>Luzern SG Pilatus</v>
      </c>
      <c r="F720" s="103">
        <f>'Mitglieder SwissVeteran'!A720</f>
        <v>99027555</v>
      </c>
      <c r="G720" s="103">
        <f>'Mitglieder SwissVeteran'!O720</f>
        <v>100191</v>
      </c>
      <c r="H720" s="103" t="str">
        <f>'Mitglieder SwissVeteran'!B720</f>
        <v>Ryser</v>
      </c>
      <c r="I720" s="103" t="str">
        <f>'Mitglieder SwissVeteran'!C720</f>
        <v>Beatrice</v>
      </c>
      <c r="J720" s="56" t="str">
        <f t="shared" si="36"/>
        <v>Ryser Beatrice</v>
      </c>
      <c r="K720" s="57" t="str">
        <f>'Mitglieder SwissVeteran'!H720</f>
        <v>06.08.1959</v>
      </c>
      <c r="L720" s="57" t="str">
        <f>'Mitglieder SwissVeteran'!H720</f>
        <v>06.08.1959</v>
      </c>
      <c r="M720" s="57" t="str">
        <f>'Mitglieder SwissVeteran'!R720</f>
        <v>01.01.2019</v>
      </c>
      <c r="N720" s="121" t="str">
        <f>'Mitglieder SwissVeteran'!D720</f>
        <v>Greppenstrasse</v>
      </c>
      <c r="O720" s="57" t="str">
        <f>'Mitglieder SwissVeteran'!E720</f>
        <v>8</v>
      </c>
      <c r="P720" s="57" t="str">
        <f>'Mitglieder SwissVeteran'!F720</f>
        <v>6403</v>
      </c>
      <c r="Q720" s="123" t="str">
        <f>'Mitglieder SwissVeteran'!G720</f>
        <v>Küssnacht a. Rigi</v>
      </c>
      <c r="R720" s="57"/>
      <c r="S720" s="10" t="str">
        <f t="shared" si="37"/>
        <v>Ja</v>
      </c>
      <c r="U720" s="57"/>
      <c r="V720" s="56" t="str">
        <f>'Mitglieder SwissVeteran'!AO720</f>
        <v>Frau</v>
      </c>
      <c r="W720" s="62" t="s">
        <v>3184</v>
      </c>
      <c r="X720" s="10" t="s">
        <v>794</v>
      </c>
      <c r="Y720" s="63">
        <f t="shared" si="38"/>
        <v>25</v>
      </c>
      <c r="Z720" s="57"/>
      <c r="AA720" s="57"/>
      <c r="AB720" s="57"/>
      <c r="AC720" s="57"/>
      <c r="AD720" s="57"/>
      <c r="AE720" s="57"/>
      <c r="AF720" s="104">
        <f>'Mitglieder SwissVeteran'!AK720</f>
        <v>0</v>
      </c>
      <c r="AG720" s="57">
        <f>'Mitglieder SwissVeteran'!AL720</f>
        <v>0</v>
      </c>
      <c r="AH720" s="65" t="str">
        <f>'Mitglieder SwissVeteran'!K720</f>
        <v>ryser.beatrice@bluewin.ch</v>
      </c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</row>
    <row r="721" spans="1:45" ht="15" customHeight="1" x14ac:dyDescent="0.25">
      <c r="A721" s="102" t="str">
        <f>'Mitglieder SwissVeteran'!AM721</f>
        <v>R 3</v>
      </c>
      <c r="B721" s="103" t="str">
        <f>'Mitglieder SwissVeteran'!P721</f>
        <v>Luzern FSV</v>
      </c>
      <c r="C721" s="103">
        <f>'Mitglieder SwissVeteran'!AN721</f>
        <v>0</v>
      </c>
      <c r="D721" s="104" t="str">
        <f>'Mitglieder SwissVeteran'!AP721</f>
        <v xml:space="preserve"> </v>
      </c>
      <c r="E721" s="103" t="str">
        <f>'Mitglieder SwissVeteran'!T721</f>
        <v>Luzern FSV</v>
      </c>
      <c r="F721" s="103">
        <f>'Mitglieder SwissVeteran'!A721</f>
        <v>99027556</v>
      </c>
      <c r="G721" s="103">
        <f>'Mitglieder SwissVeteran'!O721</f>
        <v>110647</v>
      </c>
      <c r="H721" s="103" t="str">
        <f>'Mitglieder SwissVeteran'!B721</f>
        <v>Sanchioni</v>
      </c>
      <c r="I721" s="103" t="str">
        <f>'Mitglieder SwissVeteran'!C721</f>
        <v>Ernst</v>
      </c>
      <c r="J721" s="56" t="str">
        <f t="shared" si="36"/>
        <v>Sanchioni Ernst</v>
      </c>
      <c r="K721" s="57" t="str">
        <f>'Mitglieder SwissVeteran'!H721</f>
        <v>09.04.1944</v>
      </c>
      <c r="L721" s="57" t="str">
        <f>'Mitglieder SwissVeteran'!H721</f>
        <v>09.04.1944</v>
      </c>
      <c r="M721" s="57" t="str">
        <f>'Mitglieder SwissVeteran'!R721</f>
        <v>01.01.2004</v>
      </c>
      <c r="N721" s="121" t="str">
        <f>'Mitglieder SwissVeteran'!D721</f>
        <v>Fluhgrund</v>
      </c>
      <c r="O721" s="57" t="str">
        <f>'Mitglieder SwissVeteran'!E721</f>
        <v>1</v>
      </c>
      <c r="P721" s="57" t="str">
        <f>'Mitglieder SwissVeteran'!F721</f>
        <v>6004</v>
      </c>
      <c r="Q721" s="123" t="str">
        <f>'Mitglieder SwissVeteran'!G721</f>
        <v>Luzern</v>
      </c>
      <c r="R721" s="57"/>
      <c r="S721" s="10" t="str">
        <f t="shared" si="37"/>
        <v>Ja</v>
      </c>
      <c r="U721" s="57"/>
      <c r="V721" s="56" t="str">
        <f>'Mitglieder SwissVeteran'!AO721</f>
        <v>Herr</v>
      </c>
      <c r="W721" s="62" t="s">
        <v>3184</v>
      </c>
      <c r="X721" s="10" t="s">
        <v>794</v>
      </c>
      <c r="Y721" s="63">
        <f t="shared" si="38"/>
        <v>25</v>
      </c>
      <c r="Z721" s="57"/>
      <c r="AA721" s="57"/>
      <c r="AB721" s="57"/>
      <c r="AC721" s="57"/>
      <c r="AD721" s="57"/>
      <c r="AE721" s="57"/>
      <c r="AF721" s="104">
        <f>'Mitglieder SwissVeteran'!AK721</f>
        <v>1</v>
      </c>
      <c r="AG721" s="57" t="str">
        <f>'Mitglieder SwissVeteran'!AL721</f>
        <v>10.10.2004</v>
      </c>
      <c r="AH721" s="65">
        <f>'Mitglieder SwissVeteran'!K721</f>
        <v>0</v>
      </c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</row>
    <row r="722" spans="1:45" ht="15" customHeight="1" x14ac:dyDescent="0.25">
      <c r="A722" s="102" t="str">
        <f>'Mitglieder SwissVeteran'!AM722</f>
        <v>R 3</v>
      </c>
      <c r="B722" s="103">
        <f>'Mitglieder SwissVeteran'!P722</f>
        <v>0</v>
      </c>
      <c r="C722" s="103">
        <f>'Mitglieder SwissVeteran'!AN722</f>
        <v>0</v>
      </c>
      <c r="D722" s="104" t="str">
        <f>'Mitglieder SwissVeteran'!AP722</f>
        <v xml:space="preserve"> </v>
      </c>
      <c r="E722" s="103" t="str">
        <f>'Mitglieder SwissVeteran'!T722</f>
        <v>Kriens SG</v>
      </c>
      <c r="F722" s="103">
        <f>'Mitglieder SwissVeteran'!A722</f>
        <v>99027557</v>
      </c>
      <c r="G722" s="103">
        <f>'Mitglieder SwissVeteran'!O722</f>
        <v>172358</v>
      </c>
      <c r="H722" s="103" t="str">
        <f>'Mitglieder SwissVeteran'!B722</f>
        <v>Sandmeier</v>
      </c>
      <c r="I722" s="103" t="str">
        <f>'Mitglieder SwissVeteran'!C722</f>
        <v>Ueli</v>
      </c>
      <c r="J722" s="56" t="str">
        <f t="shared" si="36"/>
        <v>Sandmeier Ueli</v>
      </c>
      <c r="K722" s="57" t="str">
        <f>'Mitglieder SwissVeteran'!H722</f>
        <v>20.06.1946</v>
      </c>
      <c r="L722" s="57" t="str">
        <f>'Mitglieder SwissVeteran'!H722</f>
        <v>20.06.1946</v>
      </c>
      <c r="M722" s="57" t="str">
        <f>'Mitglieder SwissVeteran'!R722</f>
        <v>01.01.2017</v>
      </c>
      <c r="N722" s="121" t="str">
        <f>'Mitglieder SwissVeteran'!D722</f>
        <v>Guetrütistrasse</v>
      </c>
      <c r="O722" s="57" t="str">
        <f>'Mitglieder SwissVeteran'!E722</f>
        <v>25</v>
      </c>
      <c r="P722" s="57" t="str">
        <f>'Mitglieder SwissVeteran'!F722</f>
        <v>6010</v>
      </c>
      <c r="Q722" s="123" t="str">
        <f>'Mitglieder SwissVeteran'!G722</f>
        <v>Kriens</v>
      </c>
      <c r="R722" s="57"/>
      <c r="S722" s="10" t="str">
        <f t="shared" si="37"/>
        <v>Ja</v>
      </c>
      <c r="U722" s="57"/>
      <c r="V722" s="56" t="str">
        <f>'Mitglieder SwissVeteran'!AO722</f>
        <v>Herr</v>
      </c>
      <c r="W722" s="62" t="s">
        <v>3184</v>
      </c>
      <c r="X722" s="10" t="s">
        <v>794</v>
      </c>
      <c r="Y722" s="63">
        <f t="shared" si="38"/>
        <v>25</v>
      </c>
      <c r="Z722" s="57"/>
      <c r="AA722" s="57"/>
      <c r="AB722" s="57"/>
      <c r="AC722" s="57"/>
      <c r="AD722" s="57"/>
      <c r="AE722" s="57"/>
      <c r="AF722" s="104">
        <f>'Mitglieder SwissVeteran'!AK722</f>
        <v>1</v>
      </c>
      <c r="AG722" s="57" t="str">
        <f>'Mitglieder SwissVeteran'!AL722</f>
        <v>01.01.2016</v>
      </c>
      <c r="AH722" s="65" t="str">
        <f>'Mitglieder SwissVeteran'!K722</f>
        <v>antaresroyale@hotmail.com</v>
      </c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</row>
    <row r="723" spans="1:45" ht="15" customHeight="1" x14ac:dyDescent="0.25">
      <c r="A723" s="102" t="str">
        <f>'Mitglieder SwissVeteran'!AM723</f>
        <v>R 6</v>
      </c>
      <c r="B723" s="103">
        <f>'Mitglieder SwissVeteran'!P723</f>
        <v>0</v>
      </c>
      <c r="C723" s="103">
        <f>'Mitglieder SwissVeteran'!AN723</f>
        <v>0</v>
      </c>
      <c r="D723" s="104" t="str">
        <f>'Mitglieder SwissVeteran'!AP723</f>
        <v xml:space="preserve"> </v>
      </c>
      <c r="E723" s="103" t="str">
        <f>'Mitglieder SwissVeteran'!T723</f>
        <v>Ballwil SV</v>
      </c>
      <c r="F723" s="103">
        <f>'Mitglieder SwissVeteran'!A723</f>
        <v>99027558</v>
      </c>
      <c r="G723" s="103">
        <f>'Mitglieder SwissVeteran'!O723</f>
        <v>169651</v>
      </c>
      <c r="H723" s="103" t="str">
        <f>'Mitglieder SwissVeteran'!B723</f>
        <v>Saner</v>
      </c>
      <c r="I723" s="103" t="str">
        <f>'Mitglieder SwissVeteran'!C723</f>
        <v>Ernst</v>
      </c>
      <c r="J723" s="56" t="str">
        <f t="shared" si="36"/>
        <v>Saner Ernst</v>
      </c>
      <c r="K723" s="57" t="str">
        <f>'Mitglieder SwissVeteran'!H723</f>
        <v>11.05.1945</v>
      </c>
      <c r="L723" s="57" t="str">
        <f>'Mitglieder SwissVeteran'!H723</f>
        <v>11.05.1945</v>
      </c>
      <c r="M723" s="57" t="str">
        <f>'Mitglieder SwissVeteran'!R723</f>
        <v>01.01.2005</v>
      </c>
      <c r="N723" s="121" t="str">
        <f>'Mitglieder SwissVeteran'!D723</f>
        <v>Bahnhofstrasse</v>
      </c>
      <c r="O723" s="57" t="str">
        <f>'Mitglieder SwissVeteran'!E723</f>
        <v>2</v>
      </c>
      <c r="P723" s="57" t="str">
        <f>'Mitglieder SwissVeteran'!F723</f>
        <v>6275</v>
      </c>
      <c r="Q723" s="123" t="str">
        <f>'Mitglieder SwissVeteran'!G723</f>
        <v>Ballwil</v>
      </c>
      <c r="R723" s="57"/>
      <c r="S723" s="10" t="str">
        <f t="shared" si="37"/>
        <v>Ja</v>
      </c>
      <c r="U723" s="57"/>
      <c r="V723" s="56" t="str">
        <f>'Mitglieder SwissVeteran'!AO723</f>
        <v>Herr</v>
      </c>
      <c r="W723" s="62" t="s">
        <v>3184</v>
      </c>
      <c r="X723" s="10" t="s">
        <v>794</v>
      </c>
      <c r="Y723" s="63">
        <f t="shared" si="38"/>
        <v>25</v>
      </c>
      <c r="Z723" s="57"/>
      <c r="AA723" s="57"/>
      <c r="AB723" s="57"/>
      <c r="AC723" s="57"/>
      <c r="AD723" s="57"/>
      <c r="AE723" s="57"/>
      <c r="AF723" s="104">
        <f>'Mitglieder SwissVeteran'!AK723</f>
        <v>1</v>
      </c>
      <c r="AG723" s="57" t="str">
        <f>'Mitglieder SwissVeteran'!AL723</f>
        <v>10.10.2006</v>
      </c>
      <c r="AH723" s="65">
        <f>'Mitglieder SwissVeteran'!K723</f>
        <v>0</v>
      </c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</row>
    <row r="724" spans="1:45" ht="15" customHeight="1" x14ac:dyDescent="0.25">
      <c r="A724" s="102" t="str">
        <f>'Mitglieder SwissVeteran'!AM724</f>
        <v>R13</v>
      </c>
      <c r="B724" s="103" t="str">
        <f>'Mitglieder SwissVeteran'!P724</f>
        <v>Santenberg SV</v>
      </c>
      <c r="C724" s="103">
        <f>'Mitglieder SwissVeteran'!AN724</f>
        <v>0</v>
      </c>
      <c r="D724" s="104" t="str">
        <f>'Mitglieder SwissVeteran'!AP724</f>
        <v xml:space="preserve"> </v>
      </c>
      <c r="E724" s="103">
        <f>'Mitglieder SwissVeteran'!T724</f>
        <v>0</v>
      </c>
      <c r="F724" s="103">
        <f>'Mitglieder SwissVeteran'!A724</f>
        <v>99046928</v>
      </c>
      <c r="G724" s="103">
        <f>'Mitglieder SwissVeteran'!O724</f>
        <v>678167</v>
      </c>
      <c r="H724" s="103" t="str">
        <f>'Mitglieder SwissVeteran'!B724</f>
        <v>Schacher</v>
      </c>
      <c r="I724" s="103" t="str">
        <f>'Mitglieder SwissVeteran'!C724</f>
        <v>Edith</v>
      </c>
      <c r="J724" s="56" t="str">
        <f t="shared" si="36"/>
        <v>Schacher Edith</v>
      </c>
      <c r="K724" s="57" t="str">
        <f>'Mitglieder SwissVeteran'!H724</f>
        <v>30.04.1963</v>
      </c>
      <c r="L724" s="57" t="str">
        <f>'Mitglieder SwissVeteran'!H724</f>
        <v>30.04.1963</v>
      </c>
      <c r="M724" s="57" t="str">
        <f>'Mitglieder SwissVeteran'!R724</f>
        <v>15.02.2023</v>
      </c>
      <c r="N724" s="121" t="str">
        <f>'Mitglieder SwissVeteran'!D724</f>
        <v>Nebikerstrasse</v>
      </c>
      <c r="O724" s="57" t="str">
        <f>'Mitglieder SwissVeteran'!E724</f>
        <v>89c</v>
      </c>
      <c r="P724" s="57" t="str">
        <f>'Mitglieder SwissVeteran'!F724</f>
        <v>6247</v>
      </c>
      <c r="Q724" s="123" t="str">
        <f>'Mitglieder SwissVeteran'!G724</f>
        <v>Schötz</v>
      </c>
      <c r="R724" s="57"/>
      <c r="S724" s="10" t="str">
        <f t="shared" si="37"/>
        <v>Ja</v>
      </c>
      <c r="U724" s="57"/>
      <c r="V724" s="56" t="str">
        <f>'Mitglieder SwissVeteran'!AO724</f>
        <v>Frau</v>
      </c>
      <c r="W724" s="62" t="s">
        <v>3184</v>
      </c>
      <c r="X724" s="10" t="s">
        <v>794</v>
      </c>
      <c r="Y724" s="63">
        <f t="shared" si="38"/>
        <v>25</v>
      </c>
      <c r="Z724" s="57"/>
      <c r="AA724" s="57"/>
      <c r="AB724" s="57"/>
      <c r="AC724" s="57"/>
      <c r="AD724" s="57"/>
      <c r="AE724" s="57"/>
      <c r="AF724" s="104">
        <f>'Mitglieder SwissVeteran'!AK724</f>
        <v>0</v>
      </c>
      <c r="AG724" s="57">
        <f>'Mitglieder SwissVeteran'!AL724</f>
        <v>0</v>
      </c>
      <c r="AH724" s="65" t="str">
        <f>'Mitglieder SwissVeteran'!K724</f>
        <v>edith.kuonen@bluewin.ch</v>
      </c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</row>
    <row r="725" spans="1:45" ht="15" customHeight="1" x14ac:dyDescent="0.25">
      <c r="A725" s="102" t="str">
        <f>'Mitglieder SwissVeteran'!AM725</f>
        <v>R 8</v>
      </c>
      <c r="B725" s="103" t="str">
        <f>'Mitglieder SwissVeteran'!P725</f>
        <v>Inwil FSG</v>
      </c>
      <c r="C725" s="103">
        <f>'Mitglieder SwissVeteran'!AN725</f>
        <v>0</v>
      </c>
      <c r="D725" s="104" t="str">
        <f>'Mitglieder SwissVeteran'!AP725</f>
        <v xml:space="preserve"> </v>
      </c>
      <c r="E725" s="103">
        <f>'Mitglieder SwissVeteran'!T725</f>
        <v>0</v>
      </c>
      <c r="F725" s="103">
        <f>'Mitglieder SwissVeteran'!A725</f>
        <v>99027559</v>
      </c>
      <c r="G725" s="103">
        <f>'Mitglieder SwissVeteran'!O725</f>
        <v>128520</v>
      </c>
      <c r="H725" s="103" t="str">
        <f>'Mitglieder SwissVeteran'!B725</f>
        <v>Schacher</v>
      </c>
      <c r="I725" s="103" t="str">
        <f>'Mitglieder SwissVeteran'!C725</f>
        <v>Hans</v>
      </c>
      <c r="J725" s="56" t="str">
        <f t="shared" si="36"/>
        <v>Schacher Hans</v>
      </c>
      <c r="K725" s="57" t="str">
        <f>'Mitglieder SwissVeteran'!H725</f>
        <v>23.03.1928</v>
      </c>
      <c r="L725" s="57" t="str">
        <f>'Mitglieder SwissVeteran'!H725</f>
        <v>23.03.1928</v>
      </c>
      <c r="M725" s="57" t="str">
        <f>'Mitglieder SwissVeteran'!R725</f>
        <v>01.01.1988</v>
      </c>
      <c r="N725" s="121" t="str">
        <f>'Mitglieder SwissVeteran'!D725</f>
        <v>Utigen</v>
      </c>
      <c r="O725" s="57">
        <f>'Mitglieder SwissVeteran'!E725</f>
        <v>0</v>
      </c>
      <c r="P725" s="57" t="str">
        <f>'Mitglieder SwissVeteran'!F725</f>
        <v>6034</v>
      </c>
      <c r="Q725" s="123" t="str">
        <f>'Mitglieder SwissVeteran'!G725</f>
        <v>Inwil</v>
      </c>
      <c r="R725" s="57"/>
      <c r="S725" s="10" t="str">
        <f t="shared" si="37"/>
        <v>Ja</v>
      </c>
      <c r="U725" s="57"/>
      <c r="V725" s="56" t="str">
        <f>'Mitglieder SwissVeteran'!AO725</f>
        <v>Herr</v>
      </c>
      <c r="W725" s="62" t="s">
        <v>3184</v>
      </c>
      <c r="X725" s="10" t="s">
        <v>794</v>
      </c>
      <c r="Y725" s="63">
        <f t="shared" si="38"/>
        <v>25</v>
      </c>
      <c r="Z725" s="57"/>
      <c r="AA725" s="57"/>
      <c r="AB725" s="57"/>
      <c r="AC725" s="57"/>
      <c r="AD725" s="57"/>
      <c r="AE725" s="57"/>
      <c r="AF725" s="104">
        <f>'Mitglieder SwissVeteran'!AK725</f>
        <v>0</v>
      </c>
      <c r="AG725" s="57">
        <f>'Mitglieder SwissVeteran'!AL725</f>
        <v>0</v>
      </c>
      <c r="AH725" s="65">
        <f>'Mitglieder SwissVeteran'!K725</f>
        <v>0</v>
      </c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</row>
    <row r="726" spans="1:45" ht="15" customHeight="1" x14ac:dyDescent="0.25">
      <c r="A726" s="102" t="str">
        <f>'Mitglieder SwissVeteran'!AM726</f>
        <v>R 9</v>
      </c>
      <c r="B726" s="103" t="str">
        <f>'Mitglieder SwissVeteran'!P726</f>
        <v>Neuenkirch-Hellbühl S</v>
      </c>
      <c r="C726" s="103">
        <f>'Mitglieder SwissVeteran'!AN726</f>
        <v>0</v>
      </c>
      <c r="D726" s="104" t="str">
        <f>'Mitglieder SwissVeteran'!AP726</f>
        <v xml:space="preserve"> </v>
      </c>
      <c r="E726" s="103">
        <f>'Mitglieder SwissVeteran'!T726</f>
        <v>0</v>
      </c>
      <c r="F726" s="103">
        <f>'Mitglieder SwissVeteran'!A726</f>
        <v>99027560</v>
      </c>
      <c r="G726" s="103">
        <f>'Mitglieder SwissVeteran'!O726</f>
        <v>115551</v>
      </c>
      <c r="H726" s="103" t="str">
        <f>'Mitglieder SwissVeteran'!B726</f>
        <v>Schaller</v>
      </c>
      <c r="I726" s="103" t="str">
        <f>'Mitglieder SwissVeteran'!C726</f>
        <v>Bruno</v>
      </c>
      <c r="J726" s="56" t="str">
        <f t="shared" si="36"/>
        <v>Schaller Bruno</v>
      </c>
      <c r="K726" s="57" t="str">
        <f>'Mitglieder SwissVeteran'!H726</f>
        <v>05.08.1937</v>
      </c>
      <c r="L726" s="57" t="str">
        <f>'Mitglieder SwissVeteran'!H726</f>
        <v>05.08.1937</v>
      </c>
      <c r="M726" s="57" t="str">
        <f>'Mitglieder SwissVeteran'!R726</f>
        <v>01.01.1997</v>
      </c>
      <c r="N726" s="121" t="str">
        <f>'Mitglieder SwissVeteran'!D726</f>
        <v>Hellbühlerstrasse</v>
      </c>
      <c r="O726" s="57" t="str">
        <f>'Mitglieder SwissVeteran'!E726</f>
        <v>15</v>
      </c>
      <c r="P726" s="57" t="str">
        <f>'Mitglieder SwissVeteran'!F726</f>
        <v>6017</v>
      </c>
      <c r="Q726" s="123" t="str">
        <f>'Mitglieder SwissVeteran'!G726</f>
        <v>Ruswil</v>
      </c>
      <c r="R726" s="57"/>
      <c r="S726" s="10" t="str">
        <f t="shared" si="37"/>
        <v>Ja</v>
      </c>
      <c r="U726" s="57"/>
      <c r="V726" s="56" t="str">
        <f>'Mitglieder SwissVeteran'!AO726</f>
        <v>Herr</v>
      </c>
      <c r="W726" s="62" t="s">
        <v>3184</v>
      </c>
      <c r="X726" s="10" t="s">
        <v>794</v>
      </c>
      <c r="Y726" s="63">
        <f t="shared" si="38"/>
        <v>25</v>
      </c>
      <c r="Z726" s="57"/>
      <c r="AA726" s="57"/>
      <c r="AB726" s="57"/>
      <c r="AC726" s="57"/>
      <c r="AD726" s="57"/>
      <c r="AE726" s="57"/>
      <c r="AF726" s="104">
        <f>'Mitglieder SwissVeteran'!AK726</f>
        <v>1</v>
      </c>
      <c r="AG726" s="57" t="str">
        <f>'Mitglieder SwissVeteran'!AL726</f>
        <v>10.10.1998</v>
      </c>
      <c r="AH726" s="65">
        <f>'Mitglieder SwissVeteran'!K726</f>
        <v>0</v>
      </c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</row>
    <row r="727" spans="1:45" ht="15" customHeight="1" x14ac:dyDescent="0.25">
      <c r="A727" s="102" t="str">
        <f>'Mitglieder SwissVeteran'!AM727</f>
        <v>R13</v>
      </c>
      <c r="B727" s="103" t="str">
        <f>'Mitglieder SwissVeteran'!P727</f>
        <v>Santenberg SV</v>
      </c>
      <c r="C727" s="103">
        <f>'Mitglieder SwissVeteran'!AN727</f>
        <v>0</v>
      </c>
      <c r="D727" s="104" t="str">
        <f>'Mitglieder SwissVeteran'!AP727</f>
        <v xml:space="preserve"> </v>
      </c>
      <c r="E727" s="103">
        <f>'Mitglieder SwissVeteran'!T727</f>
        <v>0</v>
      </c>
      <c r="F727" s="103">
        <f>'Mitglieder SwissVeteran'!A727</f>
        <v>99027561</v>
      </c>
      <c r="G727" s="103">
        <f>'Mitglieder SwissVeteran'!O727</f>
        <v>165506</v>
      </c>
      <c r="H727" s="103" t="str">
        <f>'Mitglieder SwissVeteran'!B727</f>
        <v>Schaller</v>
      </c>
      <c r="I727" s="103" t="str">
        <f>'Mitglieder SwissVeteran'!C727</f>
        <v>Bruno</v>
      </c>
      <c r="J727" s="56" t="str">
        <f t="shared" si="36"/>
        <v>Schaller Bruno</v>
      </c>
      <c r="K727" s="57" t="str">
        <f>'Mitglieder SwissVeteran'!H727</f>
        <v>13.01.1946</v>
      </c>
      <c r="L727" s="57" t="str">
        <f>'Mitglieder SwissVeteran'!H727</f>
        <v>13.01.1946</v>
      </c>
      <c r="M727" s="57" t="str">
        <f>'Mitglieder SwissVeteran'!R727</f>
        <v>01.01.2006</v>
      </c>
      <c r="N727" s="121" t="str">
        <f>'Mitglieder SwissVeteran'!D727</f>
        <v>Waldegg</v>
      </c>
      <c r="O727" s="57" t="str">
        <f>'Mitglieder SwissVeteran'!E727</f>
        <v>17</v>
      </c>
      <c r="P727" s="57" t="str">
        <f>'Mitglieder SwissVeteran'!F727</f>
        <v>6242</v>
      </c>
      <c r="Q727" s="123" t="str">
        <f>'Mitglieder SwissVeteran'!G727</f>
        <v>Wauwil</v>
      </c>
      <c r="R727" s="57"/>
      <c r="S727" s="10" t="str">
        <f t="shared" si="37"/>
        <v>Ja</v>
      </c>
      <c r="U727" s="57"/>
      <c r="V727" s="56" t="str">
        <f>'Mitglieder SwissVeteran'!AO727</f>
        <v>Herr</v>
      </c>
      <c r="W727" s="62" t="s">
        <v>3184</v>
      </c>
      <c r="X727" s="10" t="s">
        <v>794</v>
      </c>
      <c r="Y727" s="63">
        <f t="shared" si="38"/>
        <v>25</v>
      </c>
      <c r="Z727" s="57"/>
      <c r="AA727" s="57"/>
      <c r="AB727" s="57"/>
      <c r="AC727" s="57"/>
      <c r="AD727" s="57"/>
      <c r="AE727" s="57"/>
      <c r="AF727" s="104">
        <f>'Mitglieder SwissVeteran'!AK727</f>
        <v>1</v>
      </c>
      <c r="AG727" s="57" t="str">
        <f>'Mitglieder SwissVeteran'!AL727</f>
        <v>10.10.2009</v>
      </c>
      <c r="AH727" s="65" t="str">
        <f>'Mitglieder SwissVeteran'!K727</f>
        <v>bru.schaller@bluewin.ch</v>
      </c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</row>
    <row r="728" spans="1:45" ht="15" customHeight="1" x14ac:dyDescent="0.25">
      <c r="A728" s="102" t="str">
        <f>'Mitglieder SwissVeteran'!AM728</f>
        <v>R13</v>
      </c>
      <c r="B728" s="103">
        <f>'Mitglieder SwissVeteran'!P728</f>
        <v>0</v>
      </c>
      <c r="C728" s="103">
        <f>'Mitglieder SwissVeteran'!AN728</f>
        <v>0</v>
      </c>
      <c r="D728" s="104" t="str">
        <f>'Mitglieder SwissVeteran'!AP728</f>
        <v xml:space="preserve"> </v>
      </c>
      <c r="E728" s="103" t="str">
        <f>'Mitglieder SwissVeteran'!T728</f>
        <v>Willisau PS</v>
      </c>
      <c r="F728" s="103">
        <f>'Mitglieder SwissVeteran'!A728</f>
        <v>99027562</v>
      </c>
      <c r="G728" s="103">
        <f>'Mitglieder SwissVeteran'!O728</f>
        <v>195442</v>
      </c>
      <c r="H728" s="103" t="str">
        <f>'Mitglieder SwissVeteran'!B728</f>
        <v>Schaller</v>
      </c>
      <c r="I728" s="103" t="str">
        <f>'Mitglieder SwissVeteran'!C728</f>
        <v>Josef</v>
      </c>
      <c r="J728" s="56" t="str">
        <f t="shared" si="36"/>
        <v>Schaller Josef</v>
      </c>
      <c r="K728" s="57" t="str">
        <f>'Mitglieder SwissVeteran'!H728</f>
        <v>06.04.1941</v>
      </c>
      <c r="L728" s="57" t="str">
        <f>'Mitglieder SwissVeteran'!H728</f>
        <v>06.04.1941</v>
      </c>
      <c r="M728" s="57" t="str">
        <f>'Mitglieder SwissVeteran'!R728</f>
        <v>01.01.2001</v>
      </c>
      <c r="N728" s="121" t="str">
        <f>'Mitglieder SwissVeteran'!D728</f>
        <v>Parkstrasse</v>
      </c>
      <c r="O728" s="57" t="str">
        <f>'Mitglieder SwissVeteran'!E728</f>
        <v>14</v>
      </c>
      <c r="P728" s="57" t="str">
        <f>'Mitglieder SwissVeteran'!F728</f>
        <v>6214</v>
      </c>
      <c r="Q728" s="123" t="str">
        <f>'Mitglieder SwissVeteran'!G728</f>
        <v>Schenkon</v>
      </c>
      <c r="R728" s="57"/>
      <c r="S728" s="10" t="str">
        <f t="shared" si="37"/>
        <v>Ja</v>
      </c>
      <c r="U728" s="57"/>
      <c r="V728" s="56" t="str">
        <f>'Mitglieder SwissVeteran'!AO728</f>
        <v>Herr</v>
      </c>
      <c r="W728" s="62" t="s">
        <v>3184</v>
      </c>
      <c r="X728" s="10" t="s">
        <v>794</v>
      </c>
      <c r="Y728" s="63">
        <f t="shared" si="38"/>
        <v>25</v>
      </c>
      <c r="Z728" s="57"/>
      <c r="AA728" s="57"/>
      <c r="AB728" s="57"/>
      <c r="AC728" s="57"/>
      <c r="AD728" s="57"/>
      <c r="AE728" s="57"/>
      <c r="AF728" s="104">
        <f>'Mitglieder SwissVeteran'!AK728</f>
        <v>0</v>
      </c>
      <c r="AG728" s="57">
        <f>'Mitglieder SwissVeteran'!AL728</f>
        <v>0</v>
      </c>
      <c r="AH728" s="65">
        <f>'Mitglieder SwissVeteran'!K728</f>
        <v>0</v>
      </c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</row>
    <row r="729" spans="1:45" ht="15" customHeight="1" x14ac:dyDescent="0.25">
      <c r="A729" s="102" t="str">
        <f>'Mitglieder SwissVeteran'!AM729</f>
        <v>R12</v>
      </c>
      <c r="B729" s="103">
        <f>'Mitglieder SwissVeteran'!P729</f>
        <v>0</v>
      </c>
      <c r="C729" s="103">
        <f>'Mitglieder SwissVeteran'!AN729</f>
        <v>0</v>
      </c>
      <c r="D729" s="104" t="str">
        <f>'Mitglieder SwissVeteran'!AP729</f>
        <v xml:space="preserve"> </v>
      </c>
      <c r="E729" s="103" t="str">
        <f>'Mitglieder SwissVeteran'!T729</f>
        <v>Buchs LU SG</v>
      </c>
      <c r="F729" s="103">
        <f>'Mitglieder SwissVeteran'!A729</f>
        <v>99027563</v>
      </c>
      <c r="G729" s="103">
        <f>'Mitglieder SwissVeteran'!O729</f>
        <v>156827</v>
      </c>
      <c r="H729" s="103" t="str">
        <f>'Mitglieder SwissVeteran'!B729</f>
        <v>Schaller</v>
      </c>
      <c r="I729" s="103" t="str">
        <f>'Mitglieder SwissVeteran'!C729</f>
        <v>Werner</v>
      </c>
      <c r="J729" s="56" t="str">
        <f t="shared" si="36"/>
        <v>Schaller Werner</v>
      </c>
      <c r="K729" s="57" t="str">
        <f>'Mitglieder SwissVeteran'!H729</f>
        <v>19.05.1939</v>
      </c>
      <c r="L729" s="57" t="str">
        <f>'Mitglieder SwissVeteran'!H729</f>
        <v>19.05.1939</v>
      </c>
      <c r="M729" s="57" t="str">
        <f>'Mitglieder SwissVeteran'!R729</f>
        <v>01.01.1999</v>
      </c>
      <c r="N729" s="121" t="str">
        <f>'Mitglieder SwissVeteran'!D729</f>
        <v>Stengelmattstrasse</v>
      </c>
      <c r="O729" s="57" t="str">
        <f>'Mitglieder SwissVeteran'!E729</f>
        <v>8</v>
      </c>
      <c r="P729" s="57" t="str">
        <f>'Mitglieder SwissVeteran'!F729</f>
        <v>6252</v>
      </c>
      <c r="Q729" s="123" t="str">
        <f>'Mitglieder SwissVeteran'!G729</f>
        <v>Dagmersellen</v>
      </c>
      <c r="R729" s="57"/>
      <c r="S729" s="10" t="str">
        <f t="shared" si="37"/>
        <v>Ja</v>
      </c>
      <c r="U729" s="57"/>
      <c r="V729" s="56" t="str">
        <f>'Mitglieder SwissVeteran'!AO729</f>
        <v>Herr</v>
      </c>
      <c r="W729" s="62" t="s">
        <v>3184</v>
      </c>
      <c r="X729" s="10" t="s">
        <v>794</v>
      </c>
      <c r="Y729" s="63">
        <f t="shared" si="38"/>
        <v>25</v>
      </c>
      <c r="Z729" s="57"/>
      <c r="AA729" s="57"/>
      <c r="AB729" s="57"/>
      <c r="AC729" s="57"/>
      <c r="AD729" s="57"/>
      <c r="AE729" s="57"/>
      <c r="AF729" s="104">
        <f>'Mitglieder SwissVeteran'!AK729</f>
        <v>1</v>
      </c>
      <c r="AG729" s="57" t="str">
        <f>'Mitglieder SwissVeteran'!AL729</f>
        <v>01.01.1999</v>
      </c>
      <c r="AH729" s="65" t="str">
        <f>'Mitglieder SwissVeteran'!K729</f>
        <v>werner.schaller@raonet.ch</v>
      </c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</row>
    <row r="730" spans="1:45" ht="15" customHeight="1" x14ac:dyDescent="0.25">
      <c r="A730" s="102" t="str">
        <f>'Mitglieder SwissVeteran'!AM730</f>
        <v>R12</v>
      </c>
      <c r="B730" s="103" t="str">
        <f>'Mitglieder SwissVeteran'!P730</f>
        <v>Altishofen-Nebikon Sebastian</v>
      </c>
      <c r="C730" s="103">
        <f>'Mitglieder SwissVeteran'!AN730</f>
        <v>0</v>
      </c>
      <c r="D730" s="104" t="str">
        <f>'Mitglieder SwissVeteran'!AP730</f>
        <v xml:space="preserve"> </v>
      </c>
      <c r="E730" s="103">
        <f>'Mitglieder SwissVeteran'!T730</f>
        <v>0</v>
      </c>
      <c r="F730" s="103">
        <f>'Mitglieder SwissVeteran'!A730</f>
        <v>99027564</v>
      </c>
      <c r="G730" s="103">
        <f>'Mitglieder SwissVeteran'!O730</f>
        <v>143200</v>
      </c>
      <c r="H730" s="103" t="str">
        <f>'Mitglieder SwissVeteran'!B730</f>
        <v>Schär</v>
      </c>
      <c r="I730" s="103" t="str">
        <f>'Mitglieder SwissVeteran'!C730</f>
        <v>Jreno</v>
      </c>
      <c r="J730" s="56" t="str">
        <f t="shared" si="36"/>
        <v>Schär Jreno</v>
      </c>
      <c r="K730" s="57" t="str">
        <f>'Mitglieder SwissVeteran'!H730</f>
        <v>15.08.1956</v>
      </c>
      <c r="L730" s="57" t="str">
        <f>'Mitglieder SwissVeteran'!H730</f>
        <v>15.08.1956</v>
      </c>
      <c r="M730" s="57" t="str">
        <f>'Mitglieder SwissVeteran'!R730</f>
        <v>01.01.2018</v>
      </c>
      <c r="N730" s="121" t="str">
        <f>'Mitglieder SwissVeteran'!D730</f>
        <v>Wendelinsmatte</v>
      </c>
      <c r="O730" s="57" t="str">
        <f>'Mitglieder SwissVeteran'!E730</f>
        <v>1</v>
      </c>
      <c r="P730" s="57" t="str">
        <f>'Mitglieder SwissVeteran'!F730</f>
        <v>6242</v>
      </c>
      <c r="Q730" s="123" t="str">
        <f>'Mitglieder SwissVeteran'!G730</f>
        <v>Wauwil</v>
      </c>
      <c r="R730" s="57"/>
      <c r="S730" s="10" t="str">
        <f t="shared" si="37"/>
        <v>Ja</v>
      </c>
      <c r="U730" s="57"/>
      <c r="V730" s="56" t="str">
        <f>'Mitglieder SwissVeteran'!AO730</f>
        <v>Herr</v>
      </c>
      <c r="W730" s="62" t="s">
        <v>3184</v>
      </c>
      <c r="X730" s="10" t="s">
        <v>794</v>
      </c>
      <c r="Y730" s="63">
        <f t="shared" si="38"/>
        <v>25</v>
      </c>
      <c r="Z730" s="57"/>
      <c r="AA730" s="57"/>
      <c r="AB730" s="57"/>
      <c r="AC730" s="57"/>
      <c r="AD730" s="57"/>
      <c r="AE730" s="57"/>
      <c r="AF730" s="104">
        <f>'Mitglieder SwissVeteran'!AK730</f>
        <v>1</v>
      </c>
      <c r="AG730" s="57" t="str">
        <f>'Mitglieder SwissVeteran'!AL730</f>
        <v>10.10.2021</v>
      </c>
      <c r="AH730" s="65" t="str">
        <f>'Mitglieder SwissVeteran'!K730</f>
        <v>gipserei.schaer@bluewin.ch</v>
      </c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</row>
    <row r="731" spans="1:45" ht="15" customHeight="1" x14ac:dyDescent="0.25">
      <c r="A731" s="102" t="str">
        <f>'Mitglieder SwissVeteran'!AM731</f>
        <v>R 3</v>
      </c>
      <c r="B731" s="103" t="str">
        <f>'Mitglieder SwissVeteran'!P731</f>
        <v>Luzern FSV</v>
      </c>
      <c r="C731" s="103">
        <f>'Mitglieder SwissVeteran'!AN731</f>
        <v>0</v>
      </c>
      <c r="D731" s="104" t="str">
        <f>'Mitglieder SwissVeteran'!AP731</f>
        <v xml:space="preserve"> </v>
      </c>
      <c r="E731" s="103" t="str">
        <f>'Mitglieder SwissVeteran'!T731</f>
        <v>Luzern FSV</v>
      </c>
      <c r="F731" s="103">
        <f>'Mitglieder SwissVeteran'!A731</f>
        <v>99027565</v>
      </c>
      <c r="G731" s="103">
        <f>'Mitglieder SwissVeteran'!O731</f>
        <v>118343</v>
      </c>
      <c r="H731" s="103" t="str">
        <f>'Mitglieder SwissVeteran'!B731</f>
        <v>Schär</v>
      </c>
      <c r="I731" s="103" t="str">
        <f>'Mitglieder SwissVeteran'!C731</f>
        <v>Kurt</v>
      </c>
      <c r="J731" s="56" t="str">
        <f t="shared" si="36"/>
        <v>Schär Kurt</v>
      </c>
      <c r="K731" s="57" t="str">
        <f>'Mitglieder SwissVeteran'!H731</f>
        <v>29.08.1934</v>
      </c>
      <c r="L731" s="57" t="str">
        <f>'Mitglieder SwissVeteran'!H731</f>
        <v>29.08.1934</v>
      </c>
      <c r="M731" s="57" t="str">
        <f>'Mitglieder SwissVeteran'!R731</f>
        <v>01.01.1994</v>
      </c>
      <c r="N731" s="121" t="str">
        <f>'Mitglieder SwissVeteran'!D731</f>
        <v>Udelbodenstrasse</v>
      </c>
      <c r="O731" s="57" t="str">
        <f>'Mitglieder SwissVeteran'!E731</f>
        <v>66</v>
      </c>
      <c r="P731" s="57" t="str">
        <f>'Mitglieder SwissVeteran'!F731</f>
        <v>6014</v>
      </c>
      <c r="Q731" s="123" t="str">
        <f>'Mitglieder SwissVeteran'!G731</f>
        <v>Luzern</v>
      </c>
      <c r="R731" s="57"/>
      <c r="S731" s="10" t="str">
        <f t="shared" si="37"/>
        <v>Ja</v>
      </c>
      <c r="U731" s="57"/>
      <c r="V731" s="56" t="str">
        <f>'Mitglieder SwissVeteran'!AO731</f>
        <v>Herr</v>
      </c>
      <c r="W731" s="62" t="s">
        <v>3184</v>
      </c>
      <c r="X731" s="10" t="s">
        <v>794</v>
      </c>
      <c r="Y731" s="63">
        <f t="shared" si="38"/>
        <v>25</v>
      </c>
      <c r="Z731" s="57"/>
      <c r="AA731" s="57"/>
      <c r="AB731" s="57"/>
      <c r="AC731" s="57"/>
      <c r="AD731" s="57"/>
      <c r="AE731" s="57"/>
      <c r="AF731" s="104">
        <f>'Mitglieder SwissVeteran'!AK731</f>
        <v>1</v>
      </c>
      <c r="AG731" s="57" t="str">
        <f>'Mitglieder SwissVeteran'!AL731</f>
        <v>01.01.2000</v>
      </c>
      <c r="AH731" s="65">
        <f>'Mitglieder SwissVeteran'!K731</f>
        <v>0</v>
      </c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</row>
    <row r="732" spans="1:45" ht="15" customHeight="1" x14ac:dyDescent="0.25">
      <c r="A732" s="102" t="str">
        <f>'Mitglieder SwissVeteran'!AM732</f>
        <v>R13</v>
      </c>
      <c r="B732" s="103" t="str">
        <f>'Mitglieder SwissVeteran'!P732</f>
        <v>Menznau SG</v>
      </c>
      <c r="C732" s="103">
        <f>'Mitglieder SwissVeteran'!AN732</f>
        <v>0</v>
      </c>
      <c r="D732" s="104" t="str">
        <f>'Mitglieder SwissVeteran'!AP732</f>
        <v xml:space="preserve"> </v>
      </c>
      <c r="E732" s="103">
        <f>'Mitglieder SwissVeteran'!T732</f>
        <v>0</v>
      </c>
      <c r="F732" s="103">
        <f>'Mitglieder SwissVeteran'!A732</f>
        <v>99027567</v>
      </c>
      <c r="G732" s="103">
        <f>'Mitglieder SwissVeteran'!O732</f>
        <v>151551</v>
      </c>
      <c r="H732" s="103" t="str">
        <f>'Mitglieder SwissVeteran'!B732</f>
        <v>Schärli</v>
      </c>
      <c r="I732" s="103" t="str">
        <f>'Mitglieder SwissVeteran'!C732</f>
        <v>Dominik</v>
      </c>
      <c r="J732" s="56" t="str">
        <f t="shared" si="36"/>
        <v>Schärli Dominik</v>
      </c>
      <c r="K732" s="57" t="str">
        <f>'Mitglieder SwissVeteran'!H732</f>
        <v>21.07.1940</v>
      </c>
      <c r="L732" s="57" t="str">
        <f>'Mitglieder SwissVeteran'!H732</f>
        <v>21.07.1940</v>
      </c>
      <c r="M732" s="57" t="str">
        <f>'Mitglieder SwissVeteran'!R732</f>
        <v>01.01.2000</v>
      </c>
      <c r="N732" s="121" t="str">
        <f>'Mitglieder SwissVeteran'!D732</f>
        <v>Rengg</v>
      </c>
      <c r="O732" s="57">
        <f>'Mitglieder SwissVeteran'!E732</f>
        <v>0</v>
      </c>
      <c r="P732" s="57" t="str">
        <f>'Mitglieder SwissVeteran'!F732</f>
        <v>6125</v>
      </c>
      <c r="Q732" s="123" t="str">
        <f>'Mitglieder SwissVeteran'!G732</f>
        <v>Menzberg</v>
      </c>
      <c r="R732" s="57"/>
      <c r="S732" s="10" t="str">
        <f t="shared" si="37"/>
        <v>Ja</v>
      </c>
      <c r="U732" s="57"/>
      <c r="V732" s="56" t="str">
        <f>'Mitglieder SwissVeteran'!AO732</f>
        <v>Herr</v>
      </c>
      <c r="W732" s="62" t="s">
        <v>3184</v>
      </c>
      <c r="X732" s="10" t="s">
        <v>794</v>
      </c>
      <c r="Y732" s="63">
        <f t="shared" si="38"/>
        <v>25</v>
      </c>
      <c r="Z732" s="57"/>
      <c r="AA732" s="57"/>
      <c r="AB732" s="57"/>
      <c r="AC732" s="57"/>
      <c r="AD732" s="57"/>
      <c r="AE732" s="57"/>
      <c r="AF732" s="104">
        <f>'Mitglieder SwissVeteran'!AK732</f>
        <v>0</v>
      </c>
      <c r="AG732" s="57">
        <f>'Mitglieder SwissVeteran'!AL732</f>
        <v>0</v>
      </c>
      <c r="AH732" s="65">
        <f>'Mitglieder SwissVeteran'!K732</f>
        <v>0</v>
      </c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</row>
    <row r="733" spans="1:45" ht="15" customHeight="1" x14ac:dyDescent="0.25">
      <c r="A733" s="102" t="str">
        <f>'Mitglieder SwissVeteran'!AM733</f>
        <v>R 2</v>
      </c>
      <c r="B733" s="103" t="str">
        <f>'Mitglieder SwissVeteran'!P733</f>
        <v>Luzern SG der Stadt</v>
      </c>
      <c r="C733" s="103">
        <f>'Mitglieder SwissVeteran'!AN733</f>
        <v>0</v>
      </c>
      <c r="D733" s="104" t="str">
        <f>'Mitglieder SwissVeteran'!AP733</f>
        <v xml:space="preserve"> </v>
      </c>
      <c r="E733" s="103">
        <f>'Mitglieder SwissVeteran'!T733</f>
        <v>0</v>
      </c>
      <c r="F733" s="103">
        <f>'Mitglieder SwissVeteran'!A733</f>
        <v>99027568</v>
      </c>
      <c r="G733" s="103">
        <f>'Mitglieder SwissVeteran'!O733</f>
        <v>188085</v>
      </c>
      <c r="H733" s="103" t="str">
        <f>'Mitglieder SwissVeteran'!B733</f>
        <v>Schärli</v>
      </c>
      <c r="I733" s="103" t="str">
        <f>'Mitglieder SwissVeteran'!C733</f>
        <v>Ferdinand</v>
      </c>
      <c r="J733" s="56" t="str">
        <f t="shared" si="36"/>
        <v>Schärli Ferdinand</v>
      </c>
      <c r="K733" s="57" t="str">
        <f>'Mitglieder SwissVeteran'!H733</f>
        <v>10.11.1945</v>
      </c>
      <c r="L733" s="57" t="str">
        <f>'Mitglieder SwissVeteran'!H733</f>
        <v>10.11.1945</v>
      </c>
      <c r="M733" s="57" t="str">
        <f>'Mitglieder SwissVeteran'!R733</f>
        <v>01.01.2005</v>
      </c>
      <c r="N733" s="121" t="str">
        <f>'Mitglieder SwissVeteran'!D733</f>
        <v>Untergütschstrasse</v>
      </c>
      <c r="O733" s="57" t="str">
        <f>'Mitglieder SwissVeteran'!E733</f>
        <v>21</v>
      </c>
      <c r="P733" s="57" t="str">
        <f>'Mitglieder SwissVeteran'!F733</f>
        <v>6003</v>
      </c>
      <c r="Q733" s="123" t="str">
        <f>'Mitglieder SwissVeteran'!G733</f>
        <v>Luzern</v>
      </c>
      <c r="R733" s="57"/>
      <c r="S733" s="10" t="str">
        <f t="shared" si="37"/>
        <v>Ja</v>
      </c>
      <c r="U733" s="57"/>
      <c r="V733" s="56" t="str">
        <f>'Mitglieder SwissVeteran'!AO733</f>
        <v>Herr</v>
      </c>
      <c r="W733" s="62" t="s">
        <v>3184</v>
      </c>
      <c r="X733" s="10" t="s">
        <v>794</v>
      </c>
      <c r="Y733" s="63">
        <f t="shared" si="38"/>
        <v>25</v>
      </c>
      <c r="Z733" s="57"/>
      <c r="AA733" s="57"/>
      <c r="AB733" s="57"/>
      <c r="AC733" s="57"/>
      <c r="AD733" s="57"/>
      <c r="AE733" s="57"/>
      <c r="AF733" s="104">
        <f>'Mitglieder SwissVeteran'!AK733</f>
        <v>1</v>
      </c>
      <c r="AG733" s="57" t="str">
        <f>'Mitglieder SwissVeteran'!AL733</f>
        <v>01.01.2005</v>
      </c>
      <c r="AH733" s="65" t="str">
        <f>'Mitglieder SwissVeteran'!K733</f>
        <v>ferdy_schaerli@yahoo.com</v>
      </c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</row>
    <row r="734" spans="1:45" ht="15" customHeight="1" x14ac:dyDescent="0.25">
      <c r="A734" s="102" t="str">
        <f>'Mitglieder SwissVeteran'!AM734</f>
        <v>R13</v>
      </c>
      <c r="B734" s="103" t="str">
        <f>'Mitglieder SwissVeteran'!P734</f>
        <v>Menznau SG</v>
      </c>
      <c r="C734" s="103">
        <f>'Mitglieder SwissVeteran'!AN734</f>
        <v>0</v>
      </c>
      <c r="D734" s="104" t="str">
        <f>'Mitglieder SwissVeteran'!AP734</f>
        <v xml:space="preserve"> </v>
      </c>
      <c r="E734" s="103">
        <f>'Mitglieder SwissVeteran'!T734</f>
        <v>0</v>
      </c>
      <c r="F734" s="103">
        <f>'Mitglieder SwissVeteran'!A734</f>
        <v>99027569</v>
      </c>
      <c r="G734" s="103">
        <f>'Mitglieder SwissVeteran'!O734</f>
        <v>101398</v>
      </c>
      <c r="H734" s="103" t="str">
        <f>'Mitglieder SwissVeteran'!B734</f>
        <v>Schärli</v>
      </c>
      <c r="I734" s="103" t="str">
        <f>'Mitglieder SwissVeteran'!C734</f>
        <v>Ruedi</v>
      </c>
      <c r="J734" s="56" t="str">
        <f t="shared" si="36"/>
        <v>Schärli Ruedi</v>
      </c>
      <c r="K734" s="57" t="str">
        <f>'Mitglieder SwissVeteran'!H734</f>
        <v>07.04.1955</v>
      </c>
      <c r="L734" s="57" t="str">
        <f>'Mitglieder SwissVeteran'!H734</f>
        <v>07.04.1955</v>
      </c>
      <c r="M734" s="57" t="str">
        <f>'Mitglieder SwissVeteran'!R734</f>
        <v>01.01.2015</v>
      </c>
      <c r="N734" s="121" t="str">
        <f>'Mitglieder SwissVeteran'!D734</f>
        <v>I der Sänti</v>
      </c>
      <c r="O734" s="57" t="str">
        <f>'Mitglieder SwissVeteran'!E734</f>
        <v>1</v>
      </c>
      <c r="P734" s="57" t="str">
        <f>'Mitglieder SwissVeteran'!F734</f>
        <v>6130</v>
      </c>
      <c r="Q734" s="123" t="str">
        <f>'Mitglieder SwissVeteran'!G734</f>
        <v>Willisau</v>
      </c>
      <c r="R734" s="57"/>
      <c r="S734" s="10" t="str">
        <f t="shared" si="37"/>
        <v>Ja</v>
      </c>
      <c r="U734" s="57"/>
      <c r="V734" s="56" t="str">
        <f>'Mitglieder SwissVeteran'!AO734</f>
        <v>Herr</v>
      </c>
      <c r="W734" s="62" t="s">
        <v>3184</v>
      </c>
      <c r="X734" s="10" t="s">
        <v>794</v>
      </c>
      <c r="Y734" s="63">
        <f t="shared" si="38"/>
        <v>25</v>
      </c>
      <c r="Z734" s="57"/>
      <c r="AA734" s="57"/>
      <c r="AB734" s="57"/>
      <c r="AC734" s="57"/>
      <c r="AD734" s="57"/>
      <c r="AE734" s="57"/>
      <c r="AF734" s="104">
        <f>'Mitglieder SwissVeteran'!AK734</f>
        <v>0</v>
      </c>
      <c r="AG734" s="57">
        <f>'Mitglieder SwissVeteran'!AL734</f>
        <v>0</v>
      </c>
      <c r="AH734" s="65">
        <f>'Mitglieder SwissVeteran'!K734</f>
        <v>0</v>
      </c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</row>
    <row r="735" spans="1:45" ht="15" customHeight="1" x14ac:dyDescent="0.25">
      <c r="A735" s="102" t="str">
        <f>'Mitglieder SwissVeteran'!AM735</f>
        <v>R 2</v>
      </c>
      <c r="B735" s="103">
        <f>'Mitglieder SwissVeteran'!P735</f>
        <v>0</v>
      </c>
      <c r="C735" s="103">
        <f>'Mitglieder SwissVeteran'!AN735</f>
        <v>0</v>
      </c>
      <c r="D735" s="104" t="str">
        <f>'Mitglieder SwissVeteran'!AP735</f>
        <v xml:space="preserve"> </v>
      </c>
      <c r="E735" s="103" t="str">
        <f>'Mitglieder SwissVeteran'!T735</f>
        <v>Luzern SG der Stadt</v>
      </c>
      <c r="F735" s="103">
        <f>'Mitglieder SwissVeteran'!A735</f>
        <v>99027571</v>
      </c>
      <c r="G735" s="103">
        <f>'Mitglieder SwissVeteran'!O735</f>
        <v>100791</v>
      </c>
      <c r="H735" s="103" t="str">
        <f>'Mitglieder SwissVeteran'!B735</f>
        <v>Schellenbaum</v>
      </c>
      <c r="I735" s="103" t="str">
        <f>'Mitglieder SwissVeteran'!C735</f>
        <v>Guido</v>
      </c>
      <c r="J735" s="56" t="str">
        <f t="shared" si="36"/>
        <v>Schellenbaum Guido</v>
      </c>
      <c r="K735" s="57" t="str">
        <f>'Mitglieder SwissVeteran'!H735</f>
        <v>01.01.1933</v>
      </c>
      <c r="L735" s="57" t="str">
        <f>'Mitglieder SwissVeteran'!H735</f>
        <v>01.01.1933</v>
      </c>
      <c r="M735" s="57" t="str">
        <f>'Mitglieder SwissVeteran'!R735</f>
        <v>01.01.1993</v>
      </c>
      <c r="N735" s="121" t="str">
        <f>'Mitglieder SwissVeteran'!D735</f>
        <v>Rankried</v>
      </c>
      <c r="O735" s="57" t="str">
        <f>'Mitglieder SwissVeteran'!E735</f>
        <v>4</v>
      </c>
      <c r="P735" s="57" t="str">
        <f>'Mitglieder SwissVeteran'!F735</f>
        <v>6048</v>
      </c>
      <c r="Q735" s="123" t="str">
        <f>'Mitglieder SwissVeteran'!G735</f>
        <v>Horw</v>
      </c>
      <c r="R735" s="57"/>
      <c r="S735" s="10" t="str">
        <f t="shared" si="37"/>
        <v>Ja</v>
      </c>
      <c r="U735" s="57"/>
      <c r="V735" s="56" t="str">
        <f>'Mitglieder SwissVeteran'!AO735</f>
        <v>Herr</v>
      </c>
      <c r="W735" s="62" t="s">
        <v>3184</v>
      </c>
      <c r="X735" s="10" t="s">
        <v>794</v>
      </c>
      <c r="Y735" s="63">
        <f t="shared" si="38"/>
        <v>25</v>
      </c>
      <c r="Z735" s="57"/>
      <c r="AA735" s="57"/>
      <c r="AB735" s="57"/>
      <c r="AC735" s="57"/>
      <c r="AD735" s="57"/>
      <c r="AE735" s="57"/>
      <c r="AF735" s="104">
        <f>'Mitglieder SwissVeteran'!AK735</f>
        <v>0</v>
      </c>
      <c r="AG735" s="57">
        <f>'Mitglieder SwissVeteran'!AL735</f>
        <v>0</v>
      </c>
      <c r="AH735" s="65">
        <f>'Mitglieder SwissVeteran'!K735</f>
        <v>0</v>
      </c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</row>
    <row r="736" spans="1:45" ht="15" customHeight="1" x14ac:dyDescent="0.25">
      <c r="A736" s="102" t="str">
        <f>'Mitglieder SwissVeteran'!AM736</f>
        <v>R12</v>
      </c>
      <c r="B736" s="103" t="str">
        <f>'Mitglieder SwissVeteran'!P736</f>
        <v>Altishofen-Nebikon Sebastian</v>
      </c>
      <c r="C736" s="103">
        <f>'Mitglieder SwissVeteran'!AN736</f>
        <v>0</v>
      </c>
      <c r="D736" s="104" t="str">
        <f>'Mitglieder SwissVeteran'!AP736</f>
        <v xml:space="preserve"> </v>
      </c>
      <c r="E736" s="103">
        <f>'Mitglieder SwissVeteran'!T736</f>
        <v>0</v>
      </c>
      <c r="F736" s="103">
        <f>'Mitglieder SwissVeteran'!A736</f>
        <v>99027572</v>
      </c>
      <c r="G736" s="103">
        <f>'Mitglieder SwissVeteran'!O736</f>
        <v>599479</v>
      </c>
      <c r="H736" s="103" t="str">
        <f>'Mitglieder SwissVeteran'!B736</f>
        <v>Schenk-Broch</v>
      </c>
      <c r="I736" s="103" t="str">
        <f>'Mitglieder SwissVeteran'!C736</f>
        <v>Margrit</v>
      </c>
      <c r="J736" s="56" t="str">
        <f t="shared" si="36"/>
        <v>Schenk-Broch Margrit</v>
      </c>
      <c r="K736" s="57" t="str">
        <f>'Mitglieder SwissVeteran'!H736</f>
        <v>26.07.1956</v>
      </c>
      <c r="L736" s="57" t="str">
        <f>'Mitglieder SwissVeteran'!H736</f>
        <v>26.07.1956</v>
      </c>
      <c r="M736" s="57" t="str">
        <f>'Mitglieder SwissVeteran'!R736</f>
        <v>01.01.2016</v>
      </c>
      <c r="N736" s="121" t="str">
        <f>'Mitglieder SwissVeteran'!D736</f>
        <v>Fröschengasse</v>
      </c>
      <c r="O736" s="57" t="str">
        <f>'Mitglieder SwissVeteran'!E736</f>
        <v>15</v>
      </c>
      <c r="P736" s="57" t="str">
        <f>'Mitglieder SwissVeteran'!F736</f>
        <v>6244</v>
      </c>
      <c r="Q736" s="123" t="str">
        <f>'Mitglieder SwissVeteran'!G736</f>
        <v>Nebikon</v>
      </c>
      <c r="R736" s="57"/>
      <c r="S736" s="10" t="str">
        <f t="shared" si="37"/>
        <v>Ja</v>
      </c>
      <c r="U736" s="57"/>
      <c r="V736" s="56" t="str">
        <f>'Mitglieder SwissVeteran'!AO736</f>
        <v>Frau</v>
      </c>
      <c r="W736" s="62" t="s">
        <v>3184</v>
      </c>
      <c r="X736" s="10" t="s">
        <v>794</v>
      </c>
      <c r="Y736" s="63">
        <f t="shared" si="38"/>
        <v>25</v>
      </c>
      <c r="Z736" s="57"/>
      <c r="AA736" s="57"/>
      <c r="AB736" s="57"/>
      <c r="AC736" s="57"/>
      <c r="AD736" s="57"/>
      <c r="AE736" s="57"/>
      <c r="AF736" s="104">
        <f>'Mitglieder SwissVeteran'!AK736</f>
        <v>1</v>
      </c>
      <c r="AG736" s="57" t="str">
        <f>'Mitglieder SwissVeteran'!AL736</f>
        <v>10.10.2016</v>
      </c>
      <c r="AH736" s="65" t="str">
        <f>'Mitglieder SwissVeteran'!K736</f>
        <v>info@biosan-reinigung.ch</v>
      </c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</row>
    <row r="737" spans="1:45" ht="15" customHeight="1" x14ac:dyDescent="0.25">
      <c r="A737" s="102" t="str">
        <f>'Mitglieder SwissVeteran'!AM737</f>
        <v>R 9</v>
      </c>
      <c r="B737" s="103" t="str">
        <f>'Mitglieder SwissVeteran'!P737</f>
        <v>Rickenbach LU SG</v>
      </c>
      <c r="C737" s="103">
        <f>'Mitglieder SwissVeteran'!AN737</f>
        <v>0</v>
      </c>
      <c r="D737" s="104" t="str">
        <f>'Mitglieder SwissVeteran'!AP737</f>
        <v xml:space="preserve"> </v>
      </c>
      <c r="E737" s="103">
        <f>'Mitglieder SwissVeteran'!T737</f>
        <v>0</v>
      </c>
      <c r="F737" s="103">
        <f>'Mitglieder SwissVeteran'!A737</f>
        <v>99027573</v>
      </c>
      <c r="G737" s="103">
        <f>'Mitglieder SwissVeteran'!O737</f>
        <v>165010</v>
      </c>
      <c r="H737" s="103" t="str">
        <f>'Mitglieder SwissVeteran'!B737</f>
        <v>Schenker</v>
      </c>
      <c r="I737" s="103" t="str">
        <f>'Mitglieder SwissVeteran'!C737</f>
        <v>Franz</v>
      </c>
      <c r="J737" s="56" t="str">
        <f t="shared" si="36"/>
        <v>Schenker Franz</v>
      </c>
      <c r="K737" s="57" t="str">
        <f>'Mitglieder SwissVeteran'!H737</f>
        <v>11.02.1949</v>
      </c>
      <c r="L737" s="57" t="str">
        <f>'Mitglieder SwissVeteran'!H737</f>
        <v>11.02.1949</v>
      </c>
      <c r="M737" s="57" t="str">
        <f>'Mitglieder SwissVeteran'!R737</f>
        <v>01.01.2009</v>
      </c>
      <c r="N737" s="121" t="str">
        <f>'Mitglieder SwissVeteran'!D737</f>
        <v>Obertannberg</v>
      </c>
      <c r="O737" s="57" t="str">
        <f>'Mitglieder SwissVeteran'!E737</f>
        <v>1</v>
      </c>
      <c r="P737" s="57" t="str">
        <f>'Mitglieder SwissVeteran'!F737</f>
        <v>6214</v>
      </c>
      <c r="Q737" s="123" t="str">
        <f>'Mitglieder SwissVeteran'!G737</f>
        <v>Schenkon</v>
      </c>
      <c r="R737" s="57"/>
      <c r="S737" s="10" t="str">
        <f t="shared" si="37"/>
        <v>Ja</v>
      </c>
      <c r="U737" s="57"/>
      <c r="V737" s="56" t="str">
        <f>'Mitglieder SwissVeteran'!AO737</f>
        <v>Herr</v>
      </c>
      <c r="W737" s="62" t="s">
        <v>3184</v>
      </c>
      <c r="X737" s="10" t="s">
        <v>794</v>
      </c>
      <c r="Y737" s="63">
        <f t="shared" si="38"/>
        <v>25</v>
      </c>
      <c r="Z737" s="57"/>
      <c r="AA737" s="57"/>
      <c r="AB737" s="57"/>
      <c r="AC737" s="57"/>
      <c r="AD737" s="57"/>
      <c r="AE737" s="57"/>
      <c r="AF737" s="104">
        <f>'Mitglieder SwissVeteran'!AK737</f>
        <v>1</v>
      </c>
      <c r="AG737" s="57" t="str">
        <f>'Mitglieder SwissVeteran'!AL737</f>
        <v>10.10.2011</v>
      </c>
      <c r="AH737" s="65" t="str">
        <f>'Mitglieder SwissVeteran'!K737</f>
        <v>franz.schenker@bluewin.ch</v>
      </c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</row>
    <row r="738" spans="1:45" ht="15" customHeight="1" x14ac:dyDescent="0.25">
      <c r="A738" s="102" t="str">
        <f>'Mitglieder SwissVeteran'!AM738</f>
        <v>R 4</v>
      </c>
      <c r="B738" s="103" t="str">
        <f>'Mitglieder SwissVeteran'!P738</f>
        <v>Perlen SG</v>
      </c>
      <c r="C738" s="103">
        <f>'Mitglieder SwissVeteran'!AN738</f>
        <v>0</v>
      </c>
      <c r="D738" s="104" t="str">
        <f>'Mitglieder SwissVeteran'!AP738</f>
        <v xml:space="preserve"> </v>
      </c>
      <c r="E738" s="103">
        <f>'Mitglieder SwissVeteran'!T738</f>
        <v>0</v>
      </c>
      <c r="F738" s="103">
        <f>'Mitglieder SwissVeteran'!A738</f>
        <v>99027574</v>
      </c>
      <c r="G738" s="103">
        <f>'Mitglieder SwissVeteran'!O738</f>
        <v>111387</v>
      </c>
      <c r="H738" s="103" t="str">
        <f>'Mitglieder SwissVeteran'!B738</f>
        <v>Scherrer</v>
      </c>
      <c r="I738" s="103" t="str">
        <f>'Mitglieder SwissVeteran'!C738</f>
        <v>Reto</v>
      </c>
      <c r="J738" s="56" t="str">
        <f t="shared" si="36"/>
        <v>Scherrer Reto</v>
      </c>
      <c r="K738" s="57" t="str">
        <f>'Mitglieder SwissVeteran'!H738</f>
        <v>23.10.1941</v>
      </c>
      <c r="L738" s="57" t="str">
        <f>'Mitglieder SwissVeteran'!H738</f>
        <v>23.10.1941</v>
      </c>
      <c r="M738" s="57" t="str">
        <f>'Mitglieder SwissVeteran'!R738</f>
        <v>01.01.2001</v>
      </c>
      <c r="N738" s="121" t="str">
        <f>'Mitglieder SwissVeteran'!D738</f>
        <v>Unterdorfweg</v>
      </c>
      <c r="O738" s="57" t="str">
        <f>'Mitglieder SwissVeteran'!E738</f>
        <v>5</v>
      </c>
      <c r="P738" s="57" t="str">
        <f>'Mitglieder SwissVeteran'!F738</f>
        <v>6033</v>
      </c>
      <c r="Q738" s="123" t="str">
        <f>'Mitglieder SwissVeteran'!G738</f>
        <v>Buchrain</v>
      </c>
      <c r="R738" s="57"/>
      <c r="S738" s="10" t="str">
        <f t="shared" si="37"/>
        <v>Ja</v>
      </c>
      <c r="U738" s="57"/>
      <c r="V738" s="56" t="str">
        <f>'Mitglieder SwissVeteran'!AO738</f>
        <v>Herr</v>
      </c>
      <c r="W738" s="62" t="s">
        <v>3184</v>
      </c>
      <c r="X738" s="10" t="s">
        <v>794</v>
      </c>
      <c r="Y738" s="63">
        <f t="shared" si="38"/>
        <v>25</v>
      </c>
      <c r="Z738" s="57"/>
      <c r="AA738" s="57"/>
      <c r="AB738" s="57"/>
      <c r="AC738" s="57"/>
      <c r="AD738" s="57"/>
      <c r="AE738" s="57"/>
      <c r="AF738" s="104">
        <f>'Mitglieder SwissVeteran'!AK738</f>
        <v>0</v>
      </c>
      <c r="AG738" s="57">
        <f>'Mitglieder SwissVeteran'!AL738</f>
        <v>0</v>
      </c>
      <c r="AH738" s="65" t="str">
        <f>'Mitglieder SwissVeteran'!K738</f>
        <v>reto.scherrer@gmx.net</v>
      </c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</row>
    <row r="739" spans="1:45" ht="15" customHeight="1" x14ac:dyDescent="0.25">
      <c r="A739" s="102" t="str">
        <f>'Mitglieder SwissVeteran'!AM739</f>
        <v>R 8</v>
      </c>
      <c r="B739" s="103">
        <f>'Mitglieder SwissVeteran'!P739</f>
        <v>0</v>
      </c>
      <c r="C739" s="103" t="str">
        <f>'Mitglieder SwissVeteran'!AN739</f>
        <v>EM</v>
      </c>
      <c r="D739" s="104" t="str">
        <f>'Mitglieder SwissVeteran'!AP739</f>
        <v xml:space="preserve"> </v>
      </c>
      <c r="E739" s="103" t="str">
        <f>'Mitglieder SwissVeteran'!T739</f>
        <v>Emmen FS PC</v>
      </c>
      <c r="F739" s="103">
        <f>'Mitglieder SwissVeteran'!A739</f>
        <v>99027575</v>
      </c>
      <c r="G739" s="103">
        <f>'Mitglieder SwissVeteran'!O739</f>
        <v>286997</v>
      </c>
      <c r="H739" s="103" t="str">
        <f>'Mitglieder SwissVeteran'!B739</f>
        <v>Scheurer</v>
      </c>
      <c r="I739" s="103" t="str">
        <f>'Mitglieder SwissVeteran'!C739</f>
        <v>Hans</v>
      </c>
      <c r="J739" s="56" t="str">
        <f t="shared" si="36"/>
        <v>Scheurer Hans</v>
      </c>
      <c r="K739" s="57" t="str">
        <f>'Mitglieder SwissVeteran'!H739</f>
        <v>28.03.1944</v>
      </c>
      <c r="L739" s="57" t="str">
        <f>'Mitglieder SwissVeteran'!H739</f>
        <v>28.03.1944</v>
      </c>
      <c r="M739" s="57" t="str">
        <f>'Mitglieder SwissVeteran'!R739</f>
        <v>01.01.2004</v>
      </c>
      <c r="N739" s="121" t="str">
        <f>'Mitglieder SwissVeteran'!D739</f>
        <v>Rodengartenstrasse</v>
      </c>
      <c r="O739" s="57" t="str">
        <f>'Mitglieder SwissVeteran'!E739</f>
        <v>19</v>
      </c>
      <c r="P739" s="57" t="str">
        <f>'Mitglieder SwissVeteran'!F739</f>
        <v>6023</v>
      </c>
      <c r="Q739" s="123" t="str">
        <f>'Mitglieder SwissVeteran'!G739</f>
        <v>Rothenburg</v>
      </c>
      <c r="R739" s="57"/>
      <c r="S739" s="10" t="str">
        <f t="shared" si="37"/>
        <v>Ja</v>
      </c>
      <c r="U739" s="57"/>
      <c r="V739" s="56" t="str">
        <f>'Mitglieder SwissVeteran'!AO739</f>
        <v>Herr</v>
      </c>
      <c r="W739" s="62" t="s">
        <v>3184</v>
      </c>
      <c r="X739" s="10" t="s">
        <v>794</v>
      </c>
      <c r="Y739" s="63">
        <f t="shared" si="38"/>
        <v>25</v>
      </c>
      <c r="Z739" s="57"/>
      <c r="AA739" s="57"/>
      <c r="AB739" s="57"/>
      <c r="AC739" s="57"/>
      <c r="AD739" s="57"/>
      <c r="AE739" s="57"/>
      <c r="AF739" s="104">
        <f>'Mitglieder SwissVeteran'!AK739</f>
        <v>1</v>
      </c>
      <c r="AG739" s="57" t="str">
        <f>'Mitglieder SwissVeteran'!AL739</f>
        <v>10.10.2008</v>
      </c>
      <c r="AH739" s="65" t="str">
        <f>'Mitglieder SwissVeteran'!K739</f>
        <v>hans.scheurer@bluewin.ch</v>
      </c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</row>
    <row r="740" spans="1:45" ht="15" customHeight="1" x14ac:dyDescent="0.25">
      <c r="A740" s="102" t="str">
        <f>'Mitglieder SwissVeteran'!AM740</f>
        <v>R12</v>
      </c>
      <c r="B740" s="103" t="str">
        <f>'Mitglieder SwissVeteran'!P740</f>
        <v>Wikon WV</v>
      </c>
      <c r="C740" s="103">
        <f>'Mitglieder SwissVeteran'!AN740</f>
        <v>0</v>
      </c>
      <c r="D740" s="104" t="str">
        <f>'Mitglieder SwissVeteran'!AP740</f>
        <v xml:space="preserve"> </v>
      </c>
      <c r="E740" s="103">
        <f>'Mitglieder SwissVeteran'!T740</f>
        <v>0</v>
      </c>
      <c r="F740" s="103">
        <f>'Mitglieder SwissVeteran'!A740</f>
        <v>99027576</v>
      </c>
      <c r="G740" s="103">
        <f>'Mitglieder SwissVeteran'!O740</f>
        <v>166366</v>
      </c>
      <c r="H740" s="103" t="str">
        <f>'Mitglieder SwissVeteran'!B740</f>
        <v>Schilter</v>
      </c>
      <c r="I740" s="103" t="str">
        <f>'Mitglieder SwissVeteran'!C740</f>
        <v>Andreas</v>
      </c>
      <c r="J740" s="56" t="str">
        <f t="shared" si="36"/>
        <v>Schilter Andreas</v>
      </c>
      <c r="K740" s="57" t="str">
        <f>'Mitglieder SwissVeteran'!H740</f>
        <v>03.06.1960</v>
      </c>
      <c r="L740" s="57" t="str">
        <f>'Mitglieder SwissVeteran'!H740</f>
        <v>03.06.1960</v>
      </c>
      <c r="M740" s="57" t="str">
        <f>'Mitglieder SwissVeteran'!R740</f>
        <v>01.01.2021</v>
      </c>
      <c r="N740" s="121" t="str">
        <f>'Mitglieder SwissVeteran'!D740</f>
        <v>Röhrliberg</v>
      </c>
      <c r="O740" s="57" t="str">
        <f>'Mitglieder SwissVeteran'!E740</f>
        <v>56</v>
      </c>
      <c r="P740" s="57" t="str">
        <f>'Mitglieder SwissVeteran'!F740</f>
        <v>6330</v>
      </c>
      <c r="Q740" s="123" t="str">
        <f>'Mitglieder SwissVeteran'!G740</f>
        <v>Cham</v>
      </c>
      <c r="R740" s="57"/>
      <c r="S740" s="10" t="str">
        <f t="shared" si="37"/>
        <v>Ja</v>
      </c>
      <c r="U740" s="57"/>
      <c r="V740" s="56" t="str">
        <f>'Mitglieder SwissVeteran'!AO740</f>
        <v>Herr</v>
      </c>
      <c r="W740" s="62" t="s">
        <v>3184</v>
      </c>
      <c r="X740" s="10" t="s">
        <v>794</v>
      </c>
      <c r="Y740" s="63">
        <f t="shared" si="38"/>
        <v>25</v>
      </c>
      <c r="Z740" s="57"/>
      <c r="AA740" s="57"/>
      <c r="AB740" s="57"/>
      <c r="AC740" s="57"/>
      <c r="AD740" s="57"/>
      <c r="AE740" s="57"/>
      <c r="AF740" s="104">
        <f>'Mitglieder SwissVeteran'!AK740</f>
        <v>0</v>
      </c>
      <c r="AG740" s="57">
        <f>'Mitglieder SwissVeteran'!AL740</f>
        <v>0</v>
      </c>
      <c r="AH740" s="65" t="str">
        <f>'Mitglieder SwissVeteran'!K740</f>
        <v>andi.schilter@bluewin.ch</v>
      </c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</row>
    <row r="741" spans="1:45" ht="15" customHeight="1" x14ac:dyDescent="0.25">
      <c r="A741" s="102" t="str">
        <f>'Mitglieder SwissVeteran'!AM741</f>
        <v>R17</v>
      </c>
      <c r="B741" s="103" t="str">
        <f>'Mitglieder SwissVeteran'!P741</f>
        <v>Entlebucher BlindeiS</v>
      </c>
      <c r="C741" s="103">
        <f>'Mitglieder SwissVeteran'!AN741</f>
        <v>0</v>
      </c>
      <c r="D741" s="104" t="str">
        <f>'Mitglieder SwissVeteran'!AP741</f>
        <v xml:space="preserve"> </v>
      </c>
      <c r="E741" s="103">
        <f>'Mitglieder SwissVeteran'!T741</f>
        <v>0</v>
      </c>
      <c r="F741" s="103">
        <f>'Mitglieder SwissVeteran'!A741</f>
        <v>99027577</v>
      </c>
      <c r="G741" s="103">
        <f>'Mitglieder SwissVeteran'!O741</f>
        <v>148744</v>
      </c>
      <c r="H741" s="103" t="str">
        <f>'Mitglieder SwissVeteran'!B741</f>
        <v>Schilter</v>
      </c>
      <c r="I741" s="103" t="str">
        <f>'Mitglieder SwissVeteran'!C741</f>
        <v>Peter</v>
      </c>
      <c r="J741" s="56" t="str">
        <f t="shared" si="36"/>
        <v>Schilter Peter</v>
      </c>
      <c r="K741" s="57" t="str">
        <f>'Mitglieder SwissVeteran'!H741</f>
        <v>06.09.1939</v>
      </c>
      <c r="L741" s="57" t="str">
        <f>'Mitglieder SwissVeteran'!H741</f>
        <v>06.09.1939</v>
      </c>
      <c r="M741" s="57" t="str">
        <f>'Mitglieder SwissVeteran'!R741</f>
        <v>01.01.1999</v>
      </c>
      <c r="N741" s="121" t="str">
        <f>'Mitglieder SwissVeteran'!D741</f>
        <v>Häntschen</v>
      </c>
      <c r="O741" s="57">
        <f>'Mitglieder SwissVeteran'!E741</f>
        <v>0</v>
      </c>
      <c r="P741" s="57" t="str">
        <f>'Mitglieder SwissVeteran'!F741</f>
        <v>6163</v>
      </c>
      <c r="Q741" s="123" t="str">
        <f>'Mitglieder SwissVeteran'!G741</f>
        <v>Ebnet</v>
      </c>
      <c r="R741" s="57"/>
      <c r="S741" s="10" t="str">
        <f t="shared" si="37"/>
        <v>Ja</v>
      </c>
      <c r="U741" s="57"/>
      <c r="V741" s="56" t="str">
        <f>'Mitglieder SwissVeteran'!AO741</f>
        <v>Herr</v>
      </c>
      <c r="W741" s="62" t="s">
        <v>3184</v>
      </c>
      <c r="X741" s="10" t="s">
        <v>794</v>
      </c>
      <c r="Y741" s="63">
        <f t="shared" si="38"/>
        <v>25</v>
      </c>
      <c r="Z741" s="57"/>
      <c r="AA741" s="57"/>
      <c r="AB741" s="57"/>
      <c r="AC741" s="57"/>
      <c r="AD741" s="57"/>
      <c r="AE741" s="57"/>
      <c r="AF741" s="104">
        <f>'Mitglieder SwissVeteran'!AK741</f>
        <v>1</v>
      </c>
      <c r="AG741" s="57" t="str">
        <f>'Mitglieder SwissVeteran'!AL741</f>
        <v>10.10.2000</v>
      </c>
      <c r="AH741" s="65">
        <f>'Mitglieder SwissVeteran'!K741</f>
        <v>0</v>
      </c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</row>
    <row r="742" spans="1:45" ht="15" customHeight="1" x14ac:dyDescent="0.25">
      <c r="A742" s="102" t="str">
        <f>'Mitglieder SwissVeteran'!AM742</f>
        <v>R17</v>
      </c>
      <c r="B742" s="103" t="str">
        <f>'Mitglieder SwissVeteran'!P742</f>
        <v>Schüpfheim SSG</v>
      </c>
      <c r="C742" s="103" t="str">
        <f>'Mitglieder SwissVeteran'!AN742</f>
        <v>keine Post</v>
      </c>
      <c r="D742" s="104" t="str">
        <f>'Mitglieder SwissVeteran'!AP742</f>
        <v xml:space="preserve"> </v>
      </c>
      <c r="E742" s="103">
        <f>'Mitglieder SwissVeteran'!T742</f>
        <v>0</v>
      </c>
      <c r="F742" s="103">
        <f>'Mitglieder SwissVeteran'!A742</f>
        <v>99027578</v>
      </c>
      <c r="G742" s="103">
        <f>'Mitglieder SwissVeteran'!O742</f>
        <v>166802</v>
      </c>
      <c r="H742" s="103" t="str">
        <f>'Mitglieder SwissVeteran'!B742</f>
        <v>Schmid</v>
      </c>
      <c r="I742" s="103" t="str">
        <f>'Mitglieder SwissVeteran'!C742</f>
        <v>Anna</v>
      </c>
      <c r="J742" s="56" t="str">
        <f t="shared" si="36"/>
        <v>Schmid Anna</v>
      </c>
      <c r="K742" s="57" t="str">
        <f>'Mitglieder SwissVeteran'!H742</f>
        <v>04.06.1934</v>
      </c>
      <c r="L742" s="57" t="str">
        <f>'Mitglieder SwissVeteran'!H742</f>
        <v>04.06.1934</v>
      </c>
      <c r="M742" s="57" t="str">
        <f>'Mitglieder SwissVeteran'!R742</f>
        <v>01.01.1994</v>
      </c>
      <c r="N742" s="121" t="str">
        <f>'Mitglieder SwissVeteran'!D742</f>
        <v>Sunnematte</v>
      </c>
      <c r="O742" s="57" t="str">
        <f>'Mitglieder SwissVeteran'!E742</f>
        <v>1</v>
      </c>
      <c r="P742" s="57" t="str">
        <f>'Mitglieder SwissVeteran'!F742</f>
        <v>6182</v>
      </c>
      <c r="Q742" s="123" t="str">
        <f>'Mitglieder SwissVeteran'!G742</f>
        <v>Escholzmatt</v>
      </c>
      <c r="R742" s="57"/>
      <c r="S742" s="10" t="str">
        <f t="shared" si="37"/>
        <v>Ja</v>
      </c>
      <c r="U742" s="57"/>
      <c r="V742" s="56" t="str">
        <f>'Mitglieder SwissVeteran'!AO742</f>
        <v>Frau</v>
      </c>
      <c r="W742" s="62" t="s">
        <v>3184</v>
      </c>
      <c r="X742" s="10" t="s">
        <v>794</v>
      </c>
      <c r="Y742" s="63">
        <f t="shared" si="38"/>
        <v>25</v>
      </c>
      <c r="Z742" s="57"/>
      <c r="AA742" s="57"/>
      <c r="AB742" s="57"/>
      <c r="AC742" s="57"/>
      <c r="AD742" s="57"/>
      <c r="AE742" s="57"/>
      <c r="AF742" s="104">
        <f>'Mitglieder SwissVeteran'!AK742</f>
        <v>1</v>
      </c>
      <c r="AG742" s="57" t="str">
        <f>'Mitglieder SwissVeteran'!AL742</f>
        <v>10.10.1994</v>
      </c>
      <c r="AH742" s="65">
        <f>'Mitglieder SwissVeteran'!K742</f>
        <v>0</v>
      </c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</row>
    <row r="743" spans="1:45" ht="15" customHeight="1" x14ac:dyDescent="0.25">
      <c r="A743" s="102" t="str">
        <f>'Mitglieder SwissVeteran'!AM743</f>
        <v>R17</v>
      </c>
      <c r="B743" s="103" t="str">
        <f>'Mitglieder SwissVeteran'!P743</f>
        <v>Flühli-Sörenberg FSG</v>
      </c>
      <c r="C743" s="103" t="str">
        <f>'Mitglieder SwissVeteran'!AN743</f>
        <v>RO</v>
      </c>
      <c r="D743" s="104" t="str">
        <f>'Mitglieder SwissVeteran'!AP743</f>
        <v>VV</v>
      </c>
      <c r="E743" s="103" t="str">
        <f>'Mitglieder SwissVeteran'!T743</f>
        <v>Schüpfheim - Flühli PS</v>
      </c>
      <c r="F743" s="103">
        <f>'Mitglieder SwissVeteran'!A743</f>
        <v>99027612</v>
      </c>
      <c r="G743" s="103">
        <f>'Mitglieder SwissVeteran'!O743</f>
        <v>140006</v>
      </c>
      <c r="H743" s="103" t="str">
        <f>'Mitglieder SwissVeteran'!B743</f>
        <v>Schmid</v>
      </c>
      <c r="I743" s="103" t="str">
        <f>'Mitglieder SwissVeteran'!C743</f>
        <v>Bruno</v>
      </c>
      <c r="J743" s="56" t="str">
        <f t="shared" si="36"/>
        <v>Schmid Bruno</v>
      </c>
      <c r="K743" s="57" t="str">
        <f>'Mitglieder SwissVeteran'!H743</f>
        <v>17.05.1947</v>
      </c>
      <c r="L743" s="57" t="str">
        <f>'Mitglieder SwissVeteran'!H743</f>
        <v>17.05.1947</v>
      </c>
      <c r="M743" s="57" t="str">
        <f>'Mitglieder SwissVeteran'!R743</f>
        <v>01.01.2007</v>
      </c>
      <c r="N743" s="121" t="str">
        <f>'Mitglieder SwissVeteran'!D743</f>
        <v>Schlundstrasse</v>
      </c>
      <c r="O743" s="57" t="str">
        <f>'Mitglieder SwissVeteran'!E743</f>
        <v>11</v>
      </c>
      <c r="P743" s="57" t="str">
        <f>'Mitglieder SwissVeteran'!F743</f>
        <v>6173</v>
      </c>
      <c r="Q743" s="123" t="str">
        <f>'Mitglieder SwissVeteran'!G743</f>
        <v>Flühli</v>
      </c>
      <c r="R743" s="57"/>
      <c r="S743" s="10" t="str">
        <f t="shared" si="37"/>
        <v>Ja</v>
      </c>
      <c r="U743" s="57"/>
      <c r="V743" s="56" t="str">
        <f>'Mitglieder SwissVeteran'!AO743</f>
        <v>Herr</v>
      </c>
      <c r="W743" s="62" t="s">
        <v>3184</v>
      </c>
      <c r="X743" s="10" t="s">
        <v>794</v>
      </c>
      <c r="Y743" s="63">
        <f t="shared" si="38"/>
        <v>25</v>
      </c>
      <c r="Z743" s="57"/>
      <c r="AA743" s="57"/>
      <c r="AB743" s="57"/>
      <c r="AC743" s="57"/>
      <c r="AD743" s="57"/>
      <c r="AE743" s="57"/>
      <c r="AF743" s="104">
        <f>'Mitglieder SwissVeteran'!AK743</f>
        <v>1</v>
      </c>
      <c r="AG743" s="57" t="str">
        <f>'Mitglieder SwissVeteran'!AL743</f>
        <v>01.01.2007</v>
      </c>
      <c r="AH743" s="65" t="str">
        <f>'Mitglieder SwissVeteran'!K743</f>
        <v>mail@heidigbuehl.ch</v>
      </c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</row>
    <row r="744" spans="1:45" ht="15" customHeight="1" x14ac:dyDescent="0.25">
      <c r="A744" s="102" t="str">
        <f>'Mitglieder SwissVeteran'!AM744</f>
        <v>R11</v>
      </c>
      <c r="B744" s="103" t="str">
        <f>'Mitglieder SwissVeteran'!P744</f>
        <v>Nottwil FSG</v>
      </c>
      <c r="C744" s="103">
        <f>'Mitglieder SwissVeteran'!AN744</f>
        <v>0</v>
      </c>
      <c r="D744" s="104" t="str">
        <f>'Mitglieder SwissVeteran'!AP744</f>
        <v xml:space="preserve"> </v>
      </c>
      <c r="E744" s="103">
        <f>'Mitglieder SwissVeteran'!T744</f>
        <v>0</v>
      </c>
      <c r="F744" s="103">
        <f>'Mitglieder SwissVeteran'!A744</f>
        <v>99027738</v>
      </c>
      <c r="G744" s="103">
        <f>'Mitglieder SwissVeteran'!O744</f>
        <v>209710</v>
      </c>
      <c r="H744" s="103" t="str">
        <f>'Mitglieder SwissVeteran'!B744</f>
        <v>Schmid</v>
      </c>
      <c r="I744" s="103" t="str">
        <f>'Mitglieder SwissVeteran'!C744</f>
        <v>Franz</v>
      </c>
      <c r="J744" s="56" t="str">
        <f t="shared" si="36"/>
        <v>Schmid Franz</v>
      </c>
      <c r="K744" s="57" t="str">
        <f>'Mitglieder SwissVeteran'!H744</f>
        <v>29.10.1944</v>
      </c>
      <c r="L744" s="57" t="str">
        <f>'Mitglieder SwissVeteran'!H744</f>
        <v>29.10.1944</v>
      </c>
      <c r="M744" s="57" t="str">
        <f>'Mitglieder SwissVeteran'!R744</f>
        <v>01.01.2004</v>
      </c>
      <c r="N744" s="121" t="str">
        <f>'Mitglieder SwissVeteran'!D744</f>
        <v>Kantonsstrasse</v>
      </c>
      <c r="O744" s="57" t="str">
        <f>'Mitglieder SwissVeteran'!E744</f>
        <v>28</v>
      </c>
      <c r="P744" s="57" t="str">
        <f>'Mitglieder SwissVeteran'!F744</f>
        <v>6207</v>
      </c>
      <c r="Q744" s="123" t="str">
        <f>'Mitglieder SwissVeteran'!G744</f>
        <v>Nottwil</v>
      </c>
      <c r="R744" s="57"/>
      <c r="S744" s="10" t="str">
        <f t="shared" si="37"/>
        <v>Ja</v>
      </c>
      <c r="U744" s="57"/>
      <c r="V744" s="56" t="str">
        <f>'Mitglieder SwissVeteran'!AO744</f>
        <v>Herr</v>
      </c>
      <c r="W744" s="62" t="s">
        <v>3184</v>
      </c>
      <c r="X744" s="10" t="s">
        <v>794</v>
      </c>
      <c r="Y744" s="63">
        <f t="shared" si="38"/>
        <v>25</v>
      </c>
      <c r="Z744" s="57"/>
      <c r="AA744" s="57"/>
      <c r="AB744" s="57"/>
      <c r="AC744" s="57"/>
      <c r="AD744" s="57"/>
      <c r="AE744" s="57"/>
      <c r="AF744" s="104">
        <f>'Mitglieder SwissVeteran'!AK744</f>
        <v>0</v>
      </c>
      <c r="AG744" s="57">
        <f>'Mitglieder SwissVeteran'!AL744</f>
        <v>0</v>
      </c>
      <c r="AH744" s="65" t="str">
        <f>'Mitglieder SwissVeteran'!K744</f>
        <v>franz.schmid44@bluewin.ch</v>
      </c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</row>
    <row r="745" spans="1:45" ht="15" customHeight="1" x14ac:dyDescent="0.25">
      <c r="A745" s="102" t="str">
        <f>'Mitglieder SwissVeteran'!AM745</f>
        <v>R 8</v>
      </c>
      <c r="B745" s="103" t="str">
        <f>'Mitglieder SwissVeteran'!P745</f>
        <v>Rothenburg SG</v>
      </c>
      <c r="C745" s="103">
        <f>'Mitglieder SwissVeteran'!AN745</f>
        <v>0</v>
      </c>
      <c r="D745" s="104" t="str">
        <f>'Mitglieder SwissVeteran'!AP745</f>
        <v xml:space="preserve"> </v>
      </c>
      <c r="E745" s="103">
        <f>'Mitglieder SwissVeteran'!T745</f>
        <v>0</v>
      </c>
      <c r="F745" s="103">
        <f>'Mitglieder SwissVeteran'!A745</f>
        <v>99027862</v>
      </c>
      <c r="G745" s="103">
        <f>'Mitglieder SwissVeteran'!O745</f>
        <v>114651</v>
      </c>
      <c r="H745" s="103" t="str">
        <f>'Mitglieder SwissVeteran'!B745</f>
        <v>Schmid</v>
      </c>
      <c r="I745" s="103" t="str">
        <f>'Mitglieder SwissVeteran'!C745</f>
        <v>Hans-Peter</v>
      </c>
      <c r="J745" s="56" t="str">
        <f t="shared" si="36"/>
        <v>Schmid Hans-Peter</v>
      </c>
      <c r="K745" s="57" t="str">
        <f>'Mitglieder SwissVeteran'!H745</f>
        <v>04.11.1954</v>
      </c>
      <c r="L745" s="57" t="str">
        <f>'Mitglieder SwissVeteran'!H745</f>
        <v>04.11.1954</v>
      </c>
      <c r="M745" s="57" t="str">
        <f>'Mitglieder SwissVeteran'!R745</f>
        <v>01.01.2018</v>
      </c>
      <c r="N745" s="121" t="str">
        <f>'Mitglieder SwissVeteran'!D745</f>
        <v>Neuheim</v>
      </c>
      <c r="O745" s="57" t="str">
        <f>'Mitglieder SwissVeteran'!E745</f>
        <v>8</v>
      </c>
      <c r="P745" s="57" t="str">
        <f>'Mitglieder SwissVeteran'!F745</f>
        <v>6275</v>
      </c>
      <c r="Q745" s="123" t="str">
        <f>'Mitglieder SwissVeteran'!G745</f>
        <v>Ballwil</v>
      </c>
      <c r="R745" s="57"/>
      <c r="S745" s="10" t="str">
        <f t="shared" si="37"/>
        <v>Ja</v>
      </c>
      <c r="U745" s="57"/>
      <c r="V745" s="56" t="str">
        <f>'Mitglieder SwissVeteran'!AO745</f>
        <v>Herr</v>
      </c>
      <c r="W745" s="62" t="s">
        <v>3184</v>
      </c>
      <c r="X745" s="10" t="s">
        <v>794</v>
      </c>
      <c r="Y745" s="63">
        <f t="shared" si="38"/>
        <v>25</v>
      </c>
      <c r="Z745" s="57"/>
      <c r="AA745" s="57"/>
      <c r="AB745" s="57"/>
      <c r="AC745" s="57"/>
      <c r="AD745" s="57"/>
      <c r="AE745" s="57"/>
      <c r="AF745" s="104">
        <f>'Mitglieder SwissVeteran'!AK745</f>
        <v>1</v>
      </c>
      <c r="AG745" s="57" t="str">
        <f>'Mitglieder SwissVeteran'!AL745</f>
        <v>10.10.2019</v>
      </c>
      <c r="AH745" s="65" t="str">
        <f>'Mitglieder SwissVeteran'!K745</f>
        <v>schmid-hp@bluewin.ch</v>
      </c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</row>
    <row r="746" spans="1:45" ht="15" customHeight="1" x14ac:dyDescent="0.25">
      <c r="A746" s="102" t="str">
        <f>'Mitglieder SwissVeteran'!AM746</f>
        <v>R17</v>
      </c>
      <c r="B746" s="103" t="str">
        <f>'Mitglieder SwissVeteran'!P746</f>
        <v>Schüpfheim SSG</v>
      </c>
      <c r="C746" s="103">
        <f>'Mitglieder SwissVeteran'!AN746</f>
        <v>0</v>
      </c>
      <c r="D746" s="104" t="str">
        <f>'Mitglieder SwissVeteran'!AP746</f>
        <v xml:space="preserve"> </v>
      </c>
      <c r="E746" s="103">
        <f>'Mitglieder SwissVeteran'!T746</f>
        <v>0</v>
      </c>
      <c r="F746" s="103">
        <f>'Mitglieder SwissVeteran'!A746</f>
        <v>99027896</v>
      </c>
      <c r="G746" s="103">
        <f>'Mitglieder SwissVeteran'!O746</f>
        <v>166837</v>
      </c>
      <c r="H746" s="103" t="str">
        <f>'Mitglieder SwissVeteran'!B746</f>
        <v>Schmid</v>
      </c>
      <c r="I746" s="103" t="str">
        <f>'Mitglieder SwissVeteran'!C746</f>
        <v>Josef</v>
      </c>
      <c r="J746" s="56" t="str">
        <f t="shared" si="36"/>
        <v>Schmid Josef</v>
      </c>
      <c r="K746" s="57" t="str">
        <f>'Mitglieder SwissVeteran'!H746</f>
        <v>01.03.1924</v>
      </c>
      <c r="L746" s="57" t="str">
        <f>'Mitglieder SwissVeteran'!H746</f>
        <v>01.03.1924</v>
      </c>
      <c r="M746" s="57" t="str">
        <f>'Mitglieder SwissVeteran'!R746</f>
        <v>01.01.1984</v>
      </c>
      <c r="N746" s="121" t="str">
        <f>'Mitglieder SwissVeteran'!D746</f>
        <v>Eyhof</v>
      </c>
      <c r="O746" s="57" t="str">
        <f>'Mitglieder SwissVeteran'!E746</f>
        <v>2</v>
      </c>
      <c r="P746" s="57" t="str">
        <f>'Mitglieder SwissVeteran'!F746</f>
        <v>6170</v>
      </c>
      <c r="Q746" s="123" t="str">
        <f>'Mitglieder SwissVeteran'!G746</f>
        <v>Schüpfheim</v>
      </c>
      <c r="R746" s="57"/>
      <c r="S746" s="10" t="str">
        <f t="shared" si="37"/>
        <v>Ja</v>
      </c>
      <c r="U746" s="57"/>
      <c r="V746" s="56" t="str">
        <f>'Mitglieder SwissVeteran'!AO746</f>
        <v>Herr</v>
      </c>
      <c r="W746" s="62" t="s">
        <v>3184</v>
      </c>
      <c r="X746" s="10" t="s">
        <v>794</v>
      </c>
      <c r="Y746" s="63">
        <f t="shared" si="38"/>
        <v>25</v>
      </c>
      <c r="Z746" s="57"/>
      <c r="AA746" s="57"/>
      <c r="AB746" s="57"/>
      <c r="AC746" s="57"/>
      <c r="AD746" s="57"/>
      <c r="AE746" s="57"/>
      <c r="AF746" s="104">
        <f>'Mitglieder SwissVeteran'!AK746</f>
        <v>1</v>
      </c>
      <c r="AG746" s="57" t="str">
        <f>'Mitglieder SwissVeteran'!AL746</f>
        <v>10.10.1998</v>
      </c>
      <c r="AH746" s="65">
        <f>'Mitglieder SwissVeteran'!K746</f>
        <v>0</v>
      </c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</row>
    <row r="747" spans="1:45" ht="15" customHeight="1" x14ac:dyDescent="0.25">
      <c r="A747" s="102" t="str">
        <f>'Mitglieder SwissVeteran'!AM747</f>
        <v>R 8</v>
      </c>
      <c r="B747" s="103" t="str">
        <f>'Mitglieder SwissVeteran'!P747</f>
        <v>Rothenburg SG</v>
      </c>
      <c r="C747" s="103" t="str">
        <f>'Mitglieder SwissVeteran'!AN747</f>
        <v>EN</v>
      </c>
      <c r="D747" s="104" t="str">
        <f>'Mitglieder SwissVeteran'!AP747</f>
        <v xml:space="preserve"> </v>
      </c>
      <c r="E747" s="103">
        <f>'Mitglieder SwissVeteran'!T747</f>
        <v>0</v>
      </c>
      <c r="F747" s="103">
        <f>'Mitglieder SwissVeteran'!A747</f>
        <v>99027739</v>
      </c>
      <c r="G747" s="103">
        <f>'Mitglieder SwissVeteran'!O747</f>
        <v>167865</v>
      </c>
      <c r="H747" s="103" t="str">
        <f>'Mitglieder SwissVeteran'!B747</f>
        <v>Schmid</v>
      </c>
      <c r="I747" s="103" t="str">
        <f>'Mitglieder SwissVeteran'!C747</f>
        <v>Josef</v>
      </c>
      <c r="J747" s="56" t="str">
        <f t="shared" si="36"/>
        <v>Schmid Josef</v>
      </c>
      <c r="K747" s="57" t="str">
        <f>'Mitglieder SwissVeteran'!H747</f>
        <v>13.05.1938</v>
      </c>
      <c r="L747" s="57" t="str">
        <f>'Mitglieder SwissVeteran'!H747</f>
        <v>13.05.1938</v>
      </c>
      <c r="M747" s="57" t="str">
        <f>'Mitglieder SwissVeteran'!R747</f>
        <v>01.01.1998</v>
      </c>
      <c r="N747" s="121" t="str">
        <f>'Mitglieder SwissVeteran'!D747</f>
        <v>Kapfweg</v>
      </c>
      <c r="O747" s="57" t="str">
        <f>'Mitglieder SwissVeteran'!E747</f>
        <v>2</v>
      </c>
      <c r="P747" s="57" t="str">
        <f>'Mitglieder SwissVeteran'!F747</f>
        <v>6020</v>
      </c>
      <c r="Q747" s="123" t="str">
        <f>'Mitglieder SwissVeteran'!G747</f>
        <v>Emmenbrücke</v>
      </c>
      <c r="R747" s="57"/>
      <c r="S747" s="10" t="str">
        <f t="shared" si="37"/>
        <v>Ja</v>
      </c>
      <c r="U747" s="57"/>
      <c r="V747" s="56" t="str">
        <f>'Mitglieder SwissVeteran'!AO747</f>
        <v>Herr</v>
      </c>
      <c r="W747" s="62" t="s">
        <v>3184</v>
      </c>
      <c r="X747" s="10" t="s">
        <v>794</v>
      </c>
      <c r="Y747" s="63">
        <f t="shared" si="38"/>
        <v>25</v>
      </c>
      <c r="Z747" s="57"/>
      <c r="AA747" s="57"/>
      <c r="AB747" s="57"/>
      <c r="AC747" s="57"/>
      <c r="AD747" s="57"/>
      <c r="AE747" s="57"/>
      <c r="AF747" s="104">
        <f>'Mitglieder SwissVeteran'!AK747</f>
        <v>1</v>
      </c>
      <c r="AG747" s="57" t="str">
        <f>'Mitglieder SwissVeteran'!AL747</f>
        <v>10.10.1998</v>
      </c>
      <c r="AH747" s="65">
        <f>'Mitglieder SwissVeteran'!K747</f>
        <v>0</v>
      </c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</row>
    <row r="748" spans="1:45" ht="15" customHeight="1" x14ac:dyDescent="0.25">
      <c r="A748" s="102" t="str">
        <f>'Mitglieder SwissVeteran'!AM748</f>
        <v>R 9</v>
      </c>
      <c r="B748" s="103" t="str">
        <f>'Mitglieder SwissVeteran'!P748</f>
        <v>Rickenbach LU SG</v>
      </c>
      <c r="C748" s="103">
        <f>'Mitglieder SwissVeteran'!AN748</f>
        <v>0</v>
      </c>
      <c r="D748" s="104" t="str">
        <f>'Mitglieder SwissVeteran'!AP748</f>
        <v xml:space="preserve"> </v>
      </c>
      <c r="E748" s="103">
        <f>'Mitglieder SwissVeteran'!T748</f>
        <v>0</v>
      </c>
      <c r="F748" s="103">
        <f>'Mitglieder SwissVeteran'!A748</f>
        <v>99027898</v>
      </c>
      <c r="G748" s="103">
        <f>'Mitglieder SwissVeteran'!O748</f>
        <v>218314</v>
      </c>
      <c r="H748" s="103" t="str">
        <f>'Mitglieder SwissVeteran'!B748</f>
        <v>Schmid</v>
      </c>
      <c r="I748" s="103" t="str">
        <f>'Mitglieder SwissVeteran'!C748</f>
        <v>Kurt</v>
      </c>
      <c r="J748" s="56" t="str">
        <f t="shared" si="36"/>
        <v>Schmid Kurt</v>
      </c>
      <c r="K748" s="57" t="str">
        <f>'Mitglieder SwissVeteran'!H748</f>
        <v>06.01.1957</v>
      </c>
      <c r="L748" s="57" t="str">
        <f>'Mitglieder SwissVeteran'!H748</f>
        <v>06.01.1957</v>
      </c>
      <c r="M748" s="57" t="str">
        <f>'Mitglieder SwissVeteran'!R748</f>
        <v>01.01.2019</v>
      </c>
      <c r="N748" s="121" t="str">
        <f>'Mitglieder SwissVeteran'!D748</f>
        <v>Sonnenrain</v>
      </c>
      <c r="O748" s="57" t="str">
        <f>'Mitglieder SwissVeteran'!E748</f>
        <v>7</v>
      </c>
      <c r="P748" s="57" t="str">
        <f>'Mitglieder SwissVeteran'!F748</f>
        <v>6221</v>
      </c>
      <c r="Q748" s="123" t="str">
        <f>'Mitglieder SwissVeteran'!G748</f>
        <v>Rickenbach</v>
      </c>
      <c r="R748" s="57"/>
      <c r="S748" s="10" t="str">
        <f t="shared" si="37"/>
        <v>Ja</v>
      </c>
      <c r="U748" s="57"/>
      <c r="V748" s="56" t="str">
        <f>'Mitglieder SwissVeteran'!AO748</f>
        <v>Herr</v>
      </c>
      <c r="W748" s="62" t="s">
        <v>3184</v>
      </c>
      <c r="X748" s="10" t="s">
        <v>794</v>
      </c>
      <c r="Y748" s="63">
        <f t="shared" si="38"/>
        <v>25</v>
      </c>
      <c r="Z748" s="57"/>
      <c r="AA748" s="57"/>
      <c r="AB748" s="57"/>
      <c r="AC748" s="57"/>
      <c r="AD748" s="57"/>
      <c r="AE748" s="57"/>
      <c r="AF748" s="104">
        <f>'Mitglieder SwissVeteran'!AK748</f>
        <v>0</v>
      </c>
      <c r="AG748" s="57">
        <f>'Mitglieder SwissVeteran'!AL748</f>
        <v>0</v>
      </c>
      <c r="AH748" s="65" t="str">
        <f>'Mitglieder SwissVeteran'!K748</f>
        <v>motorsage@bluewin.ch</v>
      </c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</row>
    <row r="749" spans="1:45" ht="15" customHeight="1" x14ac:dyDescent="0.25">
      <c r="A749" s="102" t="str">
        <f>'Mitglieder SwissVeteran'!AM749</f>
        <v>R17</v>
      </c>
      <c r="B749" s="103" t="str">
        <f>'Mitglieder SwissVeteran'!P749</f>
        <v>Hasle LU FSG</v>
      </c>
      <c r="C749" s="103">
        <f>'Mitglieder SwissVeteran'!AN749</f>
        <v>0</v>
      </c>
      <c r="D749" s="104" t="str">
        <f>'Mitglieder SwissVeteran'!AP749</f>
        <v xml:space="preserve"> </v>
      </c>
      <c r="E749" s="103">
        <f>'Mitglieder SwissVeteran'!T749</f>
        <v>0</v>
      </c>
      <c r="F749" s="103">
        <f>'Mitglieder SwissVeteran'!A749</f>
        <v>99027897</v>
      </c>
      <c r="G749" s="103">
        <f>'Mitglieder SwissVeteran'!O749</f>
        <v>171985</v>
      </c>
      <c r="H749" s="103" t="str">
        <f>'Mitglieder SwissVeteran'!B749</f>
        <v>Schmid</v>
      </c>
      <c r="I749" s="103" t="str">
        <f>'Mitglieder SwissVeteran'!C749</f>
        <v>Kurt</v>
      </c>
      <c r="J749" s="56" t="str">
        <f t="shared" si="36"/>
        <v>Schmid Kurt</v>
      </c>
      <c r="K749" s="57" t="str">
        <f>'Mitglieder SwissVeteran'!H749</f>
        <v>02.08.1958</v>
      </c>
      <c r="L749" s="57" t="str">
        <f>'Mitglieder SwissVeteran'!H749</f>
        <v>02.08.1958</v>
      </c>
      <c r="M749" s="57" t="str">
        <f>'Mitglieder SwissVeteran'!R749</f>
        <v>01.01.2017</v>
      </c>
      <c r="N749" s="121" t="str">
        <f>'Mitglieder SwissVeteran'!D749</f>
        <v>Hinterdorf</v>
      </c>
      <c r="O749" s="57" t="str">
        <f>'Mitglieder SwissVeteran'!E749</f>
        <v>17</v>
      </c>
      <c r="P749" s="57" t="str">
        <f>'Mitglieder SwissVeteran'!F749</f>
        <v>6166</v>
      </c>
      <c r="Q749" s="123" t="str">
        <f>'Mitglieder SwissVeteran'!G749</f>
        <v>Hasle</v>
      </c>
      <c r="R749" s="57"/>
      <c r="S749" s="10" t="str">
        <f t="shared" si="37"/>
        <v>Ja</v>
      </c>
      <c r="U749" s="57"/>
      <c r="V749" s="56" t="str">
        <f>'Mitglieder SwissVeteran'!AO749</f>
        <v>Herr</v>
      </c>
      <c r="W749" s="62" t="s">
        <v>3184</v>
      </c>
      <c r="X749" s="10" t="s">
        <v>794</v>
      </c>
      <c r="Y749" s="63">
        <f t="shared" si="38"/>
        <v>25</v>
      </c>
      <c r="Z749" s="57"/>
      <c r="AA749" s="57"/>
      <c r="AB749" s="57"/>
      <c r="AC749" s="57"/>
      <c r="AD749" s="57"/>
      <c r="AE749" s="57"/>
      <c r="AF749" s="104">
        <f>'Mitglieder SwissVeteran'!AK749</f>
        <v>0</v>
      </c>
      <c r="AG749" s="57">
        <f>'Mitglieder SwissVeteran'!AL749</f>
        <v>0</v>
      </c>
      <c r="AH749" s="65">
        <f>'Mitglieder SwissVeteran'!K749</f>
        <v>0</v>
      </c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</row>
    <row r="750" spans="1:45" ht="15" customHeight="1" x14ac:dyDescent="0.25">
      <c r="A750" s="102" t="str">
        <f>'Mitglieder SwissVeteran'!AM750</f>
        <v>R17</v>
      </c>
      <c r="B750" s="103" t="str">
        <f>'Mitglieder SwissVeteran'!P750</f>
        <v>Escholzmatt SG</v>
      </c>
      <c r="C750" s="103">
        <f>'Mitglieder SwissVeteran'!AN750</f>
        <v>0</v>
      </c>
      <c r="D750" s="104" t="str">
        <f>'Mitglieder SwissVeteran'!AP750</f>
        <v xml:space="preserve"> </v>
      </c>
      <c r="E750" s="103">
        <f>'Mitglieder SwissVeteran'!T750</f>
        <v>0</v>
      </c>
      <c r="F750" s="103">
        <f>'Mitglieder SwissVeteran'!A750</f>
        <v>99027900</v>
      </c>
      <c r="G750" s="103">
        <f>'Mitglieder SwissVeteran'!O750</f>
        <v>114521</v>
      </c>
      <c r="H750" s="103" t="str">
        <f>'Mitglieder SwissVeteran'!B750</f>
        <v>Schmid</v>
      </c>
      <c r="I750" s="103" t="str">
        <f>'Mitglieder SwissVeteran'!C750</f>
        <v>Peter</v>
      </c>
      <c r="J750" s="56" t="str">
        <f t="shared" si="36"/>
        <v>Schmid Peter</v>
      </c>
      <c r="K750" s="57" t="str">
        <f>'Mitglieder SwissVeteran'!H750</f>
        <v>23.10.1946</v>
      </c>
      <c r="L750" s="57" t="str">
        <f>'Mitglieder SwissVeteran'!H750</f>
        <v>23.10.1946</v>
      </c>
      <c r="M750" s="57" t="str">
        <f>'Mitglieder SwissVeteran'!R750</f>
        <v>01.01.2006</v>
      </c>
      <c r="N750" s="121" t="str">
        <f>'Mitglieder SwissVeteran'!D750</f>
        <v>Hauptstrasse</v>
      </c>
      <c r="O750" s="57" t="str">
        <f>'Mitglieder SwissVeteran'!E750</f>
        <v>122</v>
      </c>
      <c r="P750" s="57" t="str">
        <f>'Mitglieder SwissVeteran'!F750</f>
        <v>6182</v>
      </c>
      <c r="Q750" s="123" t="str">
        <f>'Mitglieder SwissVeteran'!G750</f>
        <v>Escholzmatt</v>
      </c>
      <c r="R750" s="57"/>
      <c r="S750" s="10" t="str">
        <f t="shared" si="37"/>
        <v>Ja</v>
      </c>
      <c r="U750" s="57"/>
      <c r="V750" s="56" t="str">
        <f>'Mitglieder SwissVeteran'!AO750</f>
        <v>Herr</v>
      </c>
      <c r="W750" s="62" t="s">
        <v>3184</v>
      </c>
      <c r="X750" s="10" t="s">
        <v>794</v>
      </c>
      <c r="Y750" s="63">
        <f t="shared" si="38"/>
        <v>25</v>
      </c>
      <c r="Z750" s="57"/>
      <c r="AA750" s="57"/>
      <c r="AB750" s="57"/>
      <c r="AC750" s="57"/>
      <c r="AD750" s="57"/>
      <c r="AE750" s="57"/>
      <c r="AF750" s="104">
        <f>'Mitglieder SwissVeteran'!AK750</f>
        <v>1</v>
      </c>
      <c r="AG750" s="57" t="str">
        <f>'Mitglieder SwissVeteran'!AL750</f>
        <v>10.10.2006</v>
      </c>
      <c r="AH750" s="65">
        <f>'Mitglieder SwissVeteran'!K750</f>
        <v>0</v>
      </c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</row>
    <row r="751" spans="1:45" ht="15" customHeight="1" x14ac:dyDescent="0.25">
      <c r="A751" s="102" t="str">
        <f>'Mitglieder SwissVeteran'!AM751</f>
        <v>R 8</v>
      </c>
      <c r="B751" s="103" t="str">
        <f>'Mitglieder SwissVeteran'!P751</f>
        <v>Rothenburg SG</v>
      </c>
      <c r="C751" s="103">
        <f>'Mitglieder SwissVeteran'!AN751</f>
        <v>0</v>
      </c>
      <c r="D751" s="104" t="str">
        <f>'Mitglieder SwissVeteran'!AP751</f>
        <v xml:space="preserve"> </v>
      </c>
      <c r="E751" s="103">
        <f>'Mitglieder SwissVeteran'!T751</f>
        <v>0</v>
      </c>
      <c r="F751" s="103">
        <f>'Mitglieder SwissVeteran'!A751</f>
        <v>99027901</v>
      </c>
      <c r="G751" s="103">
        <f>'Mitglieder SwissVeteran'!O751</f>
        <v>167833</v>
      </c>
      <c r="H751" s="103" t="str">
        <f>'Mitglieder SwissVeteran'!B751</f>
        <v>Schmid</v>
      </c>
      <c r="I751" s="103" t="str">
        <f>'Mitglieder SwissVeteran'!C751</f>
        <v>Pius</v>
      </c>
      <c r="J751" s="56" t="str">
        <f t="shared" si="36"/>
        <v>Schmid Pius</v>
      </c>
      <c r="K751" s="57" t="str">
        <f>'Mitglieder SwissVeteran'!H751</f>
        <v>15.07.1948</v>
      </c>
      <c r="L751" s="57" t="str">
        <f>'Mitglieder SwissVeteran'!H751</f>
        <v>15.07.1948</v>
      </c>
      <c r="M751" s="57" t="str">
        <f>'Mitglieder SwissVeteran'!R751</f>
        <v>01.01.2014</v>
      </c>
      <c r="N751" s="121" t="str">
        <f>'Mitglieder SwissVeteran'!D751</f>
        <v>Leebernstrasse</v>
      </c>
      <c r="O751" s="57" t="str">
        <f>'Mitglieder SwissVeteran'!E751</f>
        <v>25</v>
      </c>
      <c r="P751" s="57" t="str">
        <f>'Mitglieder SwissVeteran'!F751</f>
        <v>5646</v>
      </c>
      <c r="Q751" s="123" t="str">
        <f>'Mitglieder SwissVeteran'!G751</f>
        <v>Abtwil</v>
      </c>
      <c r="R751" s="57"/>
      <c r="S751" s="10" t="str">
        <f t="shared" si="37"/>
        <v>Ja</v>
      </c>
      <c r="U751" s="57"/>
      <c r="V751" s="56" t="str">
        <f>'Mitglieder SwissVeteran'!AO751</f>
        <v>Herr</v>
      </c>
      <c r="W751" s="62" t="s">
        <v>3184</v>
      </c>
      <c r="X751" s="10" t="s">
        <v>794</v>
      </c>
      <c r="Y751" s="63">
        <f t="shared" si="38"/>
        <v>25</v>
      </c>
      <c r="Z751" s="57"/>
      <c r="AA751" s="57"/>
      <c r="AB751" s="57"/>
      <c r="AC751" s="57"/>
      <c r="AD751" s="57"/>
      <c r="AE751" s="57"/>
      <c r="AF751" s="104">
        <f>'Mitglieder SwissVeteran'!AK751</f>
        <v>0</v>
      </c>
      <c r="AG751" s="57">
        <f>'Mitglieder SwissVeteran'!AL751</f>
        <v>0</v>
      </c>
      <c r="AH751" s="65" t="str">
        <f>'Mitglieder SwissVeteran'!K751</f>
        <v>pius_schmid@bluewin.ch</v>
      </c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</row>
    <row r="752" spans="1:45" ht="15" customHeight="1" x14ac:dyDescent="0.25">
      <c r="A752" s="102" t="str">
        <f>'Mitglieder SwissVeteran'!AM752</f>
        <v>R12</v>
      </c>
      <c r="B752" s="103" t="str">
        <f>'Mitglieder SwissVeteran'!P752</f>
        <v>Wikon WV</v>
      </c>
      <c r="C752" s="103">
        <f>'Mitglieder SwissVeteran'!AN752</f>
        <v>0</v>
      </c>
      <c r="D752" s="104" t="str">
        <f>'Mitglieder SwissVeteran'!AP752</f>
        <v xml:space="preserve"> </v>
      </c>
      <c r="E752" s="103">
        <f>'Mitglieder SwissVeteran'!T752</f>
        <v>0</v>
      </c>
      <c r="F752" s="103">
        <f>'Mitglieder SwissVeteran'!A752</f>
        <v>99047044</v>
      </c>
      <c r="G752" s="103">
        <f>'Mitglieder SwissVeteran'!O752</f>
        <v>761582</v>
      </c>
      <c r="H752" s="103" t="str">
        <f>'Mitglieder SwissVeteran'!B752</f>
        <v>Schmid</v>
      </c>
      <c r="I752" s="103" t="str">
        <f>'Mitglieder SwissVeteran'!C752</f>
        <v>Richard</v>
      </c>
      <c r="J752" s="56" t="str">
        <f t="shared" si="36"/>
        <v>Schmid Richard</v>
      </c>
      <c r="K752" s="57" t="str">
        <f>'Mitglieder SwissVeteran'!H752</f>
        <v>30.09.1955</v>
      </c>
      <c r="L752" s="57" t="str">
        <f>'Mitglieder SwissVeteran'!H752</f>
        <v>30.09.1955</v>
      </c>
      <c r="M752" s="57" t="str">
        <f>'Mitglieder SwissVeteran'!R752</f>
        <v>13.03.2023</v>
      </c>
      <c r="N752" s="121" t="str">
        <f>'Mitglieder SwissVeteran'!D752</f>
        <v>Eigenstrasse</v>
      </c>
      <c r="O752" s="57" t="str">
        <f>'Mitglieder SwissVeteran'!E752</f>
        <v>8</v>
      </c>
      <c r="P752" s="57" t="str">
        <f>'Mitglieder SwissVeteran'!F752</f>
        <v>6260</v>
      </c>
      <c r="Q752" s="123" t="str">
        <f>'Mitglieder SwissVeteran'!G752</f>
        <v>Reiden</v>
      </c>
      <c r="R752" s="57"/>
      <c r="S752" s="10" t="str">
        <f t="shared" si="37"/>
        <v>Ja</v>
      </c>
      <c r="U752" s="57"/>
      <c r="V752" s="56" t="str">
        <f>'Mitglieder SwissVeteran'!AO752</f>
        <v>Herr</v>
      </c>
      <c r="W752" s="62" t="s">
        <v>3184</v>
      </c>
      <c r="X752" s="10" t="s">
        <v>794</v>
      </c>
      <c r="Y752" s="63">
        <f t="shared" si="38"/>
        <v>25</v>
      </c>
      <c r="Z752" s="57"/>
      <c r="AA752" s="57"/>
      <c r="AB752" s="57"/>
      <c r="AC752" s="57"/>
      <c r="AD752" s="57"/>
      <c r="AE752" s="57"/>
      <c r="AF752" s="104">
        <f>'Mitglieder SwissVeteran'!AK752</f>
        <v>0</v>
      </c>
      <c r="AG752" s="57">
        <f>'Mitglieder SwissVeteran'!AL752</f>
        <v>0</v>
      </c>
      <c r="AH752" s="65" t="str">
        <f>'Mitglieder SwissVeteran'!K752</f>
        <v>richardschmid@gmx.ch</v>
      </c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</row>
    <row r="753" spans="1:45" ht="15" customHeight="1" x14ac:dyDescent="0.25">
      <c r="A753" s="102" t="str">
        <f>'Mitglieder SwissVeteran'!AM753</f>
        <v>R17</v>
      </c>
      <c r="B753" s="103" t="str">
        <f>'Mitglieder SwissVeteran'!P753</f>
        <v>Schüpfheim SSG</v>
      </c>
      <c r="C753" s="103">
        <f>'Mitglieder SwissVeteran'!AN753</f>
        <v>0</v>
      </c>
      <c r="D753" s="104" t="str">
        <f>'Mitglieder SwissVeteran'!AP753</f>
        <v xml:space="preserve"> </v>
      </c>
      <c r="E753" s="103">
        <f>'Mitglieder SwissVeteran'!T753</f>
        <v>0</v>
      </c>
      <c r="F753" s="103">
        <f>'Mitglieder SwissVeteran'!A753</f>
        <v>99027902</v>
      </c>
      <c r="G753" s="103">
        <f>'Mitglieder SwissVeteran'!O753</f>
        <v>166839</v>
      </c>
      <c r="H753" s="103" t="str">
        <f>'Mitglieder SwissVeteran'!B753</f>
        <v>Schmid</v>
      </c>
      <c r="I753" s="103" t="str">
        <f>'Mitglieder SwissVeteran'!C753</f>
        <v>Theo</v>
      </c>
      <c r="J753" s="56" t="str">
        <f t="shared" si="36"/>
        <v>Schmid Theo</v>
      </c>
      <c r="K753" s="57" t="str">
        <f>'Mitglieder SwissVeteran'!H753</f>
        <v>23.07.1946</v>
      </c>
      <c r="L753" s="57" t="str">
        <f>'Mitglieder SwissVeteran'!H753</f>
        <v>23.07.1946</v>
      </c>
      <c r="M753" s="57" t="str">
        <f>'Mitglieder SwissVeteran'!R753</f>
        <v>01.01.2006</v>
      </c>
      <c r="N753" s="121" t="str">
        <f>'Mitglieder SwissVeteran'!D753</f>
        <v>Schächlimatte</v>
      </c>
      <c r="O753" s="57" t="str">
        <f>'Mitglieder SwissVeteran'!E753</f>
        <v>1</v>
      </c>
      <c r="P753" s="57" t="str">
        <f>'Mitglieder SwissVeteran'!F753</f>
        <v>6170</v>
      </c>
      <c r="Q753" s="123" t="str">
        <f>'Mitglieder SwissVeteran'!G753</f>
        <v>Schüpfheim</v>
      </c>
      <c r="R753" s="57"/>
      <c r="S753" s="10" t="str">
        <f t="shared" si="37"/>
        <v>Ja</v>
      </c>
      <c r="U753" s="57"/>
      <c r="V753" s="56" t="str">
        <f>'Mitglieder SwissVeteran'!AO753</f>
        <v>Herr</v>
      </c>
      <c r="W753" s="62" t="s">
        <v>3184</v>
      </c>
      <c r="X753" s="10" t="s">
        <v>794</v>
      </c>
      <c r="Y753" s="63">
        <f t="shared" si="38"/>
        <v>25</v>
      </c>
      <c r="Z753" s="57"/>
      <c r="AA753" s="57"/>
      <c r="AB753" s="57"/>
      <c r="AC753" s="57"/>
      <c r="AD753" s="57"/>
      <c r="AE753" s="57"/>
      <c r="AF753" s="104">
        <f>'Mitglieder SwissVeteran'!AK753</f>
        <v>1</v>
      </c>
      <c r="AG753" s="57" t="str">
        <f>'Mitglieder SwissVeteran'!AL753</f>
        <v>10.10.2008</v>
      </c>
      <c r="AH753" s="65" t="str">
        <f>'Mitglieder SwissVeteran'!K753</f>
        <v>theodorschmid@bluewin.ch</v>
      </c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</row>
    <row r="754" spans="1:45" ht="15" customHeight="1" x14ac:dyDescent="0.25">
      <c r="A754" s="102" t="str">
        <f>'Mitglieder SwissVeteran'!AM754</f>
        <v>R11</v>
      </c>
      <c r="B754" s="103">
        <f>'Mitglieder SwissVeteran'!P754</f>
        <v>0</v>
      </c>
      <c r="C754" s="103">
        <f>'Mitglieder SwissVeteran'!AN754</f>
        <v>0</v>
      </c>
      <c r="D754" s="104" t="str">
        <f>'Mitglieder SwissVeteran'!AP754</f>
        <v xml:space="preserve"> </v>
      </c>
      <c r="E754" s="103" t="str">
        <f>'Mitglieder SwissVeteran'!T754</f>
        <v>Grosswangen uU PS</v>
      </c>
      <c r="F754" s="103">
        <f>'Mitglieder SwissVeteran'!A754</f>
        <v>99027903</v>
      </c>
      <c r="G754" s="103">
        <f>'Mitglieder SwissVeteran'!O754</f>
        <v>326038</v>
      </c>
      <c r="H754" s="103" t="str">
        <f>'Mitglieder SwissVeteran'!B754</f>
        <v>Schmidli</v>
      </c>
      <c r="I754" s="103" t="str">
        <f>'Mitglieder SwissVeteran'!C754</f>
        <v>Brigitte</v>
      </c>
      <c r="J754" s="56" t="str">
        <f t="shared" si="36"/>
        <v>Schmidli Brigitte</v>
      </c>
      <c r="K754" s="57" t="str">
        <f>'Mitglieder SwissVeteran'!H754</f>
        <v>02.08.1962</v>
      </c>
      <c r="L754" s="57" t="str">
        <f>'Mitglieder SwissVeteran'!H754</f>
        <v>02.08.1962</v>
      </c>
      <c r="M754" s="57" t="str">
        <f>'Mitglieder SwissVeteran'!R754</f>
        <v>01.01.2022</v>
      </c>
      <c r="N754" s="121" t="str">
        <f>'Mitglieder SwissVeteran'!D754</f>
        <v>Feldstrasse</v>
      </c>
      <c r="O754" s="57" t="str">
        <f>'Mitglieder SwissVeteran'!E754</f>
        <v>1</v>
      </c>
      <c r="P754" s="57" t="str">
        <f>'Mitglieder SwissVeteran'!F754</f>
        <v>6022</v>
      </c>
      <c r="Q754" s="123" t="str">
        <f>'Mitglieder SwissVeteran'!G754</f>
        <v>Grosswangen</v>
      </c>
      <c r="R754" s="57"/>
      <c r="S754" s="10" t="str">
        <f t="shared" si="37"/>
        <v>Ja</v>
      </c>
      <c r="U754" s="57"/>
      <c r="V754" s="56" t="str">
        <f>'Mitglieder SwissVeteran'!AO754</f>
        <v>Frau</v>
      </c>
      <c r="W754" s="62" t="s">
        <v>3184</v>
      </c>
      <c r="X754" s="10" t="s">
        <v>794</v>
      </c>
      <c r="Y754" s="63">
        <f t="shared" si="38"/>
        <v>25</v>
      </c>
      <c r="Z754" s="57"/>
      <c r="AA754" s="57"/>
      <c r="AB754" s="57"/>
      <c r="AC754" s="57"/>
      <c r="AD754" s="57"/>
      <c r="AE754" s="57"/>
      <c r="AF754" s="104">
        <f>'Mitglieder SwissVeteran'!AK754</f>
        <v>0</v>
      </c>
      <c r="AG754" s="57">
        <f>'Mitglieder SwissVeteran'!AL754</f>
        <v>0</v>
      </c>
      <c r="AH754" s="65" t="str">
        <f>'Mitglieder SwissVeteran'!K754</f>
        <v>schmidli.brigitte@bluewin.ch</v>
      </c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</row>
    <row r="755" spans="1:45" ht="15" customHeight="1" x14ac:dyDescent="0.25">
      <c r="A755" s="102" t="str">
        <f>'Mitglieder SwissVeteran'!AM755</f>
        <v>R 9</v>
      </c>
      <c r="B755" s="103" t="str">
        <f>'Mitglieder SwissVeteran'!P755</f>
        <v>Neuenkirch-Hellbühl S</v>
      </c>
      <c r="C755" s="103">
        <f>'Mitglieder SwissVeteran'!AN755</f>
        <v>0</v>
      </c>
      <c r="D755" s="104" t="str">
        <f>'Mitglieder SwissVeteran'!AP755</f>
        <v xml:space="preserve"> </v>
      </c>
      <c r="E755" s="103">
        <f>'Mitglieder SwissVeteran'!T755</f>
        <v>0</v>
      </c>
      <c r="F755" s="103">
        <f>'Mitglieder SwissVeteran'!A755</f>
        <v>99027904</v>
      </c>
      <c r="G755" s="103">
        <f>'Mitglieder SwissVeteran'!O755</f>
        <v>104583</v>
      </c>
      <c r="H755" s="103" t="str">
        <f>'Mitglieder SwissVeteran'!B755</f>
        <v>Schmidli</v>
      </c>
      <c r="I755" s="103" t="str">
        <f>'Mitglieder SwissVeteran'!C755</f>
        <v>Ernst</v>
      </c>
      <c r="J755" s="56" t="str">
        <f t="shared" si="36"/>
        <v>Schmidli Ernst</v>
      </c>
      <c r="K755" s="57" t="str">
        <f>'Mitglieder SwissVeteran'!H755</f>
        <v>05.06.1946</v>
      </c>
      <c r="L755" s="57" t="str">
        <f>'Mitglieder SwissVeteran'!H755</f>
        <v>05.06.1946</v>
      </c>
      <c r="M755" s="57" t="str">
        <f>'Mitglieder SwissVeteran'!R755</f>
        <v>01.01.2006</v>
      </c>
      <c r="N755" s="121" t="str">
        <f>'Mitglieder SwissVeteran'!D755</f>
        <v>Schulhausstrasse</v>
      </c>
      <c r="O755" s="57" t="str">
        <f>'Mitglieder SwissVeteran'!E755</f>
        <v>4</v>
      </c>
      <c r="P755" s="57" t="str">
        <f>'Mitglieder SwissVeteran'!F755</f>
        <v>6206</v>
      </c>
      <c r="Q755" s="123" t="str">
        <f>'Mitglieder SwissVeteran'!G755</f>
        <v>Neuenkirch</v>
      </c>
      <c r="R755" s="57"/>
      <c r="S755" s="10" t="str">
        <f t="shared" si="37"/>
        <v>Ja</v>
      </c>
      <c r="U755" s="57"/>
      <c r="V755" s="56" t="str">
        <f>'Mitglieder SwissVeteran'!AO755</f>
        <v>Herr</v>
      </c>
      <c r="W755" s="62" t="s">
        <v>3184</v>
      </c>
      <c r="X755" s="10" t="s">
        <v>794</v>
      </c>
      <c r="Y755" s="63">
        <f t="shared" si="38"/>
        <v>25</v>
      </c>
      <c r="Z755" s="57"/>
      <c r="AA755" s="57"/>
      <c r="AB755" s="57"/>
      <c r="AC755" s="57"/>
      <c r="AD755" s="57"/>
      <c r="AE755" s="57"/>
      <c r="AF755" s="104">
        <f>'Mitglieder SwissVeteran'!AK755</f>
        <v>1</v>
      </c>
      <c r="AG755" s="57" t="str">
        <f>'Mitglieder SwissVeteran'!AL755</f>
        <v>10.10.2010</v>
      </c>
      <c r="AH755" s="65" t="str">
        <f>'Mitglieder SwissVeteran'!K755</f>
        <v>br.schmidli@bluewin.ch</v>
      </c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</row>
    <row r="756" spans="1:45" ht="15" customHeight="1" x14ac:dyDescent="0.25">
      <c r="A756" s="102" t="str">
        <f>'Mitglieder SwissVeteran'!AM756</f>
        <v>R11</v>
      </c>
      <c r="B756" s="103" t="str">
        <f>'Mitglieder SwissVeteran'!P756</f>
        <v>Ruswil SV</v>
      </c>
      <c r="C756" s="103">
        <f>'Mitglieder SwissVeteran'!AN756</f>
        <v>0</v>
      </c>
      <c r="D756" s="104" t="str">
        <f>'Mitglieder SwissVeteran'!AP756</f>
        <v xml:space="preserve"> </v>
      </c>
      <c r="E756" s="103">
        <f>'Mitglieder SwissVeteran'!T756</f>
        <v>0</v>
      </c>
      <c r="F756" s="103">
        <f>'Mitglieder SwissVeteran'!A756</f>
        <v>99027905</v>
      </c>
      <c r="G756" s="103">
        <f>'Mitglieder SwissVeteran'!O756</f>
        <v>130725</v>
      </c>
      <c r="H756" s="103" t="str">
        <f>'Mitglieder SwissVeteran'!B756</f>
        <v>Schmidli</v>
      </c>
      <c r="I756" s="103" t="str">
        <f>'Mitglieder SwissVeteran'!C756</f>
        <v>Walter</v>
      </c>
      <c r="J756" s="56" t="str">
        <f t="shared" si="36"/>
        <v>Schmidli Walter</v>
      </c>
      <c r="K756" s="57" t="str">
        <f>'Mitglieder SwissVeteran'!H756</f>
        <v>05.11.1956</v>
      </c>
      <c r="L756" s="57" t="str">
        <f>'Mitglieder SwissVeteran'!H756</f>
        <v>05.11.1956</v>
      </c>
      <c r="M756" s="57" t="str">
        <f>'Mitglieder SwissVeteran'!R756</f>
        <v>01.01.2016</v>
      </c>
      <c r="N756" s="121" t="str">
        <f>'Mitglieder SwissVeteran'!D756</f>
        <v>Ziswil</v>
      </c>
      <c r="O756" s="57" t="str">
        <f>'Mitglieder SwissVeteran'!E756</f>
        <v>2</v>
      </c>
      <c r="P756" s="57" t="str">
        <f>'Mitglieder SwissVeteran'!F756</f>
        <v>6017</v>
      </c>
      <c r="Q756" s="123" t="str">
        <f>'Mitglieder SwissVeteran'!G756</f>
        <v>Ruswil</v>
      </c>
      <c r="R756" s="57"/>
      <c r="S756" s="10" t="str">
        <f t="shared" si="37"/>
        <v>Ja</v>
      </c>
      <c r="U756" s="57"/>
      <c r="V756" s="56" t="str">
        <f>'Mitglieder SwissVeteran'!AO756</f>
        <v>Herr</v>
      </c>
      <c r="W756" s="62" t="s">
        <v>3184</v>
      </c>
      <c r="X756" s="10" t="s">
        <v>794</v>
      </c>
      <c r="Y756" s="63">
        <f t="shared" si="38"/>
        <v>25</v>
      </c>
      <c r="Z756" s="57"/>
      <c r="AA756" s="57"/>
      <c r="AB756" s="57"/>
      <c r="AC756" s="57"/>
      <c r="AD756" s="57"/>
      <c r="AE756" s="57"/>
      <c r="AF756" s="104">
        <f>'Mitglieder SwissVeteran'!AK756</f>
        <v>0</v>
      </c>
      <c r="AG756" s="57">
        <f>'Mitglieder SwissVeteran'!AL756</f>
        <v>0</v>
      </c>
      <c r="AH756" s="65" t="str">
        <f>'Mitglieder SwissVeteran'!K756</f>
        <v>schmidli@ziswil.ch</v>
      </c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</row>
    <row r="757" spans="1:45" ht="15" customHeight="1" x14ac:dyDescent="0.25">
      <c r="A757" s="102" t="str">
        <f>'Mitglieder SwissVeteran'!AM757</f>
        <v>R11</v>
      </c>
      <c r="B757" s="103" t="str">
        <f>'Mitglieder SwissVeteran'!P757</f>
        <v>Buttisholz SV</v>
      </c>
      <c r="C757" s="103">
        <f>'Mitglieder SwissVeteran'!AN757</f>
        <v>0</v>
      </c>
      <c r="D757" s="104" t="str">
        <f>'Mitglieder SwissVeteran'!AP757</f>
        <v xml:space="preserve"> </v>
      </c>
      <c r="E757" s="103">
        <f>'Mitglieder SwissVeteran'!T757</f>
        <v>0</v>
      </c>
      <c r="F757" s="103">
        <f>'Mitglieder SwissVeteran'!A757</f>
        <v>99027906</v>
      </c>
      <c r="G757" s="103">
        <f>'Mitglieder SwissVeteran'!O757</f>
        <v>114366</v>
      </c>
      <c r="H757" s="103" t="str">
        <f>'Mitglieder SwissVeteran'!B757</f>
        <v>Schmidlin</v>
      </c>
      <c r="I757" s="103" t="str">
        <f>'Mitglieder SwissVeteran'!C757</f>
        <v>Josef</v>
      </c>
      <c r="J757" s="56" t="str">
        <f t="shared" si="36"/>
        <v>Schmidlin Josef</v>
      </c>
      <c r="K757" s="57" t="str">
        <f>'Mitglieder SwissVeteran'!H757</f>
        <v>22.04.1935</v>
      </c>
      <c r="L757" s="57" t="str">
        <f>'Mitglieder SwissVeteran'!H757</f>
        <v>22.04.1935</v>
      </c>
      <c r="M757" s="57" t="str">
        <f>'Mitglieder SwissVeteran'!R757</f>
        <v>01.01.1995</v>
      </c>
      <c r="N757" s="121" t="str">
        <f>'Mitglieder SwissVeteran'!D757</f>
        <v>Sonnmatt</v>
      </c>
      <c r="O757" s="57">
        <f>'Mitglieder SwissVeteran'!E757</f>
        <v>0</v>
      </c>
      <c r="P757" s="57" t="str">
        <f>'Mitglieder SwissVeteran'!F757</f>
        <v>6018</v>
      </c>
      <c r="Q757" s="123" t="str">
        <f>'Mitglieder SwissVeteran'!G757</f>
        <v>Buttisholz</v>
      </c>
      <c r="R757" s="57"/>
      <c r="S757" s="10" t="str">
        <f t="shared" si="37"/>
        <v>Ja</v>
      </c>
      <c r="U757" s="57"/>
      <c r="V757" s="56" t="str">
        <f>'Mitglieder SwissVeteran'!AO757</f>
        <v>Herr</v>
      </c>
      <c r="W757" s="62" t="s">
        <v>3184</v>
      </c>
      <c r="X757" s="10" t="s">
        <v>794</v>
      </c>
      <c r="Y757" s="63">
        <f t="shared" si="38"/>
        <v>25</v>
      </c>
      <c r="Z757" s="57"/>
      <c r="AA757" s="57"/>
      <c r="AB757" s="57"/>
      <c r="AC757" s="57"/>
      <c r="AD757" s="57"/>
      <c r="AE757" s="57"/>
      <c r="AF757" s="104">
        <f>'Mitglieder SwissVeteran'!AK757</f>
        <v>1</v>
      </c>
      <c r="AG757" s="57" t="str">
        <f>'Mitglieder SwissVeteran'!AL757</f>
        <v>10.10.2000</v>
      </c>
      <c r="AH757" s="65">
        <f>'Mitglieder SwissVeteran'!K757</f>
        <v>0</v>
      </c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</row>
    <row r="758" spans="1:45" ht="15" customHeight="1" x14ac:dyDescent="0.25">
      <c r="A758" s="102" t="str">
        <f>'Mitglieder SwissVeteran'!AM758</f>
        <v>R 8</v>
      </c>
      <c r="B758" s="103" t="str">
        <f>'Mitglieder SwissVeteran'!P758</f>
        <v>Emmen SG</v>
      </c>
      <c r="C758" s="103">
        <f>'Mitglieder SwissVeteran'!AN758</f>
        <v>0</v>
      </c>
      <c r="D758" s="104" t="str">
        <f>'Mitglieder SwissVeteran'!AP758</f>
        <v xml:space="preserve"> </v>
      </c>
      <c r="E758" s="103">
        <f>'Mitglieder SwissVeteran'!T758</f>
        <v>0</v>
      </c>
      <c r="F758" s="103">
        <f>'Mitglieder SwissVeteran'!A758</f>
        <v>99027907</v>
      </c>
      <c r="G758" s="103">
        <f>'Mitglieder SwissVeteran'!O758</f>
        <v>100089</v>
      </c>
      <c r="H758" s="103" t="str">
        <f>'Mitglieder SwissVeteran'!B758</f>
        <v>Schmidlin</v>
      </c>
      <c r="I758" s="103" t="str">
        <f>'Mitglieder SwissVeteran'!C758</f>
        <v>Werner</v>
      </c>
      <c r="J758" s="56" t="str">
        <f t="shared" si="36"/>
        <v>Schmidlin Werner</v>
      </c>
      <c r="K758" s="57" t="str">
        <f>'Mitglieder SwissVeteran'!H758</f>
        <v>24.07.1945</v>
      </c>
      <c r="L758" s="57" t="str">
        <f>'Mitglieder SwissVeteran'!H758</f>
        <v>24.07.1945</v>
      </c>
      <c r="M758" s="57" t="str">
        <f>'Mitglieder SwissVeteran'!R758</f>
        <v>01.01.2005</v>
      </c>
      <c r="N758" s="121" t="str">
        <f>'Mitglieder SwissVeteran'!D758</f>
        <v>Seetalstrasse</v>
      </c>
      <c r="O758" s="57" t="str">
        <f>'Mitglieder SwissVeteran'!E758</f>
        <v>98</v>
      </c>
      <c r="P758" s="57" t="str">
        <f>'Mitglieder SwissVeteran'!F758</f>
        <v>6032</v>
      </c>
      <c r="Q758" s="123" t="str">
        <f>'Mitglieder SwissVeteran'!G758</f>
        <v>Emmen</v>
      </c>
      <c r="R758" s="57"/>
      <c r="S758" s="10" t="str">
        <f t="shared" si="37"/>
        <v>Ja</v>
      </c>
      <c r="U758" s="57"/>
      <c r="V758" s="56" t="str">
        <f>'Mitglieder SwissVeteran'!AO758</f>
        <v>Herr</v>
      </c>
      <c r="W758" s="62" t="s">
        <v>3184</v>
      </c>
      <c r="X758" s="10" t="s">
        <v>794</v>
      </c>
      <c r="Y758" s="63">
        <f t="shared" si="38"/>
        <v>25</v>
      </c>
      <c r="Z758" s="57"/>
      <c r="AA758" s="57"/>
      <c r="AB758" s="57"/>
      <c r="AC758" s="57"/>
      <c r="AD758" s="57"/>
      <c r="AE758" s="57"/>
      <c r="AF758" s="104">
        <f>'Mitglieder SwissVeteran'!AK758</f>
        <v>1</v>
      </c>
      <c r="AG758" s="57" t="str">
        <f>'Mitglieder SwissVeteran'!AL758</f>
        <v>01.01.2005</v>
      </c>
      <c r="AH758" s="65">
        <f>'Mitglieder SwissVeteran'!K758</f>
        <v>0</v>
      </c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</row>
    <row r="759" spans="1:45" ht="15" customHeight="1" x14ac:dyDescent="0.25">
      <c r="A759" s="102" t="str">
        <f>'Mitglieder SwissVeteran'!AM759</f>
        <v>R 8</v>
      </c>
      <c r="B759" s="103">
        <f>'Mitglieder SwissVeteran'!P759</f>
        <v>0</v>
      </c>
      <c r="C759" s="103">
        <f>'Mitglieder SwissVeteran'!AN759</f>
        <v>0</v>
      </c>
      <c r="D759" s="104" t="str">
        <f>'Mitglieder SwissVeteran'!AP759</f>
        <v xml:space="preserve"> </v>
      </c>
      <c r="E759" s="103" t="str">
        <f>'Mitglieder SwissVeteran'!T759</f>
        <v>Emmen FS PC</v>
      </c>
      <c r="F759" s="103">
        <f>'Mitglieder SwissVeteran'!A759</f>
        <v>99027908</v>
      </c>
      <c r="G759" s="103">
        <f>'Mitglieder SwissVeteran'!O759</f>
        <v>162089</v>
      </c>
      <c r="H759" s="103" t="str">
        <f>'Mitglieder SwissVeteran'!B759</f>
        <v>Schmitt</v>
      </c>
      <c r="I759" s="103" t="str">
        <f>'Mitglieder SwissVeteran'!C759</f>
        <v>René</v>
      </c>
      <c r="J759" s="56" t="str">
        <f t="shared" si="36"/>
        <v>Schmitt René</v>
      </c>
      <c r="K759" s="57" t="str">
        <f>'Mitglieder SwissVeteran'!H759</f>
        <v>31.07.1950</v>
      </c>
      <c r="L759" s="57" t="str">
        <f>'Mitglieder SwissVeteran'!H759</f>
        <v>31.07.1950</v>
      </c>
      <c r="M759" s="57" t="str">
        <f>'Mitglieder SwissVeteran'!R759</f>
        <v>01.01.2010</v>
      </c>
      <c r="N759" s="121" t="str">
        <f>'Mitglieder SwissVeteran'!D759</f>
        <v>Kasernenstrasse</v>
      </c>
      <c r="O759" s="57" t="str">
        <f>'Mitglieder SwissVeteran'!E759</f>
        <v>2</v>
      </c>
      <c r="P759" s="57" t="str">
        <f>'Mitglieder SwissVeteran'!F759</f>
        <v>6032</v>
      </c>
      <c r="Q759" s="123" t="str">
        <f>'Mitglieder SwissVeteran'!G759</f>
        <v>Emmen</v>
      </c>
      <c r="R759" s="57"/>
      <c r="S759" s="10" t="str">
        <f t="shared" si="37"/>
        <v>Ja</v>
      </c>
      <c r="U759" s="57"/>
      <c r="V759" s="56" t="str">
        <f>'Mitglieder SwissVeteran'!AO759</f>
        <v>Herr</v>
      </c>
      <c r="W759" s="62" t="s">
        <v>3184</v>
      </c>
      <c r="X759" s="10" t="s">
        <v>794</v>
      </c>
      <c r="Y759" s="63">
        <f t="shared" si="38"/>
        <v>25</v>
      </c>
      <c r="Z759" s="57"/>
      <c r="AA759" s="57"/>
      <c r="AB759" s="57"/>
      <c r="AC759" s="57"/>
      <c r="AD759" s="57"/>
      <c r="AE759" s="57"/>
      <c r="AF759" s="104">
        <f>'Mitglieder SwissVeteran'!AK759</f>
        <v>1</v>
      </c>
      <c r="AG759" s="57" t="str">
        <f>'Mitglieder SwissVeteran'!AL759</f>
        <v>01.01.2022</v>
      </c>
      <c r="AH759" s="65" t="str">
        <f>'Mitglieder SwissVeteran'!K759</f>
        <v>topo.schmitt@gmx.ch</v>
      </c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</row>
    <row r="760" spans="1:45" ht="15" customHeight="1" x14ac:dyDescent="0.25">
      <c r="A760" s="102" t="str">
        <f>'Mitglieder SwissVeteran'!AM760</f>
        <v>R 3</v>
      </c>
      <c r="B760" s="103">
        <f>'Mitglieder SwissVeteran'!P760</f>
        <v>0</v>
      </c>
      <c r="C760" s="103">
        <f>'Mitglieder SwissVeteran'!AN760</f>
        <v>0</v>
      </c>
      <c r="D760" s="104" t="str">
        <f>'Mitglieder SwissVeteran'!AP760</f>
        <v xml:space="preserve"> </v>
      </c>
      <c r="E760" s="103" t="str">
        <f>'Mitglieder SwissVeteran'!T760</f>
        <v>Kriens SG</v>
      </c>
      <c r="F760" s="103">
        <f>'Mitglieder SwissVeteran'!A760</f>
        <v>99027909</v>
      </c>
      <c r="G760" s="103">
        <f>'Mitglieder SwissVeteran'!O760</f>
        <v>112400</v>
      </c>
      <c r="H760" s="103" t="str">
        <f>'Mitglieder SwissVeteran'!B760</f>
        <v>Schneeberger</v>
      </c>
      <c r="I760" s="103" t="str">
        <f>'Mitglieder SwissVeteran'!C760</f>
        <v>Arthur</v>
      </c>
      <c r="J760" s="56" t="str">
        <f t="shared" si="36"/>
        <v>Schneeberger Arthur</v>
      </c>
      <c r="K760" s="57" t="str">
        <f>'Mitglieder SwissVeteran'!H760</f>
        <v>30.01.1939</v>
      </c>
      <c r="L760" s="57" t="str">
        <f>'Mitglieder SwissVeteran'!H760</f>
        <v>30.01.1939</v>
      </c>
      <c r="M760" s="57" t="str">
        <f>'Mitglieder SwissVeteran'!R760</f>
        <v>01.01.1999</v>
      </c>
      <c r="N760" s="121" t="str">
        <f>'Mitglieder SwissVeteran'!D760</f>
        <v>Wichlernweg</v>
      </c>
      <c r="O760" s="57" t="str">
        <f>'Mitglieder SwissVeteran'!E760</f>
        <v>7</v>
      </c>
      <c r="P760" s="57" t="str">
        <f>'Mitglieder SwissVeteran'!F760</f>
        <v>6010</v>
      </c>
      <c r="Q760" s="123" t="str">
        <f>'Mitglieder SwissVeteran'!G760</f>
        <v>Kriens</v>
      </c>
      <c r="R760" s="57"/>
      <c r="S760" s="10" t="str">
        <f t="shared" si="37"/>
        <v>Ja</v>
      </c>
      <c r="U760" s="57"/>
      <c r="V760" s="56" t="str">
        <f>'Mitglieder SwissVeteran'!AO760</f>
        <v>Herr</v>
      </c>
      <c r="W760" s="62" t="s">
        <v>3184</v>
      </c>
      <c r="X760" s="10" t="s">
        <v>794</v>
      </c>
      <c r="Y760" s="63">
        <f t="shared" si="38"/>
        <v>25</v>
      </c>
      <c r="Z760" s="57"/>
      <c r="AA760" s="57"/>
      <c r="AB760" s="57"/>
      <c r="AC760" s="57"/>
      <c r="AD760" s="57"/>
      <c r="AE760" s="57"/>
      <c r="AF760" s="104">
        <f>'Mitglieder SwissVeteran'!AK760</f>
        <v>1</v>
      </c>
      <c r="AG760" s="57" t="str">
        <f>'Mitglieder SwissVeteran'!AL760</f>
        <v>01.01.2001</v>
      </c>
      <c r="AH760" s="65" t="str">
        <f>'Mitglieder SwissVeteran'!K760</f>
        <v>ar-ro.schneeberger@hispeed.ch</v>
      </c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</row>
    <row r="761" spans="1:45" ht="15" customHeight="1" x14ac:dyDescent="0.25">
      <c r="A761" s="102" t="str">
        <f>'Mitglieder SwissVeteran'!AM761</f>
        <v>R 8</v>
      </c>
      <c r="B761" s="103" t="str">
        <f>'Mitglieder SwissVeteran'!P761</f>
        <v>Root SG</v>
      </c>
      <c r="C761" s="103">
        <f>'Mitglieder SwissVeteran'!AN761</f>
        <v>0</v>
      </c>
      <c r="D761" s="104" t="str">
        <f>'Mitglieder SwissVeteran'!AP761</f>
        <v xml:space="preserve"> </v>
      </c>
      <c r="E761" s="103" t="str">
        <f>'Mitglieder SwissVeteran'!T761</f>
        <v>Root SG</v>
      </c>
      <c r="F761" s="103">
        <f>'Mitglieder SwissVeteran'!A761</f>
        <v>99027910</v>
      </c>
      <c r="G761" s="103">
        <f>'Mitglieder SwissVeteran'!O761</f>
        <v>121231</v>
      </c>
      <c r="H761" s="103" t="str">
        <f>'Mitglieder SwissVeteran'!B761</f>
        <v>Schneeberger</v>
      </c>
      <c r="I761" s="103" t="str">
        <f>'Mitglieder SwissVeteran'!C761</f>
        <v>Karl</v>
      </c>
      <c r="J761" s="56" t="str">
        <f t="shared" si="36"/>
        <v>Schneeberger Karl</v>
      </c>
      <c r="K761" s="57" t="str">
        <f>'Mitglieder SwissVeteran'!H761</f>
        <v>15.01.1962</v>
      </c>
      <c r="L761" s="57" t="str">
        <f>'Mitglieder SwissVeteran'!H761</f>
        <v>15.01.1962</v>
      </c>
      <c r="M761" s="57" t="str">
        <f>'Mitglieder SwissVeteran'!R761</f>
        <v>01.01.2022</v>
      </c>
      <c r="N761" s="121" t="str">
        <f>'Mitglieder SwissVeteran'!D761</f>
        <v>Hochrüti</v>
      </c>
      <c r="O761" s="57" t="str">
        <f>'Mitglieder SwissVeteran'!E761</f>
        <v>1</v>
      </c>
      <c r="P761" s="57" t="str">
        <f>'Mitglieder SwissVeteran'!F761</f>
        <v>6233</v>
      </c>
      <c r="Q761" s="123" t="str">
        <f>'Mitglieder SwissVeteran'!G761</f>
        <v>Büron</v>
      </c>
      <c r="R761" s="57"/>
      <c r="S761" s="10" t="str">
        <f t="shared" si="37"/>
        <v>Ja</v>
      </c>
      <c r="U761" s="57"/>
      <c r="V761" s="56" t="str">
        <f>'Mitglieder SwissVeteran'!AO761</f>
        <v>Herr</v>
      </c>
      <c r="W761" s="62" t="s">
        <v>3184</v>
      </c>
      <c r="X761" s="10" t="s">
        <v>794</v>
      </c>
      <c r="Y761" s="63">
        <f t="shared" si="38"/>
        <v>25</v>
      </c>
      <c r="Z761" s="57"/>
      <c r="AA761" s="57"/>
      <c r="AB761" s="57"/>
      <c r="AC761" s="57"/>
      <c r="AD761" s="57"/>
      <c r="AE761" s="57"/>
      <c r="AF761" s="104">
        <f>'Mitglieder SwissVeteran'!AK761</f>
        <v>1</v>
      </c>
      <c r="AG761" s="57" t="str">
        <f>'Mitglieder SwissVeteran'!AL761</f>
        <v>16.12.2022</v>
      </c>
      <c r="AH761" s="65" t="str">
        <f>'Mitglieder SwissVeteran'!K761</f>
        <v>karl.schneeberger@bluewin.ch</v>
      </c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</row>
    <row r="762" spans="1:45" ht="15" customHeight="1" x14ac:dyDescent="0.25">
      <c r="A762" s="102" t="str">
        <f>'Mitglieder SwissVeteran'!AM762</f>
        <v>R 8</v>
      </c>
      <c r="B762" s="103" t="str">
        <f>'Mitglieder SwissVeteran'!P762</f>
        <v>Emmen SG</v>
      </c>
      <c r="C762" s="103" t="str">
        <f>'Mitglieder SwissVeteran'!AN762</f>
        <v>keine Post</v>
      </c>
      <c r="D762" s="104" t="str">
        <f>'Mitglieder SwissVeteran'!AP762</f>
        <v xml:space="preserve"> </v>
      </c>
      <c r="E762" s="103">
        <f>'Mitglieder SwissVeteran'!T762</f>
        <v>0</v>
      </c>
      <c r="F762" s="103">
        <f>'Mitglieder SwissVeteran'!A762</f>
        <v>99027911</v>
      </c>
      <c r="G762" s="103">
        <f>'Mitglieder SwissVeteran'!O762</f>
        <v>100091</v>
      </c>
      <c r="H762" s="103" t="str">
        <f>'Mitglieder SwissVeteran'!B762</f>
        <v>Schnellmann</v>
      </c>
      <c r="I762" s="103" t="str">
        <f>'Mitglieder SwissVeteran'!C762</f>
        <v>Peter</v>
      </c>
      <c r="J762" s="56" t="str">
        <f t="shared" si="36"/>
        <v>Schnellmann Peter</v>
      </c>
      <c r="K762" s="57" t="str">
        <f>'Mitglieder SwissVeteran'!H762</f>
        <v>25.06.1941</v>
      </c>
      <c r="L762" s="57" t="str">
        <f>'Mitglieder SwissVeteran'!H762</f>
        <v>25.06.1941</v>
      </c>
      <c r="M762" s="57" t="str">
        <f>'Mitglieder SwissVeteran'!R762</f>
        <v>01.01.2001</v>
      </c>
      <c r="N762" s="121" t="str">
        <f>'Mitglieder SwissVeteran'!D762</f>
        <v>Wattenwylstrasse</v>
      </c>
      <c r="O762" s="57" t="str">
        <f>'Mitglieder SwissVeteran'!E762</f>
        <v>2</v>
      </c>
      <c r="P762" s="57" t="str">
        <f>'Mitglieder SwissVeteran'!F762</f>
        <v>6020</v>
      </c>
      <c r="Q762" s="123" t="str">
        <f>'Mitglieder SwissVeteran'!G762</f>
        <v>Emmenbrücke</v>
      </c>
      <c r="R762" s="57"/>
      <c r="S762" s="10" t="str">
        <f t="shared" si="37"/>
        <v>Ja</v>
      </c>
      <c r="U762" s="57"/>
      <c r="V762" s="56" t="str">
        <f>'Mitglieder SwissVeteran'!AO762</f>
        <v>Herr</v>
      </c>
      <c r="W762" s="62" t="s">
        <v>3184</v>
      </c>
      <c r="X762" s="10" t="s">
        <v>794</v>
      </c>
      <c r="Y762" s="63">
        <f t="shared" si="38"/>
        <v>25</v>
      </c>
      <c r="Z762" s="57"/>
      <c r="AA762" s="57"/>
      <c r="AB762" s="57"/>
      <c r="AC762" s="57"/>
      <c r="AD762" s="57"/>
      <c r="AE762" s="57"/>
      <c r="AF762" s="104">
        <f>'Mitglieder SwissVeteran'!AK762</f>
        <v>1</v>
      </c>
      <c r="AG762" s="57" t="str">
        <f>'Mitglieder SwissVeteran'!AL762</f>
        <v>10.10.2007</v>
      </c>
      <c r="AH762" s="65" t="str">
        <f>'Mitglieder SwissVeteran'!K762</f>
        <v>peter.schnellmann@bluewin.ch</v>
      </c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</row>
    <row r="763" spans="1:45" ht="15" customHeight="1" x14ac:dyDescent="0.25">
      <c r="A763" s="102" t="str">
        <f>'Mitglieder SwissVeteran'!AM763</f>
        <v>R17</v>
      </c>
      <c r="B763" s="103">
        <f>'Mitglieder SwissVeteran'!P763</f>
        <v>0</v>
      </c>
      <c r="C763" s="103">
        <f>'Mitglieder SwissVeteran'!AN763</f>
        <v>0</v>
      </c>
      <c r="D763" s="104" t="str">
        <f>'Mitglieder SwissVeteran'!AP763</f>
        <v xml:space="preserve"> </v>
      </c>
      <c r="E763" s="103" t="str">
        <f>'Mitglieder SwissVeteran'!T763</f>
        <v>Schüpfheim - Flühli PS</v>
      </c>
      <c r="F763" s="103">
        <f>'Mitglieder SwissVeteran'!A763</f>
        <v>99027912</v>
      </c>
      <c r="G763" s="103">
        <f>'Mitglieder SwissVeteran'!O763</f>
        <v>165073</v>
      </c>
      <c r="H763" s="103" t="str">
        <f>'Mitglieder SwissVeteran'!B763</f>
        <v>Schnider</v>
      </c>
      <c r="I763" s="103" t="str">
        <f>'Mitglieder SwissVeteran'!C763</f>
        <v>Andreas</v>
      </c>
      <c r="J763" s="56" t="str">
        <f t="shared" si="36"/>
        <v>Schnider Andreas</v>
      </c>
      <c r="K763" s="57" t="str">
        <f>'Mitglieder SwissVeteran'!H763</f>
        <v>18.12.1958</v>
      </c>
      <c r="L763" s="57" t="str">
        <f>'Mitglieder SwissVeteran'!H763</f>
        <v>18.12.1958</v>
      </c>
      <c r="M763" s="57" t="str">
        <f>'Mitglieder SwissVeteran'!R763</f>
        <v>01.01.2018</v>
      </c>
      <c r="N763" s="121" t="str">
        <f>'Mitglieder SwissVeteran'!D763</f>
        <v>Wolfgang</v>
      </c>
      <c r="O763" s="57" t="str">
        <f>'Mitglieder SwissVeteran'!E763</f>
        <v>5</v>
      </c>
      <c r="P763" s="57" t="str">
        <f>'Mitglieder SwissVeteran'!F763</f>
        <v>6170</v>
      </c>
      <c r="Q763" s="123" t="str">
        <f>'Mitglieder SwissVeteran'!G763</f>
        <v>Schüpfheim</v>
      </c>
      <c r="R763" s="57"/>
      <c r="S763" s="10" t="str">
        <f t="shared" si="37"/>
        <v>Ja</v>
      </c>
      <c r="U763" s="57"/>
      <c r="V763" s="56" t="str">
        <f>'Mitglieder SwissVeteran'!AO763</f>
        <v>Herr</v>
      </c>
      <c r="W763" s="62" t="s">
        <v>3184</v>
      </c>
      <c r="X763" s="10" t="s">
        <v>794</v>
      </c>
      <c r="Y763" s="63">
        <f t="shared" si="38"/>
        <v>25</v>
      </c>
      <c r="Z763" s="57"/>
      <c r="AA763" s="57"/>
      <c r="AB763" s="57"/>
      <c r="AC763" s="57"/>
      <c r="AD763" s="57"/>
      <c r="AE763" s="57"/>
      <c r="AF763" s="104">
        <f>'Mitglieder SwissVeteran'!AK763</f>
        <v>0</v>
      </c>
      <c r="AG763" s="57">
        <f>'Mitglieder SwissVeteran'!AL763</f>
        <v>0</v>
      </c>
      <c r="AH763" s="65">
        <f>'Mitglieder SwissVeteran'!K763</f>
        <v>0</v>
      </c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</row>
    <row r="764" spans="1:45" ht="15" customHeight="1" x14ac:dyDescent="0.25">
      <c r="A764" s="102" t="str">
        <f>'Mitglieder SwissVeteran'!AM764</f>
        <v>R17</v>
      </c>
      <c r="B764" s="103" t="str">
        <f>'Mitglieder SwissVeteran'!P764</f>
        <v>Flühli-Sörenberg FSG</v>
      </c>
      <c r="C764" s="103">
        <f>'Mitglieder SwissVeteran'!AN764</f>
        <v>0</v>
      </c>
      <c r="D764" s="104" t="str">
        <f>'Mitglieder SwissVeteran'!AP764</f>
        <v xml:space="preserve"> </v>
      </c>
      <c r="E764" s="103">
        <f>'Mitglieder SwissVeteran'!T764</f>
        <v>0</v>
      </c>
      <c r="F764" s="103">
        <f>'Mitglieder SwissVeteran'!A764</f>
        <v>99027913</v>
      </c>
      <c r="G764" s="103">
        <f>'Mitglieder SwissVeteran'!O764</f>
        <v>860701</v>
      </c>
      <c r="H764" s="103" t="str">
        <f>'Mitglieder SwissVeteran'!B764</f>
        <v>Schnider</v>
      </c>
      <c r="I764" s="103" t="str">
        <f>'Mitglieder SwissVeteran'!C764</f>
        <v>Anton</v>
      </c>
      <c r="J764" s="56" t="str">
        <f t="shared" si="36"/>
        <v>Schnider Anton</v>
      </c>
      <c r="K764" s="57" t="str">
        <f>'Mitglieder SwissVeteran'!H764</f>
        <v>17.04.1946</v>
      </c>
      <c r="L764" s="57" t="str">
        <f>'Mitglieder SwissVeteran'!H764</f>
        <v>17.04.1946</v>
      </c>
      <c r="M764" s="57" t="str">
        <f>'Mitglieder SwissVeteran'!R764</f>
        <v>01.01.2017</v>
      </c>
      <c r="N764" s="121" t="str">
        <f>'Mitglieder SwissVeteran'!D764</f>
        <v>Vormüli</v>
      </c>
      <c r="O764" s="57" t="str">
        <f>'Mitglieder SwissVeteran'!E764</f>
        <v>3</v>
      </c>
      <c r="P764" s="57" t="str">
        <f>'Mitglieder SwissVeteran'!F764</f>
        <v>6170</v>
      </c>
      <c r="Q764" s="123" t="str">
        <f>'Mitglieder SwissVeteran'!G764</f>
        <v>Schüpfheim</v>
      </c>
      <c r="R764" s="57"/>
      <c r="S764" s="10" t="str">
        <f t="shared" si="37"/>
        <v>Ja</v>
      </c>
      <c r="U764" s="57"/>
      <c r="V764" s="56" t="str">
        <f>'Mitglieder SwissVeteran'!AO764</f>
        <v>Herr</v>
      </c>
      <c r="W764" s="62" t="s">
        <v>3184</v>
      </c>
      <c r="X764" s="10" t="s">
        <v>794</v>
      </c>
      <c r="Y764" s="63">
        <f t="shared" si="38"/>
        <v>25</v>
      </c>
      <c r="Z764" s="57"/>
      <c r="AA764" s="57"/>
      <c r="AB764" s="57"/>
      <c r="AC764" s="57"/>
      <c r="AD764" s="57"/>
      <c r="AE764" s="57"/>
      <c r="AF764" s="104">
        <f>'Mitglieder SwissVeteran'!AK764</f>
        <v>0</v>
      </c>
      <c r="AG764" s="57">
        <f>'Mitglieder SwissVeteran'!AL764</f>
        <v>0</v>
      </c>
      <c r="AH764" s="65">
        <f>'Mitglieder SwissVeteran'!K764</f>
        <v>0</v>
      </c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</row>
    <row r="765" spans="1:45" ht="15" customHeight="1" x14ac:dyDescent="0.25">
      <c r="A765" s="102" t="str">
        <f>'Mitglieder SwissVeteran'!AM765</f>
        <v>R17</v>
      </c>
      <c r="B765" s="103" t="str">
        <f>'Mitglieder SwissVeteran'!P765</f>
        <v>Schüpfheim SSG</v>
      </c>
      <c r="C765" s="103">
        <f>'Mitglieder SwissVeteran'!AN765</f>
        <v>0</v>
      </c>
      <c r="D765" s="104" t="str">
        <f>'Mitglieder SwissVeteran'!AP765</f>
        <v xml:space="preserve"> </v>
      </c>
      <c r="E765" s="103">
        <f>'Mitglieder SwissVeteran'!T765</f>
        <v>0</v>
      </c>
      <c r="F765" s="103">
        <f>'Mitglieder SwissVeteran'!A765</f>
        <v>99027914</v>
      </c>
      <c r="G765" s="103">
        <f>'Mitglieder SwissVeteran'!O765</f>
        <v>286708</v>
      </c>
      <c r="H765" s="103" t="str">
        <f>'Mitglieder SwissVeteran'!B765</f>
        <v>Schnider</v>
      </c>
      <c r="I765" s="103" t="str">
        <f>'Mitglieder SwissVeteran'!C765</f>
        <v>Anton</v>
      </c>
      <c r="J765" s="56" t="str">
        <f t="shared" si="36"/>
        <v>Schnider Anton</v>
      </c>
      <c r="K765" s="57" t="str">
        <f>'Mitglieder SwissVeteran'!H765</f>
        <v>12.05.1957</v>
      </c>
      <c r="L765" s="57" t="str">
        <f>'Mitglieder SwissVeteran'!H765</f>
        <v>12.05.1957</v>
      </c>
      <c r="M765" s="57" t="str">
        <f>'Mitglieder SwissVeteran'!R765</f>
        <v>01.01.2017</v>
      </c>
      <c r="N765" s="121" t="str">
        <f>'Mitglieder SwissVeteran'!D765</f>
        <v>Hauptstrasse</v>
      </c>
      <c r="O765" s="57" t="str">
        <f>'Mitglieder SwissVeteran'!E765</f>
        <v>43</v>
      </c>
      <c r="P765" s="57" t="str">
        <f>'Mitglieder SwissVeteran'!F765</f>
        <v>6170</v>
      </c>
      <c r="Q765" s="123" t="str">
        <f>'Mitglieder SwissVeteran'!G765</f>
        <v>Schüpfheim</v>
      </c>
      <c r="R765" s="57"/>
      <c r="S765" s="10" t="str">
        <f t="shared" si="37"/>
        <v>Ja</v>
      </c>
      <c r="U765" s="57"/>
      <c r="V765" s="56" t="str">
        <f>'Mitglieder SwissVeteran'!AO765</f>
        <v>Herr</v>
      </c>
      <c r="W765" s="62" t="s">
        <v>3184</v>
      </c>
      <c r="X765" s="10" t="s">
        <v>794</v>
      </c>
      <c r="Y765" s="63">
        <f t="shared" si="38"/>
        <v>25</v>
      </c>
      <c r="Z765" s="57"/>
      <c r="AA765" s="57"/>
      <c r="AB765" s="57"/>
      <c r="AC765" s="57"/>
      <c r="AD765" s="57"/>
      <c r="AE765" s="57"/>
      <c r="AF765" s="104">
        <f>'Mitglieder SwissVeteran'!AK765</f>
        <v>0</v>
      </c>
      <c r="AG765" s="57">
        <f>'Mitglieder SwissVeteran'!AL765</f>
        <v>0</v>
      </c>
      <c r="AH765" s="65" t="str">
        <f>'Mitglieder SwissVeteran'!K765</f>
        <v>schnider.anton@bluewin.ch</v>
      </c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</row>
    <row r="766" spans="1:45" ht="15" customHeight="1" x14ac:dyDescent="0.25">
      <c r="A766" s="102" t="str">
        <f>'Mitglieder SwissVeteran'!AM766</f>
        <v>R17</v>
      </c>
      <c r="B766" s="103" t="str">
        <f>'Mitglieder SwissVeteran'!P766</f>
        <v>Schüpfheim SSG</v>
      </c>
      <c r="C766" s="103">
        <f>'Mitglieder SwissVeteran'!AN766</f>
        <v>0</v>
      </c>
      <c r="D766" s="104" t="str">
        <f>'Mitglieder SwissVeteran'!AP766</f>
        <v xml:space="preserve"> </v>
      </c>
      <c r="E766" s="103">
        <f>'Mitglieder SwissVeteran'!T766</f>
        <v>0</v>
      </c>
      <c r="F766" s="103">
        <f>'Mitglieder SwissVeteran'!A766</f>
        <v>99027915</v>
      </c>
      <c r="G766" s="103">
        <f>'Mitglieder SwissVeteran'!O766</f>
        <v>164225</v>
      </c>
      <c r="H766" s="103" t="str">
        <f>'Mitglieder SwissVeteran'!B766</f>
        <v>Schnider</v>
      </c>
      <c r="I766" s="103" t="str">
        <f>'Mitglieder SwissVeteran'!C766</f>
        <v>Christoph</v>
      </c>
      <c r="J766" s="56" t="str">
        <f t="shared" si="36"/>
        <v>Schnider Christoph</v>
      </c>
      <c r="K766" s="57" t="str">
        <f>'Mitglieder SwissVeteran'!H766</f>
        <v>06.08.1955</v>
      </c>
      <c r="L766" s="57" t="str">
        <f>'Mitglieder SwissVeteran'!H766</f>
        <v>06.08.1955</v>
      </c>
      <c r="M766" s="57" t="str">
        <f>'Mitglieder SwissVeteran'!R766</f>
        <v>01.01.2015</v>
      </c>
      <c r="N766" s="121" t="str">
        <f>'Mitglieder SwissVeteran'!D766</f>
        <v>Zopfmättili</v>
      </c>
      <c r="O766" s="57" t="str">
        <f>'Mitglieder SwissVeteran'!E766</f>
        <v>3</v>
      </c>
      <c r="P766" s="57" t="str">
        <f>'Mitglieder SwissVeteran'!F766</f>
        <v>6170</v>
      </c>
      <c r="Q766" s="123" t="str">
        <f>'Mitglieder SwissVeteran'!G766</f>
        <v>Schüpfheim</v>
      </c>
      <c r="R766" s="57"/>
      <c r="S766" s="10" t="str">
        <f t="shared" si="37"/>
        <v>Ja</v>
      </c>
      <c r="U766" s="57"/>
      <c r="V766" s="56" t="str">
        <f>'Mitglieder SwissVeteran'!AO766</f>
        <v>Herr</v>
      </c>
      <c r="W766" s="62" t="s">
        <v>3184</v>
      </c>
      <c r="X766" s="10" t="s">
        <v>794</v>
      </c>
      <c r="Y766" s="63">
        <f t="shared" si="38"/>
        <v>25</v>
      </c>
      <c r="Z766" s="57"/>
      <c r="AA766" s="57"/>
      <c r="AB766" s="57"/>
      <c r="AC766" s="57"/>
      <c r="AD766" s="57"/>
      <c r="AE766" s="57"/>
      <c r="AF766" s="104">
        <f>'Mitglieder SwissVeteran'!AK766</f>
        <v>1</v>
      </c>
      <c r="AG766" s="57" t="str">
        <f>'Mitglieder SwissVeteran'!AL766</f>
        <v>10.10.2017</v>
      </c>
      <c r="AH766" s="65" t="str">
        <f>'Mitglieder SwissVeteran'!K766</f>
        <v>christoph.schnider@sunrise.ch</v>
      </c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</row>
    <row r="767" spans="1:45" ht="15" customHeight="1" x14ac:dyDescent="0.25">
      <c r="A767" s="102" t="str">
        <f>'Mitglieder SwissVeteran'!AM767</f>
        <v>R17</v>
      </c>
      <c r="B767" s="103" t="str">
        <f>'Mitglieder SwissVeteran'!P767</f>
        <v>Flühli-Sörenberg FSG</v>
      </c>
      <c r="C767" s="103">
        <f>'Mitglieder SwissVeteran'!AN767</f>
        <v>0</v>
      </c>
      <c r="D767" s="104" t="str">
        <f>'Mitglieder SwissVeteran'!AP767</f>
        <v xml:space="preserve"> </v>
      </c>
      <c r="E767" s="103">
        <f>'Mitglieder SwissVeteran'!T767</f>
        <v>0</v>
      </c>
      <c r="F767" s="103">
        <f>'Mitglieder SwissVeteran'!A767</f>
        <v>99027916</v>
      </c>
      <c r="G767" s="103">
        <f>'Mitglieder SwissVeteran'!O767</f>
        <v>148089</v>
      </c>
      <c r="H767" s="103" t="str">
        <f>'Mitglieder SwissVeteran'!B767</f>
        <v>Schnider</v>
      </c>
      <c r="I767" s="103" t="str">
        <f>'Mitglieder SwissVeteran'!C767</f>
        <v>Josef</v>
      </c>
      <c r="J767" s="56" t="str">
        <f t="shared" si="36"/>
        <v>Schnider Josef</v>
      </c>
      <c r="K767" s="57" t="str">
        <f>'Mitglieder SwissVeteran'!H767</f>
        <v>09.03.1941</v>
      </c>
      <c r="L767" s="57" t="str">
        <f>'Mitglieder SwissVeteran'!H767</f>
        <v>09.03.1941</v>
      </c>
      <c r="M767" s="57" t="str">
        <f>'Mitglieder SwissVeteran'!R767</f>
        <v>01.01.2017</v>
      </c>
      <c r="N767" s="121" t="str">
        <f>'Mitglieder SwissVeteran'!D767</f>
        <v>Rischlistrasse</v>
      </c>
      <c r="O767" s="57" t="str">
        <f>'Mitglieder SwissVeteran'!E767</f>
        <v>90</v>
      </c>
      <c r="P767" s="57" t="str">
        <f>'Mitglieder SwissVeteran'!F767</f>
        <v>6174</v>
      </c>
      <c r="Q767" s="123" t="str">
        <f>'Mitglieder SwissVeteran'!G767</f>
        <v>Sörenberg</v>
      </c>
      <c r="R767" s="57"/>
      <c r="S767" s="10" t="str">
        <f t="shared" si="37"/>
        <v>Ja</v>
      </c>
      <c r="U767" s="57"/>
      <c r="V767" s="56" t="str">
        <f>'Mitglieder SwissVeteran'!AO767</f>
        <v>Herr</v>
      </c>
      <c r="W767" s="62" t="s">
        <v>3184</v>
      </c>
      <c r="X767" s="10" t="s">
        <v>794</v>
      </c>
      <c r="Y767" s="63">
        <f t="shared" si="38"/>
        <v>25</v>
      </c>
      <c r="Z767" s="57"/>
      <c r="AA767" s="57"/>
      <c r="AB767" s="57"/>
      <c r="AC767" s="57"/>
      <c r="AD767" s="57"/>
      <c r="AE767" s="57"/>
      <c r="AF767" s="104">
        <f>'Mitglieder SwissVeteran'!AK767</f>
        <v>0</v>
      </c>
      <c r="AG767" s="57">
        <f>'Mitglieder SwissVeteran'!AL767</f>
        <v>0</v>
      </c>
      <c r="AH767" s="65">
        <f>'Mitglieder SwissVeteran'!K767</f>
        <v>0</v>
      </c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</row>
    <row r="768" spans="1:45" ht="15" customHeight="1" x14ac:dyDescent="0.25">
      <c r="A768" s="102" t="str">
        <f>'Mitglieder SwissVeteran'!AM768</f>
        <v>R17</v>
      </c>
      <c r="B768" s="103" t="str">
        <f>'Mitglieder SwissVeteran'!P768</f>
        <v>Entlebucher BlindeiS</v>
      </c>
      <c r="C768" s="103">
        <f>'Mitglieder SwissVeteran'!AN768</f>
        <v>0</v>
      </c>
      <c r="D768" s="104" t="str">
        <f>'Mitglieder SwissVeteran'!AP768</f>
        <v xml:space="preserve"> </v>
      </c>
      <c r="E768" s="103">
        <f>'Mitglieder SwissVeteran'!T768</f>
        <v>0</v>
      </c>
      <c r="F768" s="103">
        <f>'Mitglieder SwissVeteran'!A768</f>
        <v>99027917</v>
      </c>
      <c r="G768" s="103">
        <f>'Mitglieder SwissVeteran'!O768</f>
        <v>156990</v>
      </c>
      <c r="H768" s="103" t="str">
        <f>'Mitglieder SwissVeteran'!B768</f>
        <v>Schnider</v>
      </c>
      <c r="I768" s="103" t="str">
        <f>'Mitglieder SwissVeteran'!C768</f>
        <v>Josef</v>
      </c>
      <c r="J768" s="56" t="str">
        <f t="shared" si="36"/>
        <v>Schnider Josef</v>
      </c>
      <c r="K768" s="57" t="str">
        <f>'Mitglieder SwissVeteran'!H768</f>
        <v>11.09.1957</v>
      </c>
      <c r="L768" s="57" t="str">
        <f>'Mitglieder SwissVeteran'!H768</f>
        <v>11.09.1957</v>
      </c>
      <c r="M768" s="57" t="str">
        <f>'Mitglieder SwissVeteran'!R768</f>
        <v>01.01.2001</v>
      </c>
      <c r="N768" s="121" t="str">
        <f>'Mitglieder SwissVeteran'!D768</f>
        <v>Pfaffischwand</v>
      </c>
      <c r="O768" s="57" t="str">
        <f>'Mitglieder SwissVeteran'!E768</f>
        <v>1</v>
      </c>
      <c r="P768" s="57" t="str">
        <f>'Mitglieder SwissVeteran'!F768</f>
        <v>6017</v>
      </c>
      <c r="Q768" s="123" t="str">
        <f>'Mitglieder SwissVeteran'!G768</f>
        <v>Ruswil</v>
      </c>
      <c r="R768" s="57"/>
      <c r="S768" s="10" t="str">
        <f t="shared" si="37"/>
        <v>Ja</v>
      </c>
      <c r="U768" s="57"/>
      <c r="V768" s="56" t="str">
        <f>'Mitglieder SwissVeteran'!AO768</f>
        <v>Herr</v>
      </c>
      <c r="W768" s="62" t="s">
        <v>3184</v>
      </c>
      <c r="X768" s="10" t="s">
        <v>794</v>
      </c>
      <c r="Y768" s="63">
        <f t="shared" si="38"/>
        <v>25</v>
      </c>
      <c r="Z768" s="57"/>
      <c r="AA768" s="57"/>
      <c r="AB768" s="57"/>
      <c r="AC768" s="57"/>
      <c r="AD768" s="57"/>
      <c r="AE768" s="57"/>
      <c r="AF768" s="104">
        <f>'Mitglieder SwissVeteran'!AK768</f>
        <v>1</v>
      </c>
      <c r="AG768" s="57" t="str">
        <f>'Mitglieder SwissVeteran'!AL768</f>
        <v>10.10.2017</v>
      </c>
      <c r="AH768" s="65" t="str">
        <f>'Mitglieder SwissVeteran'!K768</f>
        <v>sepp.schnider57@bluewin.ch</v>
      </c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</row>
    <row r="769" spans="1:45" ht="15" customHeight="1" x14ac:dyDescent="0.25">
      <c r="A769" s="102" t="str">
        <f>'Mitglieder SwissVeteran'!AM769</f>
        <v>R 3</v>
      </c>
      <c r="B769" s="103" t="str">
        <f>'Mitglieder SwissVeteran'!P769</f>
        <v>Kriens WV</v>
      </c>
      <c r="C769" s="103">
        <f>'Mitglieder SwissVeteran'!AN769</f>
        <v>0</v>
      </c>
      <c r="D769" s="104" t="str">
        <f>'Mitglieder SwissVeteran'!AP769</f>
        <v xml:space="preserve"> </v>
      </c>
      <c r="E769" s="103">
        <f>'Mitglieder SwissVeteran'!T769</f>
        <v>0</v>
      </c>
      <c r="F769" s="103">
        <f>'Mitglieder SwissVeteran'!A769</f>
        <v>99027918</v>
      </c>
      <c r="G769" s="103">
        <f>'Mitglieder SwissVeteran'!O769</f>
        <v>114491</v>
      </c>
      <c r="H769" s="103" t="str">
        <f>'Mitglieder SwissVeteran'!B769</f>
        <v>Schnyder</v>
      </c>
      <c r="I769" s="103" t="str">
        <f>'Mitglieder SwissVeteran'!C769</f>
        <v>André</v>
      </c>
      <c r="J769" s="56" t="str">
        <f t="shared" si="36"/>
        <v>Schnyder André</v>
      </c>
      <c r="K769" s="57" t="str">
        <f>'Mitglieder SwissVeteran'!H769</f>
        <v>12.08.1959</v>
      </c>
      <c r="L769" s="57" t="str">
        <f>'Mitglieder SwissVeteran'!H769</f>
        <v>12.08.1959</v>
      </c>
      <c r="M769" s="57" t="str">
        <f>'Mitglieder SwissVeteran'!R769</f>
        <v>01.01.2019</v>
      </c>
      <c r="N769" s="121" t="str">
        <f>'Mitglieder SwissVeteran'!D769</f>
        <v>Spitzmattstrasse</v>
      </c>
      <c r="O769" s="57" t="str">
        <f>'Mitglieder SwissVeteran'!E769</f>
        <v>2</v>
      </c>
      <c r="P769" s="57" t="str">
        <f>'Mitglieder SwissVeteran'!F769</f>
        <v>6010</v>
      </c>
      <c r="Q769" s="123" t="str">
        <f>'Mitglieder SwissVeteran'!G769</f>
        <v>Kriens</v>
      </c>
      <c r="R769" s="57"/>
      <c r="S769" s="10" t="str">
        <f t="shared" si="37"/>
        <v>Ja</v>
      </c>
      <c r="U769" s="57"/>
      <c r="V769" s="56" t="str">
        <f>'Mitglieder SwissVeteran'!AO769</f>
        <v>Herr</v>
      </c>
      <c r="W769" s="62" t="s">
        <v>3184</v>
      </c>
      <c r="X769" s="10" t="s">
        <v>794</v>
      </c>
      <c r="Y769" s="63">
        <f t="shared" si="38"/>
        <v>25</v>
      </c>
      <c r="Z769" s="57"/>
      <c r="AA769" s="57"/>
      <c r="AB769" s="57"/>
      <c r="AC769" s="57"/>
      <c r="AD769" s="57"/>
      <c r="AE769" s="57"/>
      <c r="AF769" s="104">
        <f>'Mitglieder SwissVeteran'!AK769</f>
        <v>0</v>
      </c>
      <c r="AG769" s="57">
        <f>'Mitglieder SwissVeteran'!AL769</f>
        <v>0</v>
      </c>
      <c r="AH769" s="65" t="str">
        <f>'Mitglieder SwissVeteran'!K769</f>
        <v>anschny59@bluewin.ch</v>
      </c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</row>
    <row r="770" spans="1:45" ht="15" customHeight="1" x14ac:dyDescent="0.25">
      <c r="A770" s="102" t="str">
        <f>'Mitglieder SwissVeteran'!AM770</f>
        <v>R 2</v>
      </c>
      <c r="B770" s="103" t="str">
        <f>'Mitglieder SwissVeteran'!P770</f>
        <v>Luzern SG der Stadt</v>
      </c>
      <c r="C770" s="103" t="str">
        <f>'Mitglieder SwissVeteran'!AN770</f>
        <v>EN</v>
      </c>
      <c r="D770" s="104" t="str">
        <f>'Mitglieder SwissVeteran'!AP770</f>
        <v xml:space="preserve"> </v>
      </c>
      <c r="E770" s="103">
        <f>'Mitglieder SwissVeteran'!T770</f>
        <v>0</v>
      </c>
      <c r="F770" s="103">
        <f>'Mitglieder SwissVeteran'!A770</f>
        <v>99027919</v>
      </c>
      <c r="G770" s="103">
        <f>'Mitglieder SwissVeteran'!O770</f>
        <v>179392</v>
      </c>
      <c r="H770" s="103" t="str">
        <f>'Mitglieder SwissVeteran'!B770</f>
        <v>Schnyder</v>
      </c>
      <c r="I770" s="103" t="str">
        <f>'Mitglieder SwissVeteran'!C770</f>
        <v>Sigisbert</v>
      </c>
      <c r="J770" s="56" t="str">
        <f t="shared" si="36"/>
        <v>Schnyder Sigisbert</v>
      </c>
      <c r="K770" s="57" t="str">
        <f>'Mitglieder SwissVeteran'!H770</f>
        <v>07.08.1940</v>
      </c>
      <c r="L770" s="57" t="str">
        <f>'Mitglieder SwissVeteran'!H770</f>
        <v>07.08.1940</v>
      </c>
      <c r="M770" s="57" t="str">
        <f>'Mitglieder SwissVeteran'!R770</f>
        <v>01.01.2000</v>
      </c>
      <c r="N770" s="121" t="str">
        <f>'Mitglieder SwissVeteran'!D770</f>
        <v>Hasegässli</v>
      </c>
      <c r="O770" s="57">
        <f>'Mitglieder SwissVeteran'!E770</f>
        <v>0</v>
      </c>
      <c r="P770" s="57" t="str">
        <f>'Mitglieder SwissVeteran'!F770</f>
        <v>6023</v>
      </c>
      <c r="Q770" s="123" t="str">
        <f>'Mitglieder SwissVeteran'!G770</f>
        <v>Rothenburg</v>
      </c>
      <c r="R770" s="57"/>
      <c r="S770" s="10" t="str">
        <f t="shared" si="37"/>
        <v>Ja</v>
      </c>
      <c r="U770" s="57"/>
      <c r="V770" s="56" t="str">
        <f>'Mitglieder SwissVeteran'!AO770</f>
        <v>Herr</v>
      </c>
      <c r="W770" s="62" t="s">
        <v>3184</v>
      </c>
      <c r="X770" s="10" t="s">
        <v>794</v>
      </c>
      <c r="Y770" s="63">
        <f t="shared" si="38"/>
        <v>25</v>
      </c>
      <c r="Z770" s="57"/>
      <c r="AA770" s="57"/>
      <c r="AB770" s="57"/>
      <c r="AC770" s="57"/>
      <c r="AD770" s="57"/>
      <c r="AE770" s="57"/>
      <c r="AF770" s="104">
        <f>'Mitglieder SwissVeteran'!AK770</f>
        <v>1</v>
      </c>
      <c r="AG770" s="57" t="str">
        <f>'Mitglieder SwissVeteran'!AL770</f>
        <v>10.10.2000</v>
      </c>
      <c r="AH770" s="65" t="str">
        <f>'Mitglieder SwissVeteran'!K770</f>
        <v>schnyder_sigisbert@hotmail.com</v>
      </c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</row>
    <row r="771" spans="1:45" ht="15" customHeight="1" x14ac:dyDescent="0.25">
      <c r="A771" s="102" t="str">
        <f>'Mitglieder SwissVeteran'!AM771</f>
        <v>R12</v>
      </c>
      <c r="B771" s="103" t="str">
        <f>'Mitglieder SwissVeteran'!P771</f>
        <v>Uffikon MSG</v>
      </c>
      <c r="C771" s="103">
        <f>'Mitglieder SwissVeteran'!AN771</f>
        <v>0</v>
      </c>
      <c r="D771" s="104" t="str">
        <f>'Mitglieder SwissVeteran'!AP771</f>
        <v xml:space="preserve"> </v>
      </c>
      <c r="E771" s="103">
        <f>'Mitglieder SwissVeteran'!T771</f>
        <v>0</v>
      </c>
      <c r="F771" s="103">
        <f>'Mitglieder SwissVeteran'!A771</f>
        <v>99027920</v>
      </c>
      <c r="G771" s="103">
        <f>'Mitglieder SwissVeteran'!O771</f>
        <v>152553</v>
      </c>
      <c r="H771" s="103" t="str">
        <f>'Mitglieder SwissVeteran'!B771</f>
        <v>Schöpfer</v>
      </c>
      <c r="I771" s="103" t="str">
        <f>'Mitglieder SwissVeteran'!C771</f>
        <v>Anton</v>
      </c>
      <c r="J771" s="56" t="str">
        <f t="shared" ref="J771:J834" si="39">CONCATENATE(H771," ",I771)</f>
        <v>Schöpfer Anton</v>
      </c>
      <c r="K771" s="57" t="str">
        <f>'Mitglieder SwissVeteran'!H771</f>
        <v>26.05.1941</v>
      </c>
      <c r="L771" s="57" t="str">
        <f>'Mitglieder SwissVeteran'!H771</f>
        <v>26.05.1941</v>
      </c>
      <c r="M771" s="57" t="str">
        <f>'Mitglieder SwissVeteran'!R771</f>
        <v>01.01.2001</v>
      </c>
      <c r="N771" s="121" t="str">
        <f>'Mitglieder SwissVeteran'!D771</f>
        <v>Geissmatt</v>
      </c>
      <c r="O771" s="57">
        <f>'Mitglieder SwissVeteran'!E771</f>
        <v>0</v>
      </c>
      <c r="P771" s="57" t="str">
        <f>'Mitglieder SwissVeteran'!F771</f>
        <v>6260</v>
      </c>
      <c r="Q771" s="123" t="str">
        <f>'Mitglieder SwissVeteran'!G771</f>
        <v>Reidermoos</v>
      </c>
      <c r="R771" s="57"/>
      <c r="S771" s="10" t="str">
        <f t="shared" ref="S771:S834" si="40">IF(R771+T771&gt;0,"Nein","Ja")</f>
        <v>Ja</v>
      </c>
      <c r="U771" s="57"/>
      <c r="V771" s="56" t="str">
        <f>'Mitglieder SwissVeteran'!AO771</f>
        <v>Herr</v>
      </c>
      <c r="W771" s="62" t="s">
        <v>3184</v>
      </c>
      <c r="X771" s="10" t="s">
        <v>794</v>
      </c>
      <c r="Y771" s="63">
        <f t="shared" ref="Y771:Y834" si="41">IF(X771="RE",25,0)</f>
        <v>25</v>
      </c>
      <c r="Z771" s="57"/>
      <c r="AA771" s="57"/>
      <c r="AB771" s="57"/>
      <c r="AC771" s="57"/>
      <c r="AD771" s="57"/>
      <c r="AE771" s="57"/>
      <c r="AF771" s="104">
        <f>'Mitglieder SwissVeteran'!AK771</f>
        <v>1</v>
      </c>
      <c r="AG771" s="57" t="str">
        <f>'Mitglieder SwissVeteran'!AL771</f>
        <v>10.10.2001</v>
      </c>
      <c r="AH771" s="65" t="str">
        <f>'Mitglieder SwissVeteran'!K771</f>
        <v>geissmatt@tmx.ch</v>
      </c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</row>
    <row r="772" spans="1:45" ht="15" customHeight="1" x14ac:dyDescent="0.25">
      <c r="A772" s="102" t="str">
        <f>'Mitglieder SwissVeteran'!AM772</f>
        <v>R10</v>
      </c>
      <c r="B772" s="103">
        <f>'Mitglieder SwissVeteran'!P772</f>
        <v>0</v>
      </c>
      <c r="C772" s="103">
        <f>'Mitglieder SwissVeteran'!AN772</f>
        <v>0</v>
      </c>
      <c r="D772" s="104" t="str">
        <f>'Mitglieder SwissVeteran'!AP772</f>
        <v xml:space="preserve"> </v>
      </c>
      <c r="E772" s="103" t="str">
        <f>'Mitglieder SwissVeteran'!T772</f>
        <v>Sursee FSG</v>
      </c>
      <c r="F772" s="103">
        <f>'Mitglieder SwissVeteran'!A772</f>
        <v>99027921</v>
      </c>
      <c r="G772" s="103">
        <f>'Mitglieder SwissVeteran'!O772</f>
        <v>146865</v>
      </c>
      <c r="H772" s="103" t="str">
        <f>'Mitglieder SwissVeteran'!B772</f>
        <v>Schöpfer</v>
      </c>
      <c r="I772" s="103" t="str">
        <f>'Mitglieder SwissVeteran'!C772</f>
        <v>Guido</v>
      </c>
      <c r="J772" s="56" t="str">
        <f t="shared" si="39"/>
        <v>Schöpfer Guido</v>
      </c>
      <c r="K772" s="57" t="str">
        <f>'Mitglieder SwissVeteran'!H772</f>
        <v>16.05.1947</v>
      </c>
      <c r="L772" s="57" t="str">
        <f>'Mitglieder SwissVeteran'!H772</f>
        <v>16.05.1947</v>
      </c>
      <c r="M772" s="57" t="str">
        <f>'Mitglieder SwissVeteran'!R772</f>
        <v>01.01.2011</v>
      </c>
      <c r="N772" s="121" t="str">
        <f>'Mitglieder SwissVeteran'!D772</f>
        <v>Schützenmatte</v>
      </c>
      <c r="O772" s="57" t="str">
        <f>'Mitglieder SwissVeteran'!E772</f>
        <v>6</v>
      </c>
      <c r="P772" s="57" t="str">
        <f>'Mitglieder SwissVeteran'!F772</f>
        <v>6214</v>
      </c>
      <c r="Q772" s="123" t="str">
        <f>'Mitglieder SwissVeteran'!G772</f>
        <v>Schenkon</v>
      </c>
      <c r="R772" s="57"/>
      <c r="S772" s="10" t="str">
        <f t="shared" si="40"/>
        <v>Ja</v>
      </c>
      <c r="U772" s="57"/>
      <c r="V772" s="56" t="str">
        <f>'Mitglieder SwissVeteran'!AO772</f>
        <v>Herr</v>
      </c>
      <c r="W772" s="62" t="s">
        <v>3184</v>
      </c>
      <c r="X772" s="10" t="s">
        <v>794</v>
      </c>
      <c r="Y772" s="63">
        <f t="shared" si="41"/>
        <v>25</v>
      </c>
      <c r="Z772" s="57"/>
      <c r="AA772" s="57"/>
      <c r="AB772" s="57"/>
      <c r="AC772" s="57"/>
      <c r="AD772" s="57"/>
      <c r="AE772" s="57"/>
      <c r="AF772" s="104">
        <f>'Mitglieder SwissVeteran'!AK772</f>
        <v>0</v>
      </c>
      <c r="AG772" s="57">
        <f>'Mitglieder SwissVeteran'!AL772</f>
        <v>0</v>
      </c>
      <c r="AH772" s="65" t="str">
        <f>'Mitglieder SwissVeteran'!K772</f>
        <v>schoepfer.guido@bluewin.ch</v>
      </c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</row>
    <row r="773" spans="1:45" ht="15" customHeight="1" x14ac:dyDescent="0.25">
      <c r="A773" s="102" t="str">
        <f>'Mitglieder SwissVeteran'!AM773</f>
        <v>R 8</v>
      </c>
      <c r="B773" s="103" t="str">
        <f>'Mitglieder SwissVeteran'!P773</f>
        <v>Emmen SG</v>
      </c>
      <c r="C773" s="103">
        <f>'Mitglieder SwissVeteran'!AN773</f>
        <v>0</v>
      </c>
      <c r="D773" s="104" t="str">
        <f>'Mitglieder SwissVeteran'!AP773</f>
        <v xml:space="preserve"> </v>
      </c>
      <c r="E773" s="103">
        <f>'Mitglieder SwissVeteran'!T773</f>
        <v>0</v>
      </c>
      <c r="F773" s="103">
        <f>'Mitglieder SwissVeteran'!A773</f>
        <v>99027922</v>
      </c>
      <c r="G773" s="103">
        <f>'Mitglieder SwissVeteran'!O773</f>
        <v>100343</v>
      </c>
      <c r="H773" s="103" t="str">
        <f>'Mitglieder SwissVeteran'!B773</f>
        <v>Schöpfer</v>
      </c>
      <c r="I773" s="103" t="str">
        <f>'Mitglieder SwissVeteran'!C773</f>
        <v>Josef</v>
      </c>
      <c r="J773" s="56" t="str">
        <f t="shared" si="39"/>
        <v>Schöpfer Josef</v>
      </c>
      <c r="K773" s="57" t="str">
        <f>'Mitglieder SwissVeteran'!H773</f>
        <v>18.08.1942</v>
      </c>
      <c r="L773" s="57" t="str">
        <f>'Mitglieder SwissVeteran'!H773</f>
        <v>18.08.1942</v>
      </c>
      <c r="M773" s="57" t="str">
        <f>'Mitglieder SwissVeteran'!R773</f>
        <v>01.01.2002</v>
      </c>
      <c r="N773" s="121" t="str">
        <f>'Mitglieder SwissVeteran'!D773</f>
        <v>Schaubhus</v>
      </c>
      <c r="O773" s="57" t="str">
        <f>'Mitglieder SwissVeteran'!E773</f>
        <v>5</v>
      </c>
      <c r="P773" s="57" t="str">
        <f>'Mitglieder SwissVeteran'!F773</f>
        <v>6020</v>
      </c>
      <c r="Q773" s="123" t="str">
        <f>'Mitglieder SwissVeteran'!G773</f>
        <v>Emmenbrücke</v>
      </c>
      <c r="R773" s="57"/>
      <c r="S773" s="10" t="str">
        <f t="shared" si="40"/>
        <v>Ja</v>
      </c>
      <c r="U773" s="57"/>
      <c r="V773" s="56" t="str">
        <f>'Mitglieder SwissVeteran'!AO773</f>
        <v>Herr</v>
      </c>
      <c r="W773" s="62" t="s">
        <v>3184</v>
      </c>
      <c r="X773" s="10" t="s">
        <v>794</v>
      </c>
      <c r="Y773" s="63">
        <f t="shared" si="41"/>
        <v>25</v>
      </c>
      <c r="Z773" s="57"/>
      <c r="AA773" s="57"/>
      <c r="AB773" s="57"/>
      <c r="AC773" s="57"/>
      <c r="AD773" s="57"/>
      <c r="AE773" s="57"/>
      <c r="AF773" s="104">
        <f>'Mitglieder SwissVeteran'!AK773</f>
        <v>1</v>
      </c>
      <c r="AG773" s="57" t="str">
        <f>'Mitglieder SwissVeteran'!AL773</f>
        <v>01.01.2003</v>
      </c>
      <c r="AH773" s="65">
        <f>'Mitglieder SwissVeteran'!K773</f>
        <v>0</v>
      </c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</row>
    <row r="774" spans="1:45" ht="15" customHeight="1" x14ac:dyDescent="0.25">
      <c r="A774" s="102" t="str">
        <f>'Mitglieder SwissVeteran'!AM774</f>
        <v>R12</v>
      </c>
      <c r="B774" s="103">
        <f>'Mitglieder SwissVeteran'!P774</f>
        <v>0</v>
      </c>
      <c r="C774" s="103">
        <f>'Mitglieder SwissVeteran'!AN774</f>
        <v>0</v>
      </c>
      <c r="D774" s="104" t="str">
        <f>'Mitglieder SwissVeteran'!AP774</f>
        <v xml:space="preserve"> </v>
      </c>
      <c r="E774" s="103" t="str">
        <f>'Mitglieder SwissVeteran'!T774</f>
        <v>Reiden PSB</v>
      </c>
      <c r="F774" s="103">
        <f>'Mitglieder SwissVeteran'!A774</f>
        <v>99027895</v>
      </c>
      <c r="G774" s="103">
        <f>'Mitglieder SwissVeteran'!O774</f>
        <v>287295</v>
      </c>
      <c r="H774" s="103" t="str">
        <f>'Mitglieder SwissVeteran'!B774</f>
        <v>Schulthess</v>
      </c>
      <c r="I774" s="103" t="str">
        <f>'Mitglieder SwissVeteran'!C774</f>
        <v>Walter</v>
      </c>
      <c r="J774" s="56" t="str">
        <f t="shared" si="39"/>
        <v>Schulthess Walter</v>
      </c>
      <c r="K774" s="57" t="str">
        <f>'Mitglieder SwissVeteran'!H774</f>
        <v>29.05.1960</v>
      </c>
      <c r="L774" s="57" t="str">
        <f>'Mitglieder SwissVeteran'!H774</f>
        <v>29.05.1960</v>
      </c>
      <c r="M774" s="57" t="str">
        <f>'Mitglieder SwissVeteran'!R774</f>
        <v>01.01.2020</v>
      </c>
      <c r="N774" s="121" t="str">
        <f>'Mitglieder SwissVeteran'!D774</f>
        <v>Bahnhofstrasse</v>
      </c>
      <c r="O774" s="57" t="str">
        <f>'Mitglieder SwissVeteran'!E774</f>
        <v>2</v>
      </c>
      <c r="P774" s="57" t="str">
        <f>'Mitglieder SwissVeteran'!F774</f>
        <v>6260</v>
      </c>
      <c r="Q774" s="123" t="str">
        <f>'Mitglieder SwissVeteran'!G774</f>
        <v>Reiden</v>
      </c>
      <c r="R774" s="57"/>
      <c r="S774" s="10" t="str">
        <f t="shared" si="40"/>
        <v>Ja</v>
      </c>
      <c r="U774" s="57"/>
      <c r="V774" s="56" t="str">
        <f>'Mitglieder SwissVeteran'!AO774</f>
        <v>Herr</v>
      </c>
      <c r="W774" s="62" t="s">
        <v>3184</v>
      </c>
      <c r="X774" s="10" t="s">
        <v>794</v>
      </c>
      <c r="Y774" s="63">
        <f t="shared" si="41"/>
        <v>25</v>
      </c>
      <c r="Z774" s="57"/>
      <c r="AA774" s="57"/>
      <c r="AB774" s="57"/>
      <c r="AC774" s="57"/>
      <c r="AD774" s="57"/>
      <c r="AE774" s="57"/>
      <c r="AF774" s="104">
        <f>'Mitglieder SwissVeteran'!AK774</f>
        <v>0</v>
      </c>
      <c r="AG774" s="57">
        <f>'Mitglieder SwissVeteran'!AL774</f>
        <v>0</v>
      </c>
      <c r="AH774" s="65">
        <f>'Mitglieder SwissVeteran'!K774</f>
        <v>0</v>
      </c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</row>
    <row r="775" spans="1:45" ht="15" customHeight="1" x14ac:dyDescent="0.25">
      <c r="A775" s="102" t="str">
        <f>'Mitglieder SwissVeteran'!AM775</f>
        <v>R15</v>
      </c>
      <c r="B775" s="103" t="str">
        <f>'Mitglieder SwissVeteran'!P775</f>
        <v>Luthern SG</v>
      </c>
      <c r="C775" s="103">
        <f>'Mitglieder SwissVeteran'!AN775</f>
        <v>0</v>
      </c>
      <c r="D775" s="104" t="str">
        <f>'Mitglieder SwissVeteran'!AP775</f>
        <v xml:space="preserve"> </v>
      </c>
      <c r="E775" s="103">
        <f>'Mitglieder SwissVeteran'!T775</f>
        <v>0</v>
      </c>
      <c r="F775" s="103">
        <f>'Mitglieder SwissVeteran'!A775</f>
        <v>99027894</v>
      </c>
      <c r="G775" s="103">
        <f>'Mitglieder SwissVeteran'!O775</f>
        <v>159687</v>
      </c>
      <c r="H775" s="103" t="str">
        <f>'Mitglieder SwissVeteran'!B775</f>
        <v>Schumacher</v>
      </c>
      <c r="I775" s="103" t="str">
        <f>'Mitglieder SwissVeteran'!C775</f>
        <v>Alois</v>
      </c>
      <c r="J775" s="56" t="str">
        <f t="shared" si="39"/>
        <v>Schumacher Alois</v>
      </c>
      <c r="K775" s="57" t="str">
        <f>'Mitglieder SwissVeteran'!H775</f>
        <v>15.01.1949</v>
      </c>
      <c r="L775" s="57" t="str">
        <f>'Mitglieder SwissVeteran'!H775</f>
        <v>15.01.1949</v>
      </c>
      <c r="M775" s="57" t="str">
        <f>'Mitglieder SwissVeteran'!R775</f>
        <v>01.01.2009</v>
      </c>
      <c r="N775" s="121" t="str">
        <f>'Mitglieder SwissVeteran'!D775</f>
        <v>Unter Wisshubel</v>
      </c>
      <c r="O775" s="57">
        <f>'Mitglieder SwissVeteran'!E775</f>
        <v>0</v>
      </c>
      <c r="P775" s="57" t="str">
        <f>'Mitglieder SwissVeteran'!F775</f>
        <v>6156</v>
      </c>
      <c r="Q775" s="123" t="str">
        <f>'Mitglieder SwissVeteran'!G775</f>
        <v>Luthern Bad</v>
      </c>
      <c r="R775" s="57"/>
      <c r="S775" s="10" t="str">
        <f t="shared" si="40"/>
        <v>Ja</v>
      </c>
      <c r="U775" s="57"/>
      <c r="V775" s="56" t="str">
        <f>'Mitglieder SwissVeteran'!AO775</f>
        <v>Herr</v>
      </c>
      <c r="W775" s="62" t="s">
        <v>3184</v>
      </c>
      <c r="X775" s="10" t="s">
        <v>794</v>
      </c>
      <c r="Y775" s="63">
        <f t="shared" si="41"/>
        <v>25</v>
      </c>
      <c r="Z775" s="57"/>
      <c r="AA775" s="57"/>
      <c r="AB775" s="57"/>
      <c r="AC775" s="57"/>
      <c r="AD775" s="57"/>
      <c r="AE775" s="57"/>
      <c r="AF775" s="104">
        <f>'Mitglieder SwissVeteran'!AK775</f>
        <v>1</v>
      </c>
      <c r="AG775" s="57" t="str">
        <f>'Mitglieder SwissVeteran'!AL775</f>
        <v>01.01.2012</v>
      </c>
      <c r="AH775" s="65" t="str">
        <f>'Mitglieder SwissVeteran'!K775</f>
        <v>alois-schumacher@datazug.ch</v>
      </c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</row>
    <row r="776" spans="1:45" ht="15" customHeight="1" x14ac:dyDescent="0.25">
      <c r="A776" s="102" t="str">
        <f>'Mitglieder SwissVeteran'!AM776</f>
        <v>R17</v>
      </c>
      <c r="B776" s="103" t="str">
        <f>'Mitglieder SwissVeteran'!P776</f>
        <v>Hasle LU FSG</v>
      </c>
      <c r="C776" s="103">
        <f>'Mitglieder SwissVeteran'!AN776</f>
        <v>0</v>
      </c>
      <c r="D776" s="104" t="str">
        <f>'Mitglieder SwissVeteran'!AP776</f>
        <v xml:space="preserve"> </v>
      </c>
      <c r="E776" s="103">
        <f>'Mitglieder SwissVeteran'!T776</f>
        <v>0</v>
      </c>
      <c r="F776" s="103">
        <f>'Mitglieder SwissVeteran'!A776</f>
        <v>99027892</v>
      </c>
      <c r="G776" s="103">
        <f>'Mitglieder SwissVeteran'!O776</f>
        <v>171943</v>
      </c>
      <c r="H776" s="103" t="str">
        <f>'Mitglieder SwissVeteran'!B776</f>
        <v>Schumacher</v>
      </c>
      <c r="I776" s="103" t="str">
        <f>'Mitglieder SwissVeteran'!C776</f>
        <v>Franz</v>
      </c>
      <c r="J776" s="56" t="str">
        <f t="shared" si="39"/>
        <v>Schumacher Franz</v>
      </c>
      <c r="K776" s="57" t="str">
        <f>'Mitglieder SwissVeteran'!H776</f>
        <v>11.06.1951</v>
      </c>
      <c r="L776" s="57" t="str">
        <f>'Mitglieder SwissVeteran'!H776</f>
        <v>11.06.1951</v>
      </c>
      <c r="M776" s="57" t="str">
        <f>'Mitglieder SwissVeteran'!R776</f>
        <v>01.01.2011</v>
      </c>
      <c r="N776" s="121" t="str">
        <f>'Mitglieder SwissVeteran'!D776</f>
        <v>Gibelmatte</v>
      </c>
      <c r="O776" s="57" t="str">
        <f>'Mitglieder SwissVeteran'!E776</f>
        <v>10</v>
      </c>
      <c r="P776" s="57" t="str">
        <f>'Mitglieder SwissVeteran'!F776</f>
        <v>6166</v>
      </c>
      <c r="Q776" s="123" t="str">
        <f>'Mitglieder SwissVeteran'!G776</f>
        <v>Hasle</v>
      </c>
      <c r="R776" s="57"/>
      <c r="S776" s="10" t="str">
        <f t="shared" si="40"/>
        <v>Ja</v>
      </c>
      <c r="U776" s="57"/>
      <c r="V776" s="56" t="str">
        <f>'Mitglieder SwissVeteran'!AO776</f>
        <v>Herr</v>
      </c>
      <c r="W776" s="62" t="s">
        <v>3184</v>
      </c>
      <c r="X776" s="10" t="s">
        <v>794</v>
      </c>
      <c r="Y776" s="63">
        <f t="shared" si="41"/>
        <v>25</v>
      </c>
      <c r="Z776" s="57"/>
      <c r="AA776" s="57"/>
      <c r="AB776" s="57"/>
      <c r="AC776" s="57"/>
      <c r="AD776" s="57"/>
      <c r="AE776" s="57"/>
      <c r="AF776" s="104">
        <f>'Mitglieder SwissVeteran'!AK776</f>
        <v>1</v>
      </c>
      <c r="AG776" s="57" t="str">
        <f>'Mitglieder SwissVeteran'!AL776</f>
        <v>01.01.2011</v>
      </c>
      <c r="AH776" s="65">
        <f>'Mitglieder SwissVeteran'!K776</f>
        <v>0</v>
      </c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</row>
    <row r="777" spans="1:45" ht="15" customHeight="1" x14ac:dyDescent="0.25">
      <c r="A777" s="102" t="str">
        <f>'Mitglieder SwissVeteran'!AM777</f>
        <v>R 1</v>
      </c>
      <c r="B777" s="103">
        <f>'Mitglieder SwissVeteran'!P777</f>
        <v>0</v>
      </c>
      <c r="C777" s="103" t="str">
        <f>'Mitglieder SwissVeteran'!AN777</f>
        <v>keine Post</v>
      </c>
      <c r="D777" s="104" t="str">
        <f>'Mitglieder SwissVeteran'!AP777</f>
        <v xml:space="preserve"> </v>
      </c>
      <c r="E777" s="103">
        <f>'Mitglieder SwissVeteran'!T777</f>
        <v>0</v>
      </c>
      <c r="F777" s="103">
        <f>'Mitglieder SwissVeteran'!A777</f>
        <v>99027865</v>
      </c>
      <c r="G777" s="103">
        <f>'Mitglieder SwissVeteran'!O777</f>
        <v>884859</v>
      </c>
      <c r="H777" s="103" t="str">
        <f>'Mitglieder SwissVeteran'!B777</f>
        <v>Schumacher</v>
      </c>
      <c r="I777" s="103" t="str">
        <f>'Mitglieder SwissVeteran'!C777</f>
        <v>Jakob</v>
      </c>
      <c r="J777" s="56" t="str">
        <f t="shared" si="39"/>
        <v>Schumacher Jakob</v>
      </c>
      <c r="K777" s="57" t="str">
        <f>'Mitglieder SwissVeteran'!H777</f>
        <v>24.04.1937</v>
      </c>
      <c r="L777" s="57" t="str">
        <f>'Mitglieder SwissVeteran'!H777</f>
        <v>24.04.1937</v>
      </c>
      <c r="M777" s="57" t="str">
        <f>'Mitglieder SwissVeteran'!R777</f>
        <v>01.01.1997</v>
      </c>
      <c r="N777" s="121" t="str">
        <f>'Mitglieder SwissVeteran'!D777</f>
        <v>Bleicherstrasse</v>
      </c>
      <c r="O777" s="57" t="str">
        <f>'Mitglieder SwissVeteran'!E777</f>
        <v>4</v>
      </c>
      <c r="P777" s="57" t="str">
        <f>'Mitglieder SwissVeteran'!F777</f>
        <v>6003</v>
      </c>
      <c r="Q777" s="123" t="str">
        <f>'Mitglieder SwissVeteran'!G777</f>
        <v>Luzern</v>
      </c>
      <c r="R777" s="57"/>
      <c r="S777" s="10" t="str">
        <f t="shared" si="40"/>
        <v>Ja</v>
      </c>
      <c r="U777" s="57"/>
      <c r="V777" s="56" t="str">
        <f>'Mitglieder SwissVeteran'!AO777</f>
        <v>Herr</v>
      </c>
      <c r="W777" s="62" t="s">
        <v>3184</v>
      </c>
      <c r="X777" s="10" t="s">
        <v>794</v>
      </c>
      <c r="Y777" s="63">
        <f t="shared" si="41"/>
        <v>25</v>
      </c>
      <c r="Z777" s="57"/>
      <c r="AA777" s="57"/>
      <c r="AB777" s="57"/>
      <c r="AC777" s="57"/>
      <c r="AD777" s="57"/>
      <c r="AE777" s="57"/>
      <c r="AF777" s="104">
        <f>'Mitglieder SwissVeteran'!AK777</f>
        <v>0</v>
      </c>
      <c r="AG777" s="57">
        <f>'Mitglieder SwissVeteran'!AL777</f>
        <v>0</v>
      </c>
      <c r="AH777" s="65">
        <f>'Mitglieder SwissVeteran'!K777</f>
        <v>0</v>
      </c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</row>
    <row r="778" spans="1:45" ht="15" customHeight="1" x14ac:dyDescent="0.25">
      <c r="A778" s="102" t="str">
        <f>'Mitglieder SwissVeteran'!AM778</f>
        <v>R 9</v>
      </c>
      <c r="B778" s="103" t="str">
        <f>'Mitglieder SwissVeteran'!P778</f>
        <v>Sempach SG</v>
      </c>
      <c r="C778" s="103">
        <f>'Mitglieder SwissVeteran'!AN778</f>
        <v>0</v>
      </c>
      <c r="D778" s="104" t="str">
        <f>'Mitglieder SwissVeteran'!AP778</f>
        <v xml:space="preserve"> </v>
      </c>
      <c r="E778" s="103">
        <f>'Mitglieder SwissVeteran'!T778</f>
        <v>0</v>
      </c>
      <c r="F778" s="103">
        <f>'Mitglieder SwissVeteran'!A778</f>
        <v>99027866</v>
      </c>
      <c r="G778" s="103">
        <f>'Mitglieder SwissVeteran'!O778</f>
        <v>100240</v>
      </c>
      <c r="H778" s="103" t="str">
        <f>'Mitglieder SwissVeteran'!B778</f>
        <v>Schumacher</v>
      </c>
      <c r="I778" s="103" t="str">
        <f>'Mitglieder SwissVeteran'!C778</f>
        <v>Oskar</v>
      </c>
      <c r="J778" s="56" t="str">
        <f t="shared" si="39"/>
        <v>Schumacher Oskar</v>
      </c>
      <c r="K778" s="57" t="str">
        <f>'Mitglieder SwissVeteran'!H778</f>
        <v>01.06.1946</v>
      </c>
      <c r="L778" s="57" t="str">
        <f>'Mitglieder SwissVeteran'!H778</f>
        <v>01.06.1946</v>
      </c>
      <c r="M778" s="57" t="str">
        <f>'Mitglieder SwissVeteran'!R778</f>
        <v>01.01.2006</v>
      </c>
      <c r="N778" s="121" t="str">
        <f>'Mitglieder SwissVeteran'!D778</f>
        <v>Seerose</v>
      </c>
      <c r="O778" s="57" t="str">
        <f>'Mitglieder SwissVeteran'!E778</f>
        <v>6</v>
      </c>
      <c r="P778" s="57" t="str">
        <f>'Mitglieder SwissVeteran'!F778</f>
        <v>6204</v>
      </c>
      <c r="Q778" s="123" t="str">
        <f>'Mitglieder SwissVeteran'!G778</f>
        <v>Sempach</v>
      </c>
      <c r="R778" s="57"/>
      <c r="S778" s="10" t="str">
        <f t="shared" si="40"/>
        <v>Ja</v>
      </c>
      <c r="U778" s="57"/>
      <c r="V778" s="56" t="str">
        <f>'Mitglieder SwissVeteran'!AO778</f>
        <v>Herr</v>
      </c>
      <c r="W778" s="62" t="s">
        <v>3184</v>
      </c>
      <c r="X778" s="10" t="s">
        <v>794</v>
      </c>
      <c r="Y778" s="63">
        <f t="shared" si="41"/>
        <v>25</v>
      </c>
      <c r="Z778" s="57"/>
      <c r="AA778" s="57"/>
      <c r="AB778" s="57"/>
      <c r="AC778" s="57"/>
      <c r="AD778" s="57"/>
      <c r="AE778" s="57"/>
      <c r="AF778" s="104">
        <f>'Mitglieder SwissVeteran'!AK778</f>
        <v>1</v>
      </c>
      <c r="AG778" s="57" t="str">
        <f>'Mitglieder SwissVeteran'!AL778</f>
        <v>01.01.2006</v>
      </c>
      <c r="AH778" s="65" t="str">
        <f>'Mitglieder SwissVeteran'!K778</f>
        <v>oskar.schumacher@bluewin.ch</v>
      </c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</row>
    <row r="779" spans="1:45" ht="15" customHeight="1" x14ac:dyDescent="0.25">
      <c r="A779" s="102" t="str">
        <f>'Mitglieder SwissVeteran'!AM779</f>
        <v>R11</v>
      </c>
      <c r="B779" s="103" t="str">
        <f>'Mitglieder SwissVeteran'!P779</f>
        <v>Ruswil SV</v>
      </c>
      <c r="C779" s="103">
        <f>'Mitglieder SwissVeteran'!AN779</f>
        <v>0</v>
      </c>
      <c r="D779" s="104" t="str">
        <f>'Mitglieder SwissVeteran'!AP779</f>
        <v xml:space="preserve"> </v>
      </c>
      <c r="E779" s="103">
        <f>'Mitglieder SwissVeteran'!T779</f>
        <v>0</v>
      </c>
      <c r="F779" s="103">
        <f>'Mitglieder SwissVeteran'!A779</f>
        <v>99027867</v>
      </c>
      <c r="G779" s="103">
        <f>'Mitglieder SwissVeteran'!O779</f>
        <v>144896</v>
      </c>
      <c r="H779" s="103" t="str">
        <f>'Mitglieder SwissVeteran'!B779</f>
        <v>Schumacher</v>
      </c>
      <c r="I779" s="103" t="str">
        <f>'Mitglieder SwissVeteran'!C779</f>
        <v>Walter</v>
      </c>
      <c r="J779" s="56" t="str">
        <f t="shared" si="39"/>
        <v>Schumacher Walter</v>
      </c>
      <c r="K779" s="57" t="str">
        <f>'Mitglieder SwissVeteran'!H779</f>
        <v>02.04.1931</v>
      </c>
      <c r="L779" s="57" t="str">
        <f>'Mitglieder SwissVeteran'!H779</f>
        <v>02.04.1931</v>
      </c>
      <c r="M779" s="57" t="str">
        <f>'Mitglieder SwissVeteran'!R779</f>
        <v>01.01.1991</v>
      </c>
      <c r="N779" s="121" t="str">
        <f>'Mitglieder SwissVeteran'!D779</f>
        <v>Winkelstrasse</v>
      </c>
      <c r="O779" s="57" t="str">
        <f>'Mitglieder SwissVeteran'!E779</f>
        <v>3</v>
      </c>
      <c r="P779" s="57" t="str">
        <f>'Mitglieder SwissVeteran'!F779</f>
        <v>6017</v>
      </c>
      <c r="Q779" s="123" t="str">
        <f>'Mitglieder SwissVeteran'!G779</f>
        <v>Ruswil</v>
      </c>
      <c r="R779" s="57"/>
      <c r="S779" s="10" t="str">
        <f t="shared" si="40"/>
        <v>Ja</v>
      </c>
      <c r="U779" s="57"/>
      <c r="V779" s="56" t="str">
        <f>'Mitglieder SwissVeteran'!AO779</f>
        <v>Herr</v>
      </c>
      <c r="W779" s="62" t="s">
        <v>3184</v>
      </c>
      <c r="X779" s="10" t="s">
        <v>794</v>
      </c>
      <c r="Y779" s="63">
        <f t="shared" si="41"/>
        <v>25</v>
      </c>
      <c r="Z779" s="57"/>
      <c r="AA779" s="57"/>
      <c r="AB779" s="57"/>
      <c r="AC779" s="57"/>
      <c r="AD779" s="57"/>
      <c r="AE779" s="57"/>
      <c r="AF779" s="104">
        <f>'Mitglieder SwissVeteran'!AK779</f>
        <v>0</v>
      </c>
      <c r="AG779" s="57">
        <f>'Mitglieder SwissVeteran'!AL779</f>
        <v>0</v>
      </c>
      <c r="AH779" s="65">
        <f>'Mitglieder SwissVeteran'!K779</f>
        <v>0</v>
      </c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</row>
    <row r="780" spans="1:45" ht="15" customHeight="1" x14ac:dyDescent="0.25">
      <c r="A780" s="102" t="str">
        <f>'Mitglieder SwissVeteran'!AM780</f>
        <v>R 9</v>
      </c>
      <c r="B780" s="103" t="str">
        <f>'Mitglieder SwissVeteran'!P780</f>
        <v>Sempach SG</v>
      </c>
      <c r="C780" s="103">
        <f>'Mitglieder SwissVeteran'!AN780</f>
        <v>0</v>
      </c>
      <c r="D780" s="104" t="str">
        <f>'Mitglieder SwissVeteran'!AP780</f>
        <v xml:space="preserve"> </v>
      </c>
      <c r="E780" s="103">
        <f>'Mitglieder SwissVeteran'!T780</f>
        <v>0</v>
      </c>
      <c r="F780" s="103">
        <f>'Mitglieder SwissVeteran'!A780</f>
        <v>99027868</v>
      </c>
      <c r="G780" s="103">
        <f>'Mitglieder SwissVeteran'!O780</f>
        <v>100241</v>
      </c>
      <c r="H780" s="103" t="str">
        <f>'Mitglieder SwissVeteran'!B780</f>
        <v>Schürmann</v>
      </c>
      <c r="I780" s="103" t="str">
        <f>'Mitglieder SwissVeteran'!C780</f>
        <v>Franz</v>
      </c>
      <c r="J780" s="56" t="str">
        <f t="shared" si="39"/>
        <v>Schürmann Franz</v>
      </c>
      <c r="K780" s="57" t="str">
        <f>'Mitglieder SwissVeteran'!H780</f>
        <v>02.05.1947</v>
      </c>
      <c r="L780" s="57" t="str">
        <f>'Mitglieder SwissVeteran'!H780</f>
        <v>02.05.1947</v>
      </c>
      <c r="M780" s="57" t="str">
        <f>'Mitglieder SwissVeteran'!R780</f>
        <v>01.01.2007</v>
      </c>
      <c r="N780" s="121" t="str">
        <f>'Mitglieder SwissVeteran'!D780</f>
        <v>Stadtstrasse</v>
      </c>
      <c r="O780" s="57" t="str">
        <f>'Mitglieder SwissVeteran'!E780</f>
        <v>16</v>
      </c>
      <c r="P780" s="57" t="str">
        <f>'Mitglieder SwissVeteran'!F780</f>
        <v>6204</v>
      </c>
      <c r="Q780" s="123" t="str">
        <f>'Mitglieder SwissVeteran'!G780</f>
        <v>Sempach</v>
      </c>
      <c r="R780" s="57"/>
      <c r="S780" s="10" t="str">
        <f t="shared" si="40"/>
        <v>Ja</v>
      </c>
      <c r="U780" s="57"/>
      <c r="V780" s="56" t="str">
        <f>'Mitglieder SwissVeteran'!AO780</f>
        <v>Herr</v>
      </c>
      <c r="W780" s="62" t="s">
        <v>3184</v>
      </c>
      <c r="X780" s="10" t="s">
        <v>794</v>
      </c>
      <c r="Y780" s="63">
        <f t="shared" si="41"/>
        <v>25</v>
      </c>
      <c r="Z780" s="57"/>
      <c r="AA780" s="57"/>
      <c r="AB780" s="57"/>
      <c r="AC780" s="57"/>
      <c r="AD780" s="57"/>
      <c r="AE780" s="57"/>
      <c r="AF780" s="104">
        <f>'Mitglieder SwissVeteran'!AK780</f>
        <v>1</v>
      </c>
      <c r="AG780" s="57" t="str">
        <f>'Mitglieder SwissVeteran'!AL780</f>
        <v>10.10.2015</v>
      </c>
      <c r="AH780" s="65" t="str">
        <f>'Mitglieder SwissVeteran'!K780</f>
        <v>franz.schuermann@bluewin.ch</v>
      </c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</row>
    <row r="781" spans="1:45" ht="15" customHeight="1" x14ac:dyDescent="0.25">
      <c r="A781" s="102" t="str">
        <f>'Mitglieder SwissVeteran'!AM781</f>
        <v>R 4</v>
      </c>
      <c r="B781" s="103" t="str">
        <f>'Mitglieder SwissVeteran'!P781</f>
        <v>Weggis SV</v>
      </c>
      <c r="C781" s="103">
        <f>'Mitglieder SwissVeteran'!AN781</f>
        <v>0</v>
      </c>
      <c r="D781" s="104" t="str">
        <f>'Mitglieder SwissVeteran'!AP781</f>
        <v xml:space="preserve"> </v>
      </c>
      <c r="E781" s="103">
        <f>'Mitglieder SwissVeteran'!T781</f>
        <v>0</v>
      </c>
      <c r="F781" s="103">
        <f>'Mitglieder SwissVeteran'!A781</f>
        <v>99027869</v>
      </c>
      <c r="G781" s="103">
        <f>'Mitglieder SwissVeteran'!O781</f>
        <v>185937</v>
      </c>
      <c r="H781" s="103" t="str">
        <f>'Mitglieder SwissVeteran'!B781</f>
        <v>Schwarz</v>
      </c>
      <c r="I781" s="103" t="str">
        <f>'Mitglieder SwissVeteran'!C781</f>
        <v>Ruedi</v>
      </c>
      <c r="J781" s="56" t="str">
        <f t="shared" si="39"/>
        <v>Schwarz Ruedi</v>
      </c>
      <c r="K781" s="57" t="str">
        <f>'Mitglieder SwissVeteran'!H781</f>
        <v>10.03.1959</v>
      </c>
      <c r="L781" s="57" t="str">
        <f>'Mitglieder SwissVeteran'!H781</f>
        <v>10.03.1959</v>
      </c>
      <c r="M781" s="57" t="str">
        <f>'Mitglieder SwissVeteran'!R781</f>
        <v>01.01.2019</v>
      </c>
      <c r="N781" s="121" t="str">
        <f>'Mitglieder SwissVeteran'!D781</f>
        <v>Luzernerstrasse</v>
      </c>
      <c r="O781" s="57" t="str">
        <f>'Mitglieder SwissVeteran'!E781</f>
        <v>64</v>
      </c>
      <c r="P781" s="57" t="str">
        <f>'Mitglieder SwissVeteran'!F781</f>
        <v>6353</v>
      </c>
      <c r="Q781" s="123" t="str">
        <f>'Mitglieder SwissVeteran'!G781</f>
        <v>Weggis</v>
      </c>
      <c r="R781" s="57"/>
      <c r="S781" s="10" t="str">
        <f t="shared" si="40"/>
        <v>Ja</v>
      </c>
      <c r="U781" s="57"/>
      <c r="V781" s="56" t="str">
        <f>'Mitglieder SwissVeteran'!AO781</f>
        <v>Herr</v>
      </c>
      <c r="W781" s="62" t="s">
        <v>3184</v>
      </c>
      <c r="X781" s="10" t="s">
        <v>794</v>
      </c>
      <c r="Y781" s="63">
        <f t="shared" si="41"/>
        <v>25</v>
      </c>
      <c r="Z781" s="57"/>
      <c r="AA781" s="57"/>
      <c r="AB781" s="57"/>
      <c r="AC781" s="57"/>
      <c r="AD781" s="57"/>
      <c r="AE781" s="57"/>
      <c r="AF781" s="104">
        <f>'Mitglieder SwissVeteran'!AK781</f>
        <v>1</v>
      </c>
      <c r="AG781" s="57" t="str">
        <f>'Mitglieder SwissVeteran'!AL781</f>
        <v>10.10.2019</v>
      </c>
      <c r="AH781" s="65" t="str">
        <f>'Mitglieder SwissVeteran'!K781</f>
        <v>schwarzr@bluewin.ch</v>
      </c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</row>
    <row r="782" spans="1:45" ht="15" customHeight="1" x14ac:dyDescent="0.25">
      <c r="A782" s="102" t="str">
        <f>'Mitglieder SwissVeteran'!AM782</f>
        <v>R16</v>
      </c>
      <c r="B782" s="103">
        <f>'Mitglieder SwissVeteran'!P782</f>
        <v>0</v>
      </c>
      <c r="C782" s="103">
        <f>'Mitglieder SwissVeteran'!AN782</f>
        <v>0</v>
      </c>
      <c r="D782" s="104" t="str">
        <f>'Mitglieder SwissVeteran'!AP782</f>
        <v xml:space="preserve"> </v>
      </c>
      <c r="E782" s="103" t="str">
        <f>'Mitglieder SwissVeteran'!T782</f>
        <v>Wolhusen Zentroniker</v>
      </c>
      <c r="F782" s="103">
        <f>'Mitglieder SwissVeteran'!A782</f>
        <v>99027870</v>
      </c>
      <c r="G782" s="103">
        <f>'Mitglieder SwissVeteran'!O782</f>
        <v>144831</v>
      </c>
      <c r="H782" s="103" t="str">
        <f>'Mitglieder SwissVeteran'!B782</f>
        <v>Schwegler</v>
      </c>
      <c r="I782" s="103" t="str">
        <f>'Mitglieder SwissVeteran'!C782</f>
        <v>Anton</v>
      </c>
      <c r="J782" s="56" t="str">
        <f t="shared" si="39"/>
        <v>Schwegler Anton</v>
      </c>
      <c r="K782" s="57" t="str">
        <f>'Mitglieder SwissVeteran'!H782</f>
        <v>29.03.1951</v>
      </c>
      <c r="L782" s="57" t="str">
        <f>'Mitglieder SwissVeteran'!H782</f>
        <v>29.03.1951</v>
      </c>
      <c r="M782" s="57" t="str">
        <f>'Mitglieder SwissVeteran'!R782</f>
        <v>01.01.2011</v>
      </c>
      <c r="N782" s="121" t="str">
        <f>'Mitglieder SwissVeteran'!D782</f>
        <v>Engelsgraben</v>
      </c>
      <c r="O782" s="57">
        <f>'Mitglieder SwissVeteran'!E782</f>
        <v>0</v>
      </c>
      <c r="P782" s="57" t="str">
        <f>'Mitglieder SwissVeteran'!F782</f>
        <v>6106</v>
      </c>
      <c r="Q782" s="123" t="str">
        <f>'Mitglieder SwissVeteran'!G782</f>
        <v>Werthenstein</v>
      </c>
      <c r="R782" s="57"/>
      <c r="S782" s="10" t="str">
        <f t="shared" si="40"/>
        <v>Ja</v>
      </c>
      <c r="U782" s="57"/>
      <c r="V782" s="56" t="str">
        <f>'Mitglieder SwissVeteran'!AO782</f>
        <v>Herr</v>
      </c>
      <c r="W782" s="62" t="s">
        <v>3184</v>
      </c>
      <c r="X782" s="10" t="s">
        <v>794</v>
      </c>
      <c r="Y782" s="63">
        <f t="shared" si="41"/>
        <v>25</v>
      </c>
      <c r="Z782" s="57"/>
      <c r="AA782" s="57"/>
      <c r="AB782" s="57"/>
      <c r="AC782" s="57"/>
      <c r="AD782" s="57"/>
      <c r="AE782" s="57"/>
      <c r="AF782" s="104">
        <f>'Mitglieder SwissVeteran'!AK782</f>
        <v>1</v>
      </c>
      <c r="AG782" s="57" t="str">
        <f>'Mitglieder SwissVeteran'!AL782</f>
        <v>10.10.2012</v>
      </c>
      <c r="AH782" s="65" t="str">
        <f>'Mitglieder SwissVeteran'!K782</f>
        <v>engelgraben@gmx.ch</v>
      </c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</row>
    <row r="783" spans="1:45" ht="15" customHeight="1" x14ac:dyDescent="0.25">
      <c r="A783" s="102" t="str">
        <f>'Mitglieder SwissVeteran'!AM783</f>
        <v>R 8</v>
      </c>
      <c r="B783" s="103" t="str">
        <f>'Mitglieder SwissVeteran'!P783</f>
        <v>Rain SG</v>
      </c>
      <c r="C783" s="103">
        <f>'Mitglieder SwissVeteran'!AN783</f>
        <v>0</v>
      </c>
      <c r="D783" s="104" t="str">
        <f>'Mitglieder SwissVeteran'!AP783</f>
        <v xml:space="preserve"> </v>
      </c>
      <c r="E783" s="103">
        <f>'Mitglieder SwissVeteran'!T783</f>
        <v>0</v>
      </c>
      <c r="F783" s="103">
        <f>'Mitglieder SwissVeteran'!A783</f>
        <v>99027872</v>
      </c>
      <c r="G783" s="103">
        <f>'Mitglieder SwissVeteran'!O783</f>
        <v>168800</v>
      </c>
      <c r="H783" s="103" t="str">
        <f>'Mitglieder SwissVeteran'!B783</f>
        <v>Schwegler</v>
      </c>
      <c r="I783" s="103" t="str">
        <f>'Mitglieder SwissVeteran'!C783</f>
        <v>Franz</v>
      </c>
      <c r="J783" s="56" t="str">
        <f t="shared" si="39"/>
        <v>Schwegler Franz</v>
      </c>
      <c r="K783" s="57" t="str">
        <f>'Mitglieder SwissVeteran'!H783</f>
        <v>28.09.1941</v>
      </c>
      <c r="L783" s="57" t="str">
        <f>'Mitglieder SwissVeteran'!H783</f>
        <v>28.09.1941</v>
      </c>
      <c r="M783" s="57" t="str">
        <f>'Mitglieder SwissVeteran'!R783</f>
        <v>01.01.2002</v>
      </c>
      <c r="N783" s="121" t="str">
        <f>'Mitglieder SwissVeteran'!D783</f>
        <v>Chilestrasse</v>
      </c>
      <c r="O783" s="57" t="str">
        <f>'Mitglieder SwissVeteran'!E783</f>
        <v>2</v>
      </c>
      <c r="P783" s="57" t="str">
        <f>'Mitglieder SwissVeteran'!F783</f>
        <v>6026</v>
      </c>
      <c r="Q783" s="123" t="str">
        <f>'Mitglieder SwissVeteran'!G783</f>
        <v>Rain</v>
      </c>
      <c r="R783" s="57"/>
      <c r="S783" s="10" t="str">
        <f t="shared" si="40"/>
        <v>Ja</v>
      </c>
      <c r="U783" s="57"/>
      <c r="V783" s="56" t="str">
        <f>'Mitglieder SwissVeteran'!AO783</f>
        <v>Herr</v>
      </c>
      <c r="W783" s="62" t="s">
        <v>3184</v>
      </c>
      <c r="X783" s="10" t="s">
        <v>794</v>
      </c>
      <c r="Y783" s="63">
        <f t="shared" si="41"/>
        <v>25</v>
      </c>
      <c r="Z783" s="57"/>
      <c r="AA783" s="57"/>
      <c r="AB783" s="57"/>
      <c r="AC783" s="57"/>
      <c r="AD783" s="57"/>
      <c r="AE783" s="57"/>
      <c r="AF783" s="104">
        <f>'Mitglieder SwissVeteran'!AK783</f>
        <v>1</v>
      </c>
      <c r="AG783" s="57" t="str">
        <f>'Mitglieder SwissVeteran'!AL783</f>
        <v>10.10.2017</v>
      </c>
      <c r="AH783" s="65" t="str">
        <f>'Mitglieder SwissVeteran'!K783</f>
        <v>schwegler_franz@bluewin.ch</v>
      </c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</row>
    <row r="784" spans="1:45" ht="15" customHeight="1" x14ac:dyDescent="0.25">
      <c r="A784" s="102" t="str">
        <f>'Mitglieder SwissVeteran'!AM784</f>
        <v>R16</v>
      </c>
      <c r="B784" s="103">
        <f>'Mitglieder SwissVeteran'!P784</f>
        <v>0</v>
      </c>
      <c r="C784" s="103">
        <f>'Mitglieder SwissVeteran'!AN784</f>
        <v>0</v>
      </c>
      <c r="D784" s="104" t="str">
        <f>'Mitglieder SwissVeteran'!AP784</f>
        <v xml:space="preserve"> </v>
      </c>
      <c r="E784" s="103" t="str">
        <f>'Mitglieder SwissVeteran'!T784</f>
        <v>Wolhusen Zentroniker</v>
      </c>
      <c r="F784" s="103">
        <f>'Mitglieder SwissVeteran'!A784</f>
        <v>99027873</v>
      </c>
      <c r="G784" s="103">
        <f>'Mitglieder SwissVeteran'!O784</f>
        <v>144829</v>
      </c>
      <c r="H784" s="103" t="str">
        <f>'Mitglieder SwissVeteran'!B784</f>
        <v>Schwegler</v>
      </c>
      <c r="I784" s="103" t="str">
        <f>'Mitglieder SwissVeteran'!C784</f>
        <v>Lina</v>
      </c>
      <c r="J784" s="56" t="str">
        <f t="shared" si="39"/>
        <v>Schwegler Lina</v>
      </c>
      <c r="K784" s="57" t="str">
        <f>'Mitglieder SwissVeteran'!H784</f>
        <v>05.07.1953</v>
      </c>
      <c r="L784" s="57" t="str">
        <f>'Mitglieder SwissVeteran'!H784</f>
        <v>05.07.1953</v>
      </c>
      <c r="M784" s="57" t="str">
        <f>'Mitglieder SwissVeteran'!R784</f>
        <v>01.01.2013</v>
      </c>
      <c r="N784" s="121" t="str">
        <f>'Mitglieder SwissVeteran'!D784</f>
        <v>Engelgraben</v>
      </c>
      <c r="O784" s="57">
        <f>'Mitglieder SwissVeteran'!E784</f>
        <v>0</v>
      </c>
      <c r="P784" s="57" t="str">
        <f>'Mitglieder SwissVeteran'!F784</f>
        <v>6106</v>
      </c>
      <c r="Q784" s="123" t="str">
        <f>'Mitglieder SwissVeteran'!G784</f>
        <v>Werthenstein</v>
      </c>
      <c r="R784" s="57"/>
      <c r="S784" s="10" t="str">
        <f t="shared" si="40"/>
        <v>Ja</v>
      </c>
      <c r="U784" s="57"/>
      <c r="V784" s="56" t="str">
        <f>'Mitglieder SwissVeteran'!AO784</f>
        <v>Frau</v>
      </c>
      <c r="W784" s="62" t="s">
        <v>3184</v>
      </c>
      <c r="X784" s="10" t="s">
        <v>794</v>
      </c>
      <c r="Y784" s="63">
        <f t="shared" si="41"/>
        <v>25</v>
      </c>
      <c r="Z784" s="57"/>
      <c r="AA784" s="57"/>
      <c r="AB784" s="57"/>
      <c r="AC784" s="57"/>
      <c r="AD784" s="57"/>
      <c r="AE784" s="57"/>
      <c r="AF784" s="104">
        <f>'Mitglieder SwissVeteran'!AK784</f>
        <v>1</v>
      </c>
      <c r="AG784" s="57" t="str">
        <f>'Mitglieder SwissVeteran'!AL784</f>
        <v>10.10.2013</v>
      </c>
      <c r="AH784" s="65">
        <f>'Mitglieder SwissVeteran'!K784</f>
        <v>0</v>
      </c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</row>
    <row r="785" spans="1:45" ht="15" customHeight="1" x14ac:dyDescent="0.25">
      <c r="A785" s="102" t="str">
        <f>'Mitglieder SwissVeteran'!AM785</f>
        <v>R15</v>
      </c>
      <c r="B785" s="103" t="str">
        <f>'Mitglieder SwissVeteran'!P785</f>
        <v>Altbüron FSG</v>
      </c>
      <c r="C785" s="103">
        <f>'Mitglieder SwissVeteran'!AN785</f>
        <v>0</v>
      </c>
      <c r="D785" s="104" t="str">
        <f>'Mitglieder SwissVeteran'!AP785</f>
        <v xml:space="preserve"> </v>
      </c>
      <c r="E785" s="103">
        <f>'Mitglieder SwissVeteran'!T785</f>
        <v>0</v>
      </c>
      <c r="F785" s="103">
        <f>'Mitglieder SwissVeteran'!A785</f>
        <v>99027874</v>
      </c>
      <c r="G785" s="103">
        <f>'Mitglieder SwissVeteran'!O785</f>
        <v>104082</v>
      </c>
      <c r="H785" s="103" t="str">
        <f>'Mitglieder SwissVeteran'!B785</f>
        <v>Schwegler</v>
      </c>
      <c r="I785" s="103" t="str">
        <f>'Mitglieder SwissVeteran'!C785</f>
        <v>Ruedi</v>
      </c>
      <c r="J785" s="56" t="str">
        <f t="shared" si="39"/>
        <v>Schwegler Ruedi</v>
      </c>
      <c r="K785" s="57" t="str">
        <f>'Mitglieder SwissVeteran'!H785</f>
        <v>15.09.1961</v>
      </c>
      <c r="L785" s="57" t="str">
        <f>'Mitglieder SwissVeteran'!H785</f>
        <v>15.09.1961</v>
      </c>
      <c r="M785" s="57" t="str">
        <f>'Mitglieder SwissVeteran'!R785</f>
        <v>01.01.2021</v>
      </c>
      <c r="N785" s="121" t="str">
        <f>'Mitglieder SwissVeteran'!D785</f>
        <v>Schwyzermatt</v>
      </c>
      <c r="O785" s="57" t="str">
        <f>'Mitglieder SwissVeteran'!E785</f>
        <v>30</v>
      </c>
      <c r="P785" s="57" t="str">
        <f>'Mitglieder SwissVeteran'!F785</f>
        <v>6130</v>
      </c>
      <c r="Q785" s="123" t="str">
        <f>'Mitglieder SwissVeteran'!G785</f>
        <v>Willisau</v>
      </c>
      <c r="R785" s="57"/>
      <c r="S785" s="10" t="str">
        <f t="shared" si="40"/>
        <v>Ja</v>
      </c>
      <c r="U785" s="57"/>
      <c r="V785" s="56" t="str">
        <f>'Mitglieder SwissVeteran'!AO785</f>
        <v>Herr</v>
      </c>
      <c r="W785" s="62" t="s">
        <v>3184</v>
      </c>
      <c r="X785" s="10" t="s">
        <v>794</v>
      </c>
      <c r="Y785" s="63">
        <f t="shared" si="41"/>
        <v>25</v>
      </c>
      <c r="Z785" s="57"/>
      <c r="AA785" s="57"/>
      <c r="AB785" s="57"/>
      <c r="AC785" s="57"/>
      <c r="AD785" s="57"/>
      <c r="AE785" s="57"/>
      <c r="AF785" s="104">
        <f>'Mitglieder SwissVeteran'!AK785</f>
        <v>0</v>
      </c>
      <c r="AG785" s="57">
        <f>'Mitglieder SwissVeteran'!AL785</f>
        <v>0</v>
      </c>
      <c r="AH785" s="65" t="str">
        <f>'Mitglieder SwissVeteran'!K785</f>
        <v>ruedi.schwegler@bluewin.ch</v>
      </c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</row>
    <row r="786" spans="1:45" ht="15" customHeight="1" x14ac:dyDescent="0.25">
      <c r="A786" s="102" t="str">
        <f>'Mitglieder SwissVeteran'!AM786</f>
        <v>R16</v>
      </c>
      <c r="B786" s="103">
        <f>'Mitglieder SwissVeteran'!P786</f>
        <v>0</v>
      </c>
      <c r="C786" s="103" t="str">
        <f>'Mitglieder SwissVeteran'!AN786</f>
        <v>EN</v>
      </c>
      <c r="D786" s="104" t="str">
        <f>'Mitglieder SwissVeteran'!AP786</f>
        <v xml:space="preserve"> </v>
      </c>
      <c r="E786" s="103" t="str">
        <f>'Mitglieder SwissVeteran'!T786</f>
        <v>Malters S</v>
      </c>
      <c r="F786" s="103">
        <f>'Mitglieder SwissVeteran'!A786</f>
        <v>99027875</v>
      </c>
      <c r="G786" s="103">
        <f>'Mitglieder SwissVeteran'!O786</f>
        <v>162464</v>
      </c>
      <c r="H786" s="103" t="str">
        <f>'Mitglieder SwissVeteran'!B786</f>
        <v>Schweizer</v>
      </c>
      <c r="I786" s="103" t="str">
        <f>'Mitglieder SwissVeteran'!C786</f>
        <v>Andreas</v>
      </c>
      <c r="J786" s="56" t="str">
        <f t="shared" si="39"/>
        <v>Schweizer Andreas</v>
      </c>
      <c r="K786" s="57" t="str">
        <f>'Mitglieder SwissVeteran'!H786</f>
        <v>31.07.1955</v>
      </c>
      <c r="L786" s="57" t="str">
        <f>'Mitglieder SwissVeteran'!H786</f>
        <v>31.07.1955</v>
      </c>
      <c r="M786" s="57" t="str">
        <f>'Mitglieder SwissVeteran'!R786</f>
        <v>01.01.2015</v>
      </c>
      <c r="N786" s="121" t="str">
        <f>'Mitglieder SwissVeteran'!D786</f>
        <v>Surseestrasse</v>
      </c>
      <c r="O786" s="57" t="str">
        <f>'Mitglieder SwissVeteran'!E786</f>
        <v>15</v>
      </c>
      <c r="P786" s="57" t="str">
        <f>'Mitglieder SwissVeteran'!F786</f>
        <v>6242</v>
      </c>
      <c r="Q786" s="123" t="str">
        <f>'Mitglieder SwissVeteran'!G786</f>
        <v>Wauwil</v>
      </c>
      <c r="R786" s="57"/>
      <c r="S786" s="10" t="str">
        <f t="shared" si="40"/>
        <v>Ja</v>
      </c>
      <c r="U786" s="57"/>
      <c r="V786" s="56" t="str">
        <f>'Mitglieder SwissVeteran'!AO786</f>
        <v>Herr</v>
      </c>
      <c r="W786" s="62" t="s">
        <v>3184</v>
      </c>
      <c r="X786" s="10" t="s">
        <v>794</v>
      </c>
      <c r="Y786" s="63">
        <f t="shared" si="41"/>
        <v>25</v>
      </c>
      <c r="Z786" s="57"/>
      <c r="AA786" s="57"/>
      <c r="AB786" s="57"/>
      <c r="AC786" s="57"/>
      <c r="AD786" s="57"/>
      <c r="AE786" s="57"/>
      <c r="AF786" s="104">
        <f>'Mitglieder SwissVeteran'!AK786</f>
        <v>1</v>
      </c>
      <c r="AG786" s="57" t="str">
        <f>'Mitglieder SwissVeteran'!AL786</f>
        <v>10.10.2017</v>
      </c>
      <c r="AH786" s="65" t="str">
        <f>'Mitglieder SwissVeteran'!K786</f>
        <v>a-h.schweizer@raonet.ch</v>
      </c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</row>
    <row r="787" spans="1:45" ht="15" customHeight="1" x14ac:dyDescent="0.25">
      <c r="A787" s="102" t="str">
        <f>'Mitglieder SwissVeteran'!AM787</f>
        <v>R16</v>
      </c>
      <c r="B787" s="103">
        <f>'Mitglieder SwissVeteran'!P787</f>
        <v>0</v>
      </c>
      <c r="C787" s="103">
        <f>'Mitglieder SwissVeteran'!AN787</f>
        <v>0</v>
      </c>
      <c r="D787" s="104" t="str">
        <f>'Mitglieder SwissVeteran'!AP787</f>
        <v xml:space="preserve"> </v>
      </c>
      <c r="E787" s="103" t="str">
        <f>'Mitglieder SwissVeteran'!T787</f>
        <v>Malters S</v>
      </c>
      <c r="F787" s="103">
        <f>'Mitglieder SwissVeteran'!A787</f>
        <v>99027876</v>
      </c>
      <c r="G787" s="103">
        <f>'Mitglieder SwissVeteran'!O787</f>
        <v>162465</v>
      </c>
      <c r="H787" s="103" t="str">
        <f>'Mitglieder SwissVeteran'!B787</f>
        <v>Schweizer</v>
      </c>
      <c r="I787" s="103" t="str">
        <f>'Mitglieder SwissVeteran'!C787</f>
        <v>Hannelore</v>
      </c>
      <c r="J787" s="56" t="str">
        <f t="shared" si="39"/>
        <v>Schweizer Hannelore</v>
      </c>
      <c r="K787" s="57" t="str">
        <f>'Mitglieder SwissVeteran'!H787</f>
        <v>27.12.1957</v>
      </c>
      <c r="L787" s="57" t="str">
        <f>'Mitglieder SwissVeteran'!H787</f>
        <v>27.12.1957</v>
      </c>
      <c r="M787" s="57" t="str">
        <f>'Mitglieder SwissVeteran'!R787</f>
        <v>01.01.2017</v>
      </c>
      <c r="N787" s="121" t="str">
        <f>'Mitglieder SwissVeteran'!D787</f>
        <v>Durseestrasse</v>
      </c>
      <c r="O787" s="57" t="str">
        <f>'Mitglieder SwissVeteran'!E787</f>
        <v>15</v>
      </c>
      <c r="P787" s="57" t="str">
        <f>'Mitglieder SwissVeteran'!F787</f>
        <v>6242</v>
      </c>
      <c r="Q787" s="123" t="str">
        <f>'Mitglieder SwissVeteran'!G787</f>
        <v>Wauwil</v>
      </c>
      <c r="R787" s="57"/>
      <c r="S787" s="10" t="str">
        <f t="shared" si="40"/>
        <v>Ja</v>
      </c>
      <c r="U787" s="57"/>
      <c r="V787" s="56" t="str">
        <f>'Mitglieder SwissVeteran'!AO787</f>
        <v>Frau</v>
      </c>
      <c r="W787" s="62" t="s">
        <v>3184</v>
      </c>
      <c r="X787" s="10" t="s">
        <v>794</v>
      </c>
      <c r="Y787" s="63">
        <f t="shared" si="41"/>
        <v>25</v>
      </c>
      <c r="Z787" s="57"/>
      <c r="AA787" s="57"/>
      <c r="AB787" s="57"/>
      <c r="AC787" s="57"/>
      <c r="AD787" s="57"/>
      <c r="AE787" s="57"/>
      <c r="AF787" s="104">
        <f>'Mitglieder SwissVeteran'!AK787</f>
        <v>1</v>
      </c>
      <c r="AG787" s="57" t="str">
        <f>'Mitglieder SwissVeteran'!AL787</f>
        <v>10.10.2017</v>
      </c>
      <c r="AH787" s="65">
        <f>'Mitglieder SwissVeteran'!K787</f>
        <v>0</v>
      </c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</row>
    <row r="788" spans="1:45" ht="15" customHeight="1" x14ac:dyDescent="0.25">
      <c r="A788" s="102" t="str">
        <f>'Mitglieder SwissVeteran'!AM788</f>
        <v>R 9</v>
      </c>
      <c r="B788" s="103" t="str">
        <f>'Mitglieder SwissVeteran'!P788</f>
        <v>Neudorf LU FSG</v>
      </c>
      <c r="C788" s="103">
        <f>'Mitglieder SwissVeteran'!AN788</f>
        <v>0</v>
      </c>
      <c r="D788" s="104" t="str">
        <f>'Mitglieder SwissVeteran'!AP788</f>
        <v>VV</v>
      </c>
      <c r="E788" s="103" t="str">
        <f>'Mitglieder SwissVeteran'!T788</f>
        <v>Sursee FSG</v>
      </c>
      <c r="F788" s="103">
        <f>'Mitglieder SwissVeteran'!A788</f>
        <v>99043809</v>
      </c>
      <c r="G788" s="103">
        <f>'Mitglieder SwissVeteran'!O788</f>
        <v>100370</v>
      </c>
      <c r="H788" s="103" t="str">
        <f>'Mitglieder SwissVeteran'!B788</f>
        <v>Seeholzer</v>
      </c>
      <c r="I788" s="103" t="str">
        <f>'Mitglieder SwissVeteran'!C788</f>
        <v>Bruno</v>
      </c>
      <c r="J788" s="56" t="str">
        <f t="shared" si="39"/>
        <v>Seeholzer Bruno</v>
      </c>
      <c r="K788" s="57" t="str">
        <f>'Mitglieder SwissVeteran'!H788</f>
        <v>04.01.1963</v>
      </c>
      <c r="L788" s="57" t="str">
        <f>'Mitglieder SwissVeteran'!H788</f>
        <v>04.01.1963</v>
      </c>
      <c r="M788" s="57" t="str">
        <f>'Mitglieder SwissVeteran'!R788</f>
        <v>01.01.1963</v>
      </c>
      <c r="N788" s="121" t="str">
        <f>'Mitglieder SwissVeteran'!D788</f>
        <v>Dorfstrasse</v>
      </c>
      <c r="O788" s="57" t="str">
        <f>'Mitglieder SwissVeteran'!E788</f>
        <v>42</v>
      </c>
      <c r="P788" s="57" t="str">
        <f>'Mitglieder SwissVeteran'!F788</f>
        <v>6222</v>
      </c>
      <c r="Q788" s="123" t="str">
        <f>'Mitglieder SwissVeteran'!G788</f>
        <v>Gunzwil</v>
      </c>
      <c r="R788" s="57"/>
      <c r="S788" s="10" t="str">
        <f t="shared" si="40"/>
        <v>Ja</v>
      </c>
      <c r="U788" s="57"/>
      <c r="V788" s="56" t="str">
        <f>'Mitglieder SwissVeteran'!AO788</f>
        <v>Herr</v>
      </c>
      <c r="W788" s="62" t="s">
        <v>3184</v>
      </c>
      <c r="X788" s="10" t="s">
        <v>794</v>
      </c>
      <c r="Y788" s="63">
        <f t="shared" si="41"/>
        <v>25</v>
      </c>
      <c r="Z788" s="57"/>
      <c r="AA788" s="57"/>
      <c r="AB788" s="57"/>
      <c r="AC788" s="57"/>
      <c r="AD788" s="57"/>
      <c r="AE788" s="57"/>
      <c r="AF788" s="104">
        <f>'Mitglieder SwissVeteran'!AK788</f>
        <v>0</v>
      </c>
      <c r="AG788" s="57">
        <f>'Mitglieder SwissVeteran'!AL788</f>
        <v>0</v>
      </c>
      <c r="AH788" s="65" t="str">
        <f>'Mitglieder SwissVeteran'!K788</f>
        <v>bruno.seeholzer@bluewin.ch</v>
      </c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</row>
    <row r="789" spans="1:45" ht="15" customHeight="1" x14ac:dyDescent="0.25">
      <c r="A789" s="102" t="str">
        <f>'Mitglieder SwissVeteran'!AM789</f>
        <v>R 6</v>
      </c>
      <c r="B789" s="103">
        <f>'Mitglieder SwissVeteran'!P789</f>
        <v>0</v>
      </c>
      <c r="C789" s="103" t="str">
        <f>'Mitglieder SwissVeteran'!AN789</f>
        <v>EM</v>
      </c>
      <c r="D789" s="104" t="str">
        <f>'Mitglieder SwissVeteran'!AP789</f>
        <v xml:space="preserve"> </v>
      </c>
      <c r="E789" s="103">
        <f>'Mitglieder SwissVeteran'!T789</f>
        <v>0</v>
      </c>
      <c r="F789" s="103">
        <f>'Mitglieder SwissVeteran'!A789</f>
        <v>99027877</v>
      </c>
      <c r="G789" s="103">
        <f>'Mitglieder SwissVeteran'!O789</f>
        <v>121985</v>
      </c>
      <c r="H789" s="103" t="str">
        <f>'Mitglieder SwissVeteran'!B789</f>
        <v>Senn</v>
      </c>
      <c r="I789" s="103" t="str">
        <f>'Mitglieder SwissVeteran'!C789</f>
        <v>Franz</v>
      </c>
      <c r="J789" s="56" t="str">
        <f t="shared" si="39"/>
        <v>Senn Franz</v>
      </c>
      <c r="K789" s="57" t="str">
        <f>'Mitglieder SwissVeteran'!H789</f>
        <v>21.12.1942</v>
      </c>
      <c r="L789" s="57" t="str">
        <f>'Mitglieder SwissVeteran'!H789</f>
        <v>21.12.1942</v>
      </c>
      <c r="M789" s="57" t="str">
        <f>'Mitglieder SwissVeteran'!R789</f>
        <v>01.01.2002</v>
      </c>
      <c r="N789" s="121" t="str">
        <f>'Mitglieder SwissVeteran'!D789</f>
        <v>Hohenrainstrasse</v>
      </c>
      <c r="O789" s="57" t="str">
        <f>'Mitglieder SwissVeteran'!E789</f>
        <v>11c</v>
      </c>
      <c r="P789" s="57" t="str">
        <f>'Mitglieder SwissVeteran'!F789</f>
        <v>6280</v>
      </c>
      <c r="Q789" s="123" t="str">
        <f>'Mitglieder SwissVeteran'!G789</f>
        <v>Hochdorf</v>
      </c>
      <c r="R789" s="57"/>
      <c r="S789" s="10" t="str">
        <f t="shared" si="40"/>
        <v>Ja</v>
      </c>
      <c r="U789" s="57"/>
      <c r="V789" s="56" t="str">
        <f>'Mitglieder SwissVeteran'!AO789</f>
        <v>Herr</v>
      </c>
      <c r="W789" s="62" t="s">
        <v>3184</v>
      </c>
      <c r="X789" s="10" t="s">
        <v>794</v>
      </c>
      <c r="Y789" s="63">
        <f t="shared" si="41"/>
        <v>25</v>
      </c>
      <c r="Z789" s="57"/>
      <c r="AA789" s="57"/>
      <c r="AB789" s="57"/>
      <c r="AC789" s="57"/>
      <c r="AD789" s="57"/>
      <c r="AE789" s="57"/>
      <c r="AF789" s="104">
        <f>'Mitglieder SwissVeteran'!AK789</f>
        <v>1</v>
      </c>
      <c r="AG789" s="57" t="str">
        <f>'Mitglieder SwissVeteran'!AL789</f>
        <v>10.10.2007</v>
      </c>
      <c r="AH789" s="65">
        <f>'Mitglieder SwissVeteran'!K789</f>
        <v>0</v>
      </c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</row>
    <row r="790" spans="1:45" ht="15" customHeight="1" x14ac:dyDescent="0.25">
      <c r="A790" s="102" t="str">
        <f>'Mitglieder SwissVeteran'!AM790</f>
        <v>R 3</v>
      </c>
      <c r="B790" s="103" t="str">
        <f>'Mitglieder SwissVeteran'!P790</f>
        <v>Kriens ASV</v>
      </c>
      <c r="C790" s="103">
        <f>'Mitglieder SwissVeteran'!AN790</f>
        <v>0</v>
      </c>
      <c r="D790" s="104" t="str">
        <f>'Mitglieder SwissVeteran'!AP790</f>
        <v xml:space="preserve"> </v>
      </c>
      <c r="E790" s="103">
        <f>'Mitglieder SwissVeteran'!T790</f>
        <v>0</v>
      </c>
      <c r="F790" s="103">
        <f>'Mitglieder SwissVeteran'!A790</f>
        <v>99027878</v>
      </c>
      <c r="G790" s="103">
        <f>'Mitglieder SwissVeteran'!O790</f>
        <v>112404</v>
      </c>
      <c r="H790" s="103" t="str">
        <f>'Mitglieder SwissVeteran'!B790</f>
        <v>Senn</v>
      </c>
      <c r="I790" s="103" t="str">
        <f>'Mitglieder SwissVeteran'!C790</f>
        <v>Martin</v>
      </c>
      <c r="J790" s="56" t="str">
        <f t="shared" si="39"/>
        <v>Senn Martin</v>
      </c>
      <c r="K790" s="57" t="str">
        <f>'Mitglieder SwissVeteran'!H790</f>
        <v>14.02.1937</v>
      </c>
      <c r="L790" s="57" t="str">
        <f>'Mitglieder SwissVeteran'!H790</f>
        <v>14.02.1937</v>
      </c>
      <c r="M790" s="57" t="str">
        <f>'Mitglieder SwissVeteran'!R790</f>
        <v>01.01.1997</v>
      </c>
      <c r="N790" s="121" t="str">
        <f>'Mitglieder SwissVeteran'!D790</f>
        <v>Bergstrasse</v>
      </c>
      <c r="O790" s="57" t="str">
        <f>'Mitglieder SwissVeteran'!E790</f>
        <v>93</v>
      </c>
      <c r="P790" s="57" t="str">
        <f>'Mitglieder SwissVeteran'!F790</f>
        <v>6010</v>
      </c>
      <c r="Q790" s="123" t="str">
        <f>'Mitglieder SwissVeteran'!G790</f>
        <v>Kriens</v>
      </c>
      <c r="R790" s="57"/>
      <c r="S790" s="10" t="str">
        <f t="shared" si="40"/>
        <v>Ja</v>
      </c>
      <c r="U790" s="57"/>
      <c r="V790" s="56" t="str">
        <f>'Mitglieder SwissVeteran'!AO790</f>
        <v>Herr</v>
      </c>
      <c r="W790" s="62" t="s">
        <v>3184</v>
      </c>
      <c r="X790" s="10" t="s">
        <v>794</v>
      </c>
      <c r="Y790" s="63">
        <f t="shared" si="41"/>
        <v>25</v>
      </c>
      <c r="Z790" s="57"/>
      <c r="AA790" s="57"/>
      <c r="AB790" s="57"/>
      <c r="AC790" s="57"/>
      <c r="AD790" s="57"/>
      <c r="AE790" s="57"/>
      <c r="AF790" s="104">
        <f>'Mitglieder SwissVeteran'!AK790</f>
        <v>0</v>
      </c>
      <c r="AG790" s="57">
        <f>'Mitglieder SwissVeteran'!AL790</f>
        <v>0</v>
      </c>
      <c r="AH790" s="65" t="str">
        <f>'Mitglieder SwissVeteran'!K790</f>
        <v>senn6010@bluewin.ch</v>
      </c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</row>
    <row r="791" spans="1:45" ht="15" customHeight="1" x14ac:dyDescent="0.25">
      <c r="A791" s="102" t="str">
        <f>'Mitglieder SwissVeteran'!AM791</f>
        <v>R 8</v>
      </c>
      <c r="B791" s="103" t="str">
        <f>'Mitglieder SwissVeteran'!P791</f>
        <v>Eschenbach FS</v>
      </c>
      <c r="C791" s="103">
        <f>'Mitglieder SwissVeteran'!AN791</f>
        <v>0</v>
      </c>
      <c r="D791" s="104" t="str">
        <f>'Mitglieder SwissVeteran'!AP791</f>
        <v xml:space="preserve"> </v>
      </c>
      <c r="E791" s="103" t="str">
        <f>'Mitglieder SwissVeteran'!T791</f>
        <v>Eschenbach FS</v>
      </c>
      <c r="F791" s="103">
        <f>'Mitglieder SwissVeteran'!A791</f>
        <v>99027879</v>
      </c>
      <c r="G791" s="103">
        <f>'Mitglieder SwissVeteran'!O791</f>
        <v>260559</v>
      </c>
      <c r="H791" s="103" t="str">
        <f>'Mitglieder SwissVeteran'!B791</f>
        <v>Sidler</v>
      </c>
      <c r="I791" s="103" t="str">
        <f>'Mitglieder SwissVeteran'!C791</f>
        <v>Hans</v>
      </c>
      <c r="J791" s="56" t="str">
        <f t="shared" si="39"/>
        <v>Sidler Hans</v>
      </c>
      <c r="K791" s="57" t="str">
        <f>'Mitglieder SwissVeteran'!H791</f>
        <v>23.01.1925</v>
      </c>
      <c r="L791" s="57" t="str">
        <f>'Mitglieder SwissVeteran'!H791</f>
        <v>23.01.1925</v>
      </c>
      <c r="M791" s="57" t="str">
        <f>'Mitglieder SwissVeteran'!R791</f>
        <v>01.01.1993</v>
      </c>
      <c r="N791" s="121" t="str">
        <f>'Mitglieder SwissVeteran'!D791</f>
        <v>Vorhubenstrasse</v>
      </c>
      <c r="O791" s="57" t="str">
        <f>'Mitglieder SwissVeteran'!E791</f>
        <v>44</v>
      </c>
      <c r="P791" s="57" t="str">
        <f>'Mitglieder SwissVeteran'!F791</f>
        <v>6274</v>
      </c>
      <c r="Q791" s="123" t="str">
        <f>'Mitglieder SwissVeteran'!G791</f>
        <v>Eschenbach</v>
      </c>
      <c r="R791" s="57"/>
      <c r="S791" s="10" t="str">
        <f t="shared" si="40"/>
        <v>Ja</v>
      </c>
      <c r="U791" s="57"/>
      <c r="V791" s="56" t="str">
        <f>'Mitglieder SwissVeteran'!AO791</f>
        <v>Herr</v>
      </c>
      <c r="W791" s="62" t="s">
        <v>3184</v>
      </c>
      <c r="X791" s="10" t="s">
        <v>794</v>
      </c>
      <c r="Y791" s="63">
        <f t="shared" si="41"/>
        <v>25</v>
      </c>
      <c r="Z791" s="57"/>
      <c r="AA791" s="57"/>
      <c r="AB791" s="57"/>
      <c r="AC791" s="57"/>
      <c r="AD791" s="57"/>
      <c r="AE791" s="57"/>
      <c r="AF791" s="104">
        <f>'Mitglieder SwissVeteran'!AK791</f>
        <v>0</v>
      </c>
      <c r="AG791" s="57">
        <f>'Mitglieder SwissVeteran'!AL791</f>
        <v>0</v>
      </c>
      <c r="AH791" s="65">
        <f>'Mitglieder SwissVeteran'!K791</f>
        <v>0</v>
      </c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</row>
    <row r="792" spans="1:45" ht="15" customHeight="1" x14ac:dyDescent="0.25">
      <c r="A792" s="102" t="str">
        <f>'Mitglieder SwissVeteran'!AM792</f>
        <v>R 3</v>
      </c>
      <c r="B792" s="103">
        <f>'Mitglieder SwissVeteran'!P792</f>
        <v>0</v>
      </c>
      <c r="C792" s="103">
        <f>'Mitglieder SwissVeteran'!AN792</f>
        <v>0</v>
      </c>
      <c r="D792" s="104" t="str">
        <f>'Mitglieder SwissVeteran'!AP792</f>
        <v xml:space="preserve"> </v>
      </c>
      <c r="E792" s="103" t="str">
        <f>'Mitglieder SwissVeteran'!T792</f>
        <v>Horw PC</v>
      </c>
      <c r="F792" s="103">
        <f>'Mitglieder SwissVeteran'!A792</f>
        <v>99027880</v>
      </c>
      <c r="G792" s="103">
        <f>'Mitglieder SwissVeteran'!O792</f>
        <v>101110</v>
      </c>
      <c r="H792" s="103" t="str">
        <f>'Mitglieder SwissVeteran'!B792</f>
        <v>Sidler</v>
      </c>
      <c r="I792" s="103" t="str">
        <f>'Mitglieder SwissVeteran'!C792</f>
        <v>Hans</v>
      </c>
      <c r="J792" s="56" t="str">
        <f t="shared" si="39"/>
        <v>Sidler Hans</v>
      </c>
      <c r="K792" s="57" t="str">
        <f>'Mitglieder SwissVeteran'!H792</f>
        <v>02.03.1933</v>
      </c>
      <c r="L792" s="57" t="str">
        <f>'Mitglieder SwissVeteran'!H792</f>
        <v>02.03.1933</v>
      </c>
      <c r="M792" s="57" t="str">
        <f>'Mitglieder SwissVeteran'!R792</f>
        <v>01.01.1991</v>
      </c>
      <c r="N792" s="121" t="str">
        <f>'Mitglieder SwissVeteran'!D792</f>
        <v>Oberrütistrasse</v>
      </c>
      <c r="O792" s="57" t="str">
        <f>'Mitglieder SwissVeteran'!E792</f>
        <v>5</v>
      </c>
      <c r="P792" s="57" t="str">
        <f>'Mitglieder SwissVeteran'!F792</f>
        <v>6048</v>
      </c>
      <c r="Q792" s="123" t="str">
        <f>'Mitglieder SwissVeteran'!G792</f>
        <v>Horw</v>
      </c>
      <c r="R792" s="57"/>
      <c r="S792" s="10" t="str">
        <f t="shared" si="40"/>
        <v>Ja</v>
      </c>
      <c r="U792" s="57"/>
      <c r="V792" s="56" t="str">
        <f>'Mitglieder SwissVeteran'!AO792</f>
        <v>Herr</v>
      </c>
      <c r="W792" s="62" t="s">
        <v>3184</v>
      </c>
      <c r="X792" s="10" t="s">
        <v>794</v>
      </c>
      <c r="Y792" s="63">
        <f t="shared" si="41"/>
        <v>25</v>
      </c>
      <c r="Z792" s="57"/>
      <c r="AA792" s="57"/>
      <c r="AB792" s="57"/>
      <c r="AC792" s="57"/>
      <c r="AD792" s="57"/>
      <c r="AE792" s="57"/>
      <c r="AF792" s="104">
        <f>'Mitglieder SwissVeteran'!AK792</f>
        <v>1</v>
      </c>
      <c r="AG792" s="57" t="str">
        <f>'Mitglieder SwissVeteran'!AL792</f>
        <v>10.10.2009</v>
      </c>
      <c r="AH792" s="65">
        <f>'Mitglieder SwissVeteran'!K792</f>
        <v>0</v>
      </c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</row>
    <row r="793" spans="1:45" ht="15" customHeight="1" x14ac:dyDescent="0.25">
      <c r="A793" s="102" t="str">
        <f>'Mitglieder SwissVeteran'!AM793</f>
        <v>R 4</v>
      </c>
      <c r="B793" s="103" t="str">
        <f>'Mitglieder SwissVeteran'!P793</f>
        <v>Perlen SG</v>
      </c>
      <c r="C793" s="103">
        <f>'Mitglieder SwissVeteran'!AN793</f>
        <v>0</v>
      </c>
      <c r="D793" s="104" t="str">
        <f>'Mitglieder SwissVeteran'!AP793</f>
        <v xml:space="preserve"> </v>
      </c>
      <c r="E793" s="103">
        <f>'Mitglieder SwissVeteran'!T793</f>
        <v>0</v>
      </c>
      <c r="F793" s="103">
        <f>'Mitglieder SwissVeteran'!A793</f>
        <v>99027881</v>
      </c>
      <c r="G793" s="103">
        <f>'Mitglieder SwissVeteran'!O793</f>
        <v>114171</v>
      </c>
      <c r="H793" s="103" t="str">
        <f>'Mitglieder SwissVeteran'!B793</f>
        <v>Sigrist</v>
      </c>
      <c r="I793" s="103" t="str">
        <f>'Mitglieder SwissVeteran'!C793</f>
        <v>Andrè</v>
      </c>
      <c r="J793" s="56" t="str">
        <f t="shared" si="39"/>
        <v>Sigrist Andrè</v>
      </c>
      <c r="K793" s="57" t="str">
        <f>'Mitglieder SwissVeteran'!H793</f>
        <v>12.09.1946</v>
      </c>
      <c r="L793" s="57" t="str">
        <f>'Mitglieder SwissVeteran'!H793</f>
        <v>12.09.1946</v>
      </c>
      <c r="M793" s="57" t="str">
        <f>'Mitglieder SwissVeteran'!R793</f>
        <v>01.01.2006</v>
      </c>
      <c r="N793" s="121" t="str">
        <f>'Mitglieder SwissVeteran'!D793</f>
        <v>Tannenbodenstrasse</v>
      </c>
      <c r="O793" s="57" t="str">
        <f>'Mitglieder SwissVeteran'!E793</f>
        <v>6</v>
      </c>
      <c r="P793" s="57" t="str">
        <f>'Mitglieder SwissVeteran'!F793</f>
        <v>6045</v>
      </c>
      <c r="Q793" s="123" t="str">
        <f>'Mitglieder SwissVeteran'!G793</f>
        <v>Meggen</v>
      </c>
      <c r="R793" s="57"/>
      <c r="S793" s="10" t="str">
        <f t="shared" si="40"/>
        <v>Ja</v>
      </c>
      <c r="U793" s="57"/>
      <c r="V793" s="56" t="str">
        <f>'Mitglieder SwissVeteran'!AO793</f>
        <v>Herr</v>
      </c>
      <c r="W793" s="62" t="s">
        <v>3184</v>
      </c>
      <c r="X793" s="10" t="s">
        <v>794</v>
      </c>
      <c r="Y793" s="63">
        <f t="shared" si="41"/>
        <v>25</v>
      </c>
      <c r="Z793" s="57"/>
      <c r="AA793" s="57"/>
      <c r="AB793" s="57"/>
      <c r="AC793" s="57"/>
      <c r="AD793" s="57"/>
      <c r="AE793" s="57"/>
      <c r="AF793" s="104">
        <f>'Mitglieder SwissVeteran'!AK793</f>
        <v>1</v>
      </c>
      <c r="AG793" s="57" t="str">
        <f>'Mitglieder SwissVeteran'!AL793</f>
        <v>10.10.2009</v>
      </c>
      <c r="AH793" s="65" t="str">
        <f>'Mitglieder SwissVeteran'!K793</f>
        <v>a.esigrist@quickline.ch</v>
      </c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</row>
    <row r="794" spans="1:45" ht="15" customHeight="1" x14ac:dyDescent="0.25">
      <c r="A794" s="102" t="str">
        <f>'Mitglieder SwissVeteran'!AM794</f>
        <v>R 8</v>
      </c>
      <c r="B794" s="103">
        <f>'Mitglieder SwissVeteran'!P794</f>
        <v>0</v>
      </c>
      <c r="C794" s="103">
        <f>'Mitglieder SwissVeteran'!AN794</f>
        <v>0</v>
      </c>
      <c r="D794" s="104" t="str">
        <f>'Mitglieder SwissVeteran'!AP794</f>
        <v xml:space="preserve"> </v>
      </c>
      <c r="E794" s="103" t="str">
        <f>'Mitglieder SwissVeteran'!T794</f>
        <v>Rothenburg SG</v>
      </c>
      <c r="F794" s="103">
        <f>'Mitglieder SwissVeteran'!A794</f>
        <v>99027882</v>
      </c>
      <c r="G794" s="103">
        <f>'Mitglieder SwissVeteran'!O794</f>
        <v>162090</v>
      </c>
      <c r="H794" s="103" t="str">
        <f>'Mitglieder SwissVeteran'!B794</f>
        <v>Sigrist</v>
      </c>
      <c r="I794" s="103" t="str">
        <f>'Mitglieder SwissVeteran'!C794</f>
        <v>Jürg</v>
      </c>
      <c r="J794" s="56" t="str">
        <f t="shared" si="39"/>
        <v>Sigrist Jürg</v>
      </c>
      <c r="K794" s="57" t="str">
        <f>'Mitglieder SwissVeteran'!H794</f>
        <v>27.06.1943</v>
      </c>
      <c r="L794" s="57" t="str">
        <f>'Mitglieder SwissVeteran'!H794</f>
        <v>27.06.1943</v>
      </c>
      <c r="M794" s="57" t="str">
        <f>'Mitglieder SwissVeteran'!R794</f>
        <v>01.01.2003</v>
      </c>
      <c r="N794" s="121" t="str">
        <f>'Mitglieder SwissVeteran'!D794</f>
        <v>Eichenweg</v>
      </c>
      <c r="O794" s="57" t="str">
        <f>'Mitglieder SwissVeteran'!E794</f>
        <v>6</v>
      </c>
      <c r="P794" s="57" t="str">
        <f>'Mitglieder SwissVeteran'!F794</f>
        <v>6205</v>
      </c>
      <c r="Q794" s="123" t="str">
        <f>'Mitglieder SwissVeteran'!G794</f>
        <v>Eich</v>
      </c>
      <c r="R794" s="57"/>
      <c r="S794" s="10" t="str">
        <f t="shared" si="40"/>
        <v>Ja</v>
      </c>
      <c r="U794" s="57"/>
      <c r="V794" s="56" t="str">
        <f>'Mitglieder SwissVeteran'!AO794</f>
        <v>Herr</v>
      </c>
      <c r="W794" s="62" t="s">
        <v>3184</v>
      </c>
      <c r="X794" s="10" t="s">
        <v>794</v>
      </c>
      <c r="Y794" s="63">
        <f t="shared" si="41"/>
        <v>25</v>
      </c>
      <c r="Z794" s="57"/>
      <c r="AA794" s="57"/>
      <c r="AB794" s="57"/>
      <c r="AC794" s="57"/>
      <c r="AD794" s="57"/>
      <c r="AE794" s="57"/>
      <c r="AF794" s="104">
        <f>'Mitglieder SwissVeteran'!AK794</f>
        <v>0</v>
      </c>
      <c r="AG794" s="57">
        <f>'Mitglieder SwissVeteran'!AL794</f>
        <v>0</v>
      </c>
      <c r="AH794" s="65" t="str">
        <f>'Mitglieder SwissVeteran'!K794</f>
        <v>juerg@juerg-sigrist.ch</v>
      </c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</row>
    <row r="795" spans="1:45" ht="15" customHeight="1" x14ac:dyDescent="0.25">
      <c r="A795" s="102" t="str">
        <f>'Mitglieder SwissVeteran'!AM795</f>
        <v>R 9</v>
      </c>
      <c r="B795" s="103" t="str">
        <f>'Mitglieder SwissVeteran'!P795</f>
        <v>Michelsamt SSM</v>
      </c>
      <c r="C795" s="103">
        <f>'Mitglieder SwissVeteran'!AN795</f>
        <v>0</v>
      </c>
      <c r="D795" s="104" t="str">
        <f>'Mitglieder SwissVeteran'!AP795</f>
        <v xml:space="preserve"> </v>
      </c>
      <c r="E795" s="103">
        <f>'Mitglieder SwissVeteran'!T795</f>
        <v>0</v>
      </c>
      <c r="F795" s="103">
        <f>'Mitglieder SwissVeteran'!A795</f>
        <v>99027883</v>
      </c>
      <c r="G795" s="103">
        <f>'Mitglieder SwissVeteran'!O795</f>
        <v>129185</v>
      </c>
      <c r="H795" s="103" t="str">
        <f>'Mitglieder SwissVeteran'!B795</f>
        <v>Sigrist</v>
      </c>
      <c r="I795" s="103" t="str">
        <f>'Mitglieder SwissVeteran'!C795</f>
        <v>Rosmarie</v>
      </c>
      <c r="J795" s="56" t="str">
        <f t="shared" si="39"/>
        <v>Sigrist Rosmarie</v>
      </c>
      <c r="K795" s="57" t="str">
        <f>'Mitglieder SwissVeteran'!H795</f>
        <v>23.11.1947</v>
      </c>
      <c r="L795" s="57" t="str">
        <f>'Mitglieder SwissVeteran'!H795</f>
        <v>23.11.1947</v>
      </c>
      <c r="M795" s="57" t="str">
        <f>'Mitglieder SwissVeteran'!R795</f>
        <v>01.01.2007</v>
      </c>
      <c r="N795" s="121" t="str">
        <f>'Mitglieder SwissVeteran'!D795</f>
        <v>Buechweid</v>
      </c>
      <c r="O795" s="57" t="str">
        <f>'Mitglieder SwissVeteran'!E795</f>
        <v>5</v>
      </c>
      <c r="P795" s="57" t="str">
        <f>'Mitglieder SwissVeteran'!F795</f>
        <v>6215</v>
      </c>
      <c r="Q795" s="123" t="str">
        <f>'Mitglieder SwissVeteran'!G795</f>
        <v>Beromünster</v>
      </c>
      <c r="R795" s="57"/>
      <c r="S795" s="10" t="str">
        <f t="shared" si="40"/>
        <v>Ja</v>
      </c>
      <c r="U795" s="57"/>
      <c r="V795" s="56" t="str">
        <f>'Mitglieder SwissVeteran'!AO795</f>
        <v>Frau</v>
      </c>
      <c r="W795" s="62" t="s">
        <v>3184</v>
      </c>
      <c r="X795" s="10" t="s">
        <v>794</v>
      </c>
      <c r="Y795" s="63">
        <f t="shared" si="41"/>
        <v>25</v>
      </c>
      <c r="Z795" s="57"/>
      <c r="AA795" s="57"/>
      <c r="AB795" s="57"/>
      <c r="AC795" s="57"/>
      <c r="AD795" s="57"/>
      <c r="AE795" s="57"/>
      <c r="AF795" s="104">
        <f>'Mitglieder SwissVeteran'!AK795</f>
        <v>1</v>
      </c>
      <c r="AG795" s="57" t="str">
        <f>'Mitglieder SwissVeteran'!AL795</f>
        <v>10.10.2009</v>
      </c>
      <c r="AH795" s="65">
        <f>'Mitglieder SwissVeteran'!K795</f>
        <v>0</v>
      </c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</row>
    <row r="796" spans="1:45" ht="15" customHeight="1" x14ac:dyDescent="0.25">
      <c r="A796" s="102" t="str">
        <f>'Mitglieder SwissVeteran'!AM796</f>
        <v>R16</v>
      </c>
      <c r="B796" s="103" t="str">
        <f>'Mitglieder SwissVeteran'!P796</f>
        <v>Malters S</v>
      </c>
      <c r="C796" s="103">
        <f>'Mitglieder SwissVeteran'!AN796</f>
        <v>0</v>
      </c>
      <c r="D796" s="104" t="str">
        <f>'Mitglieder SwissVeteran'!AP796</f>
        <v xml:space="preserve"> </v>
      </c>
      <c r="E796" s="103">
        <f>'Mitglieder SwissVeteran'!T796</f>
        <v>0</v>
      </c>
      <c r="F796" s="103">
        <f>'Mitglieder SwissVeteran'!A796</f>
        <v>99027884</v>
      </c>
      <c r="G796" s="103">
        <f>'Mitglieder SwissVeteran'!O796</f>
        <v>177485</v>
      </c>
      <c r="H796" s="103" t="str">
        <f>'Mitglieder SwissVeteran'!B796</f>
        <v>Simmen</v>
      </c>
      <c r="I796" s="103" t="str">
        <f>'Mitglieder SwissVeteran'!C796</f>
        <v>Walter</v>
      </c>
      <c r="J796" s="56" t="str">
        <f t="shared" si="39"/>
        <v>Simmen Walter</v>
      </c>
      <c r="K796" s="57" t="str">
        <f>'Mitglieder SwissVeteran'!H796</f>
        <v>24.07.1940</v>
      </c>
      <c r="L796" s="57" t="str">
        <f>'Mitglieder SwissVeteran'!H796</f>
        <v>24.07.1940</v>
      </c>
      <c r="M796" s="57" t="str">
        <f>'Mitglieder SwissVeteran'!R796</f>
        <v>01.01.2000</v>
      </c>
      <c r="N796" s="121" t="str">
        <f>'Mitglieder SwissVeteran'!D796</f>
        <v>Unterfeld</v>
      </c>
      <c r="O796" s="57" t="str">
        <f>'Mitglieder SwissVeteran'!E796</f>
        <v>4</v>
      </c>
      <c r="P796" s="57" t="str">
        <f>'Mitglieder SwissVeteran'!F796</f>
        <v>6102</v>
      </c>
      <c r="Q796" s="123" t="str">
        <f>'Mitglieder SwissVeteran'!G796</f>
        <v>Malters</v>
      </c>
      <c r="R796" s="57"/>
      <c r="S796" s="10" t="str">
        <f t="shared" si="40"/>
        <v>Ja</v>
      </c>
      <c r="U796" s="57"/>
      <c r="V796" s="56" t="str">
        <f>'Mitglieder SwissVeteran'!AO796</f>
        <v>Herr</v>
      </c>
      <c r="W796" s="62" t="s">
        <v>3184</v>
      </c>
      <c r="X796" s="10" t="s">
        <v>794</v>
      </c>
      <c r="Y796" s="63">
        <f t="shared" si="41"/>
        <v>25</v>
      </c>
      <c r="Z796" s="57"/>
      <c r="AA796" s="57"/>
      <c r="AB796" s="57"/>
      <c r="AC796" s="57"/>
      <c r="AD796" s="57"/>
      <c r="AE796" s="57"/>
      <c r="AF796" s="104">
        <f>'Mitglieder SwissVeteran'!AK796</f>
        <v>1</v>
      </c>
      <c r="AG796" s="57" t="str">
        <f>'Mitglieder SwissVeteran'!AL796</f>
        <v>10.10.2002</v>
      </c>
      <c r="AH796" s="65" t="str">
        <f>'Mitglieder SwissVeteran'!K796</f>
        <v>wsimmen@bluewin.ch</v>
      </c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</row>
    <row r="797" spans="1:45" ht="15" customHeight="1" x14ac:dyDescent="0.25">
      <c r="A797" s="102" t="str">
        <f>'Mitglieder SwissVeteran'!AM797</f>
        <v>R 4</v>
      </c>
      <c r="B797" s="103" t="str">
        <f>'Mitglieder SwissVeteran'!P797</f>
        <v>Weggis SV</v>
      </c>
      <c r="C797" s="103">
        <f>'Mitglieder SwissVeteran'!AN797</f>
        <v>0</v>
      </c>
      <c r="D797" s="104" t="str">
        <f>'Mitglieder SwissVeteran'!AP797</f>
        <v xml:space="preserve"> </v>
      </c>
      <c r="E797" s="103">
        <f>'Mitglieder SwissVeteran'!T797</f>
        <v>0</v>
      </c>
      <c r="F797" s="103">
        <f>'Mitglieder SwissVeteran'!A797</f>
        <v>99027885</v>
      </c>
      <c r="G797" s="103">
        <f>'Mitglieder SwissVeteran'!O797</f>
        <v>695984</v>
      </c>
      <c r="H797" s="103" t="str">
        <f>'Mitglieder SwissVeteran'!B797</f>
        <v>Spielmann</v>
      </c>
      <c r="I797" s="103" t="str">
        <f>'Mitglieder SwissVeteran'!C797</f>
        <v>Andreas</v>
      </c>
      <c r="J797" s="56" t="str">
        <f t="shared" si="39"/>
        <v>Spielmann Andreas</v>
      </c>
      <c r="K797" s="57" t="str">
        <f>'Mitglieder SwissVeteran'!H797</f>
        <v>10.03.1952</v>
      </c>
      <c r="L797" s="57" t="str">
        <f>'Mitglieder SwissVeteran'!H797</f>
        <v>10.03.1952</v>
      </c>
      <c r="M797" s="57" t="str">
        <f>'Mitglieder SwissVeteran'!R797</f>
        <v>01.01.2015</v>
      </c>
      <c r="N797" s="121" t="str">
        <f>'Mitglieder SwissVeteran'!D797</f>
        <v>Unterwilenstrasse</v>
      </c>
      <c r="O797" s="57" t="str">
        <f>'Mitglieder SwissVeteran'!E797</f>
        <v>4</v>
      </c>
      <c r="P797" s="57" t="str">
        <f>'Mitglieder SwissVeteran'!F797</f>
        <v>6354</v>
      </c>
      <c r="Q797" s="123" t="str">
        <f>'Mitglieder SwissVeteran'!G797</f>
        <v>Vitznau</v>
      </c>
      <c r="R797" s="57"/>
      <c r="S797" s="10" t="str">
        <f t="shared" si="40"/>
        <v>Ja</v>
      </c>
      <c r="U797" s="57"/>
      <c r="V797" s="56" t="str">
        <f>'Mitglieder SwissVeteran'!AO797</f>
        <v>Herr</v>
      </c>
      <c r="W797" s="62" t="s">
        <v>3184</v>
      </c>
      <c r="X797" s="10" t="s">
        <v>794</v>
      </c>
      <c r="Y797" s="63">
        <f t="shared" si="41"/>
        <v>25</v>
      </c>
      <c r="Z797" s="57"/>
      <c r="AA797" s="57"/>
      <c r="AB797" s="57"/>
      <c r="AC797" s="57"/>
      <c r="AD797" s="57"/>
      <c r="AE797" s="57"/>
      <c r="AF797" s="104">
        <f>'Mitglieder SwissVeteran'!AK797</f>
        <v>0</v>
      </c>
      <c r="AG797" s="57">
        <f>'Mitglieder SwissVeteran'!AL797</f>
        <v>0</v>
      </c>
      <c r="AH797" s="65">
        <f>'Mitglieder SwissVeteran'!K797</f>
        <v>0</v>
      </c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</row>
    <row r="798" spans="1:45" ht="15" customHeight="1" x14ac:dyDescent="0.25">
      <c r="A798" s="102" t="str">
        <f>'Mitglieder SwissVeteran'!AM798</f>
        <v>R13</v>
      </c>
      <c r="B798" s="103" t="str">
        <f>'Mitglieder SwissVeteran'!P798</f>
        <v>Menznau SG</v>
      </c>
      <c r="C798" s="103">
        <f>'Mitglieder SwissVeteran'!AN798</f>
        <v>0</v>
      </c>
      <c r="D798" s="104" t="str">
        <f>'Mitglieder SwissVeteran'!AP798</f>
        <v xml:space="preserve"> </v>
      </c>
      <c r="E798" s="103">
        <f>'Mitglieder SwissVeteran'!T798</f>
        <v>0</v>
      </c>
      <c r="F798" s="103">
        <f>'Mitglieder SwissVeteran'!A798</f>
        <v>99027886</v>
      </c>
      <c r="G798" s="103">
        <f>'Mitglieder SwissVeteran'!O798</f>
        <v>101399</v>
      </c>
      <c r="H798" s="103" t="str">
        <f>'Mitglieder SwissVeteran'!B798</f>
        <v>Spiess</v>
      </c>
      <c r="I798" s="103" t="str">
        <f>'Mitglieder SwissVeteran'!C798</f>
        <v>Adolf</v>
      </c>
      <c r="J798" s="56" t="str">
        <f t="shared" si="39"/>
        <v>Spiess Adolf</v>
      </c>
      <c r="K798" s="57" t="str">
        <f>'Mitglieder SwissVeteran'!H798</f>
        <v>28.12.1957</v>
      </c>
      <c r="L798" s="57" t="str">
        <f>'Mitglieder SwissVeteran'!H798</f>
        <v>28.12.1957</v>
      </c>
      <c r="M798" s="57" t="str">
        <f>'Mitglieder SwissVeteran'!R798</f>
        <v>01.01.2017</v>
      </c>
      <c r="N798" s="121" t="str">
        <f>'Mitglieder SwissVeteran'!D798</f>
        <v>Hoger</v>
      </c>
      <c r="O798" s="57" t="str">
        <f>'Mitglieder SwissVeteran'!E798</f>
        <v>11</v>
      </c>
      <c r="P798" s="57" t="str">
        <f>'Mitglieder SwissVeteran'!F798</f>
        <v>6130</v>
      </c>
      <c r="Q798" s="123" t="str">
        <f>'Mitglieder SwissVeteran'!G798</f>
        <v>Willisau</v>
      </c>
      <c r="R798" s="57"/>
      <c r="S798" s="10" t="str">
        <f t="shared" si="40"/>
        <v>Ja</v>
      </c>
      <c r="U798" s="57"/>
      <c r="V798" s="56" t="str">
        <f>'Mitglieder SwissVeteran'!AO798</f>
        <v>Herr</v>
      </c>
      <c r="W798" s="62" t="s">
        <v>3184</v>
      </c>
      <c r="X798" s="10" t="s">
        <v>794</v>
      </c>
      <c r="Y798" s="63">
        <f t="shared" si="41"/>
        <v>25</v>
      </c>
      <c r="Z798" s="57"/>
      <c r="AA798" s="57"/>
      <c r="AB798" s="57"/>
      <c r="AC798" s="57"/>
      <c r="AD798" s="57"/>
      <c r="AE798" s="57"/>
      <c r="AF798" s="104">
        <f>'Mitglieder SwissVeteran'!AK798</f>
        <v>0</v>
      </c>
      <c r="AG798" s="57">
        <f>'Mitglieder SwissVeteran'!AL798</f>
        <v>0</v>
      </c>
      <c r="AH798" s="65">
        <f>'Mitglieder SwissVeteran'!K798</f>
        <v>0</v>
      </c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</row>
    <row r="799" spans="1:45" ht="15" customHeight="1" x14ac:dyDescent="0.25">
      <c r="A799" s="102" t="str">
        <f>'Mitglieder SwissVeteran'!AM799</f>
        <v>R 9</v>
      </c>
      <c r="B799" s="103" t="str">
        <f>'Mitglieder SwissVeteran'!P799</f>
        <v>Neuenkirch-Hellbühl S</v>
      </c>
      <c r="C799" s="103">
        <f>'Mitglieder SwissVeteran'!AN799</f>
        <v>0</v>
      </c>
      <c r="D799" s="104" t="str">
        <f>'Mitglieder SwissVeteran'!AP799</f>
        <v xml:space="preserve"> </v>
      </c>
      <c r="E799" s="103">
        <f>'Mitglieder SwissVeteran'!T799</f>
        <v>0</v>
      </c>
      <c r="F799" s="103">
        <f>'Mitglieder SwissVeteran'!A799</f>
        <v>99027887</v>
      </c>
      <c r="G799" s="103">
        <f>'Mitglieder SwissVeteran'!O799</f>
        <v>104588</v>
      </c>
      <c r="H799" s="103" t="str">
        <f>'Mitglieder SwissVeteran'!B799</f>
        <v>Spoerlé</v>
      </c>
      <c r="I799" s="103" t="str">
        <f>'Mitglieder SwissVeteran'!C799</f>
        <v>Cécile</v>
      </c>
      <c r="J799" s="56" t="str">
        <f t="shared" si="39"/>
        <v>Spoerlé Cécile</v>
      </c>
      <c r="K799" s="57" t="str">
        <f>'Mitglieder SwissVeteran'!H799</f>
        <v>02.03.1957</v>
      </c>
      <c r="L799" s="57" t="str">
        <f>'Mitglieder SwissVeteran'!H799</f>
        <v>02.03.1957</v>
      </c>
      <c r="M799" s="57" t="str">
        <f>'Mitglieder SwissVeteran'!R799</f>
        <v>01.01.2017</v>
      </c>
      <c r="N799" s="121" t="str">
        <f>'Mitglieder SwissVeteran'!D799</f>
        <v>Pfrundmatte</v>
      </c>
      <c r="O799" s="57" t="str">
        <f>'Mitglieder SwissVeteran'!E799</f>
        <v>5</v>
      </c>
      <c r="P799" s="57" t="str">
        <f>'Mitglieder SwissVeteran'!F799</f>
        <v>6206</v>
      </c>
      <c r="Q799" s="123" t="str">
        <f>'Mitglieder SwissVeteran'!G799</f>
        <v>Neuenkirch</v>
      </c>
      <c r="R799" s="57"/>
      <c r="S799" s="10" t="str">
        <f t="shared" si="40"/>
        <v>Ja</v>
      </c>
      <c r="U799" s="57"/>
      <c r="V799" s="56" t="str">
        <f>'Mitglieder SwissVeteran'!AO799</f>
        <v>Frau</v>
      </c>
      <c r="W799" s="62" t="s">
        <v>3184</v>
      </c>
      <c r="X799" s="10" t="s">
        <v>794</v>
      </c>
      <c r="Y799" s="63">
        <f t="shared" si="41"/>
        <v>25</v>
      </c>
      <c r="Z799" s="57"/>
      <c r="AA799" s="57"/>
      <c r="AB799" s="57"/>
      <c r="AC799" s="57"/>
      <c r="AD799" s="57"/>
      <c r="AE799" s="57"/>
      <c r="AF799" s="104">
        <f>'Mitglieder SwissVeteran'!AK799</f>
        <v>1</v>
      </c>
      <c r="AG799" s="57" t="str">
        <f>'Mitglieder SwissVeteran'!AL799</f>
        <v>10.10.2018</v>
      </c>
      <c r="AH799" s="65" t="str">
        <f>'Mitglieder SwissVeteran'!K799</f>
        <v>cecile.spoerle@hotmail.com</v>
      </c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</row>
    <row r="800" spans="1:45" ht="15" customHeight="1" x14ac:dyDescent="0.25">
      <c r="A800" s="102" t="str">
        <f>'Mitglieder SwissVeteran'!AM800</f>
        <v>R 6</v>
      </c>
      <c r="B800" s="103" t="str">
        <f>'Mitglieder SwissVeteran'!P800</f>
        <v>Hitzkirch SV</v>
      </c>
      <c r="C800" s="103">
        <f>'Mitglieder SwissVeteran'!AN800</f>
        <v>0</v>
      </c>
      <c r="D800" s="104" t="str">
        <f>'Mitglieder SwissVeteran'!AP800</f>
        <v xml:space="preserve"> </v>
      </c>
      <c r="E800" s="103">
        <f>'Mitglieder SwissVeteran'!T800</f>
        <v>0</v>
      </c>
      <c r="F800" s="103">
        <f>'Mitglieder SwissVeteran'!A800</f>
        <v>99027888</v>
      </c>
      <c r="G800" s="103">
        <f>'Mitglieder SwissVeteran'!O800</f>
        <v>146490</v>
      </c>
      <c r="H800" s="103" t="str">
        <f>'Mitglieder SwissVeteran'!B800</f>
        <v>Spörri</v>
      </c>
      <c r="I800" s="103" t="str">
        <f>'Mitglieder SwissVeteran'!C800</f>
        <v>Herbert</v>
      </c>
      <c r="J800" s="56" t="str">
        <f t="shared" si="39"/>
        <v>Spörri Herbert</v>
      </c>
      <c r="K800" s="57" t="str">
        <f>'Mitglieder SwissVeteran'!H800</f>
        <v>15.03.1952</v>
      </c>
      <c r="L800" s="57" t="str">
        <f>'Mitglieder SwissVeteran'!H800</f>
        <v>15.03.1952</v>
      </c>
      <c r="M800" s="57" t="str">
        <f>'Mitglieder SwissVeteran'!R800</f>
        <v>01.01.2012</v>
      </c>
      <c r="N800" s="121" t="str">
        <f>'Mitglieder SwissVeteran'!D800</f>
        <v>Herrenmattstrasse</v>
      </c>
      <c r="O800" s="57" t="str">
        <f>'Mitglieder SwissVeteran'!E800</f>
        <v>4</v>
      </c>
      <c r="P800" s="57" t="str">
        <f>'Mitglieder SwissVeteran'!F800</f>
        <v>6285</v>
      </c>
      <c r="Q800" s="123" t="str">
        <f>'Mitglieder SwissVeteran'!G800</f>
        <v>Hitzkirch</v>
      </c>
      <c r="R800" s="57"/>
      <c r="S800" s="10" t="str">
        <f t="shared" si="40"/>
        <v>Ja</v>
      </c>
      <c r="U800" s="57"/>
      <c r="V800" s="56" t="str">
        <f>'Mitglieder SwissVeteran'!AO800</f>
        <v>Herr</v>
      </c>
      <c r="W800" s="62" t="s">
        <v>3184</v>
      </c>
      <c r="X800" s="10" t="s">
        <v>794</v>
      </c>
      <c r="Y800" s="63">
        <f t="shared" si="41"/>
        <v>25</v>
      </c>
      <c r="Z800" s="57"/>
      <c r="AA800" s="57"/>
      <c r="AB800" s="57"/>
      <c r="AC800" s="57"/>
      <c r="AD800" s="57"/>
      <c r="AE800" s="57"/>
      <c r="AF800" s="104">
        <f>'Mitglieder SwissVeteran'!AK800</f>
        <v>0</v>
      </c>
      <c r="AG800" s="57">
        <f>'Mitglieder SwissVeteran'!AL800</f>
        <v>0</v>
      </c>
      <c r="AH800" s="65" t="str">
        <f>'Mitglieder SwissVeteran'!K800</f>
        <v>rosmariespoerri@hotmail.com</v>
      </c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</row>
    <row r="801" spans="1:45" ht="15" customHeight="1" x14ac:dyDescent="0.25">
      <c r="A801" s="102" t="str">
        <f>'Mitglieder SwissVeteran'!AM801</f>
        <v>R17</v>
      </c>
      <c r="B801" s="103" t="str">
        <f>'Mitglieder SwissVeteran'!P801</f>
        <v>Entlebucher BlindeiS</v>
      </c>
      <c r="C801" s="103">
        <f>'Mitglieder SwissVeteran'!AN801</f>
        <v>0</v>
      </c>
      <c r="D801" s="104" t="str">
        <f>'Mitglieder SwissVeteran'!AP801</f>
        <v xml:space="preserve"> </v>
      </c>
      <c r="E801" s="103">
        <f>'Mitglieder SwissVeteran'!T801</f>
        <v>0</v>
      </c>
      <c r="F801" s="103">
        <f>'Mitglieder SwissVeteran'!A801</f>
        <v>99043819</v>
      </c>
      <c r="G801" s="103">
        <f>'Mitglieder SwissVeteran'!O801</f>
        <v>100042</v>
      </c>
      <c r="H801" s="103" t="str">
        <f>'Mitglieder SwissVeteran'!B801</f>
        <v>Stadelmann</v>
      </c>
      <c r="I801" s="103" t="str">
        <f>'Mitglieder SwissVeteran'!C801</f>
        <v>Anita</v>
      </c>
      <c r="J801" s="56" t="str">
        <f t="shared" si="39"/>
        <v>Stadelmann Anita</v>
      </c>
      <c r="K801" s="57" t="str">
        <f>'Mitglieder SwissVeteran'!H801</f>
        <v>16.07.1963</v>
      </c>
      <c r="L801" s="57" t="str">
        <f>'Mitglieder SwissVeteran'!H801</f>
        <v>16.07.1963</v>
      </c>
      <c r="M801" s="57" t="str">
        <f>'Mitglieder SwissVeteran'!R801</f>
        <v>01.01.2023</v>
      </c>
      <c r="N801" s="121" t="str">
        <f>'Mitglieder SwissVeteran'!D801</f>
        <v>Rüediswilerstrasse</v>
      </c>
      <c r="O801" s="57" t="str">
        <f>'Mitglieder SwissVeteran'!E801</f>
        <v>26</v>
      </c>
      <c r="P801" s="57" t="str">
        <f>'Mitglieder SwissVeteran'!F801</f>
        <v>6017</v>
      </c>
      <c r="Q801" s="123" t="str">
        <f>'Mitglieder SwissVeteran'!G801</f>
        <v>Ruswil</v>
      </c>
      <c r="R801" s="57"/>
      <c r="S801" s="10" t="str">
        <f t="shared" si="40"/>
        <v>Ja</v>
      </c>
      <c r="U801" s="57"/>
      <c r="V801" s="56" t="str">
        <f>'Mitglieder SwissVeteran'!AO801</f>
        <v>Frau</v>
      </c>
      <c r="W801" s="62" t="s">
        <v>3184</v>
      </c>
      <c r="X801" s="10" t="s">
        <v>794</v>
      </c>
      <c r="Y801" s="63">
        <f t="shared" si="41"/>
        <v>25</v>
      </c>
      <c r="Z801" s="57"/>
      <c r="AA801" s="57"/>
      <c r="AB801" s="57"/>
      <c r="AC801" s="57"/>
      <c r="AD801" s="57"/>
      <c r="AE801" s="57"/>
      <c r="AF801" s="104">
        <f>'Mitglieder SwissVeteran'!AK801</f>
        <v>0</v>
      </c>
      <c r="AG801" s="57">
        <f>'Mitglieder SwissVeteran'!AL801</f>
        <v>0</v>
      </c>
      <c r="AH801" s="65" t="str">
        <f>'Mitglieder SwissVeteran'!K801</f>
        <v>anitastadelmann@bluewin.ch</v>
      </c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</row>
    <row r="802" spans="1:45" ht="15" customHeight="1" x14ac:dyDescent="0.25">
      <c r="A802" s="102" t="str">
        <f>'Mitglieder SwissVeteran'!AM802</f>
        <v>R17</v>
      </c>
      <c r="B802" s="103" t="str">
        <f>'Mitglieder SwissVeteran'!P802</f>
        <v>Escholzmatt SG</v>
      </c>
      <c r="C802" s="103">
        <f>'Mitglieder SwissVeteran'!AN802</f>
        <v>0</v>
      </c>
      <c r="D802" s="104" t="str">
        <f>'Mitglieder SwissVeteran'!AP802</f>
        <v xml:space="preserve"> </v>
      </c>
      <c r="E802" s="103">
        <f>'Mitglieder SwissVeteran'!T802</f>
        <v>0</v>
      </c>
      <c r="F802" s="103">
        <f>'Mitglieder SwissVeteran'!A802</f>
        <v>99027890</v>
      </c>
      <c r="G802" s="103">
        <f>'Mitglieder SwissVeteran'!O802</f>
        <v>148656</v>
      </c>
      <c r="H802" s="103" t="str">
        <f>'Mitglieder SwissVeteran'!B802</f>
        <v>Stadelmann</v>
      </c>
      <c r="I802" s="103" t="str">
        <f>'Mitglieder SwissVeteran'!C802</f>
        <v>Anton</v>
      </c>
      <c r="J802" s="56" t="str">
        <f t="shared" si="39"/>
        <v>Stadelmann Anton</v>
      </c>
      <c r="K802" s="57" t="str">
        <f>'Mitglieder SwissVeteran'!H802</f>
        <v>11.10.1938</v>
      </c>
      <c r="L802" s="57" t="str">
        <f>'Mitglieder SwissVeteran'!H802</f>
        <v>11.10.1938</v>
      </c>
      <c r="M802" s="57" t="str">
        <f>'Mitglieder SwissVeteran'!R802</f>
        <v>01.01.2013</v>
      </c>
      <c r="N802" s="121" t="str">
        <f>'Mitglieder SwissVeteran'!D802</f>
        <v>Schmiedgase</v>
      </c>
      <c r="O802" s="57" t="str">
        <f>'Mitglieder SwissVeteran'!E802</f>
        <v>8</v>
      </c>
      <c r="P802" s="57" t="str">
        <f>'Mitglieder SwissVeteran'!F802</f>
        <v>6182</v>
      </c>
      <c r="Q802" s="123" t="str">
        <f>'Mitglieder SwissVeteran'!G802</f>
        <v>Escholzmatt</v>
      </c>
      <c r="R802" s="57"/>
      <c r="S802" s="10" t="str">
        <f t="shared" si="40"/>
        <v>Ja</v>
      </c>
      <c r="U802" s="57"/>
      <c r="V802" s="56" t="str">
        <f>'Mitglieder SwissVeteran'!AO802</f>
        <v>Herr</v>
      </c>
      <c r="W802" s="62" t="s">
        <v>3184</v>
      </c>
      <c r="X802" s="10" t="s">
        <v>794</v>
      </c>
      <c r="Y802" s="63">
        <f t="shared" si="41"/>
        <v>25</v>
      </c>
      <c r="Z802" s="57"/>
      <c r="AA802" s="57"/>
      <c r="AB802" s="57"/>
      <c r="AC802" s="57"/>
      <c r="AD802" s="57"/>
      <c r="AE802" s="57"/>
      <c r="AF802" s="104">
        <f>'Mitglieder SwissVeteran'!AK802</f>
        <v>1</v>
      </c>
      <c r="AG802" s="57" t="str">
        <f>'Mitglieder SwissVeteran'!AL802</f>
        <v>10.10.2000</v>
      </c>
      <c r="AH802" s="65">
        <f>'Mitglieder SwissVeteran'!K802</f>
        <v>0</v>
      </c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</row>
    <row r="803" spans="1:45" ht="15" customHeight="1" x14ac:dyDescent="0.25">
      <c r="A803" s="102" t="str">
        <f>'Mitglieder SwissVeteran'!AM803</f>
        <v>R 8</v>
      </c>
      <c r="B803" s="103" t="str">
        <f>'Mitglieder SwissVeteran'!P803</f>
        <v>Eschenbach FS</v>
      </c>
      <c r="C803" s="103">
        <f>'Mitglieder SwissVeteran'!AN803</f>
        <v>0</v>
      </c>
      <c r="D803" s="104" t="str">
        <f>'Mitglieder SwissVeteran'!AP803</f>
        <v xml:space="preserve"> </v>
      </c>
      <c r="E803" s="103">
        <f>'Mitglieder SwissVeteran'!T803</f>
        <v>0</v>
      </c>
      <c r="F803" s="103">
        <f>'Mitglieder SwissVeteran'!A803</f>
        <v>99027889</v>
      </c>
      <c r="G803" s="103">
        <f>'Mitglieder SwissVeteran'!O803</f>
        <v>306559</v>
      </c>
      <c r="H803" s="103" t="str">
        <f>'Mitglieder SwissVeteran'!B803</f>
        <v>Stadelmann</v>
      </c>
      <c r="I803" s="103" t="str">
        <f>'Mitglieder SwissVeteran'!C803</f>
        <v>Anton</v>
      </c>
      <c r="J803" s="56" t="str">
        <f t="shared" si="39"/>
        <v>Stadelmann Anton</v>
      </c>
      <c r="K803" s="57" t="str">
        <f>'Mitglieder SwissVeteran'!H803</f>
        <v>06.04.1953</v>
      </c>
      <c r="L803" s="57" t="str">
        <f>'Mitglieder SwissVeteran'!H803</f>
        <v>06.04.1953</v>
      </c>
      <c r="M803" s="57" t="str">
        <f>'Mitglieder SwissVeteran'!R803</f>
        <v>01.01.2021</v>
      </c>
      <c r="N803" s="121" t="str">
        <f>'Mitglieder SwissVeteran'!D803</f>
        <v>Schwanderhofstrasse</v>
      </c>
      <c r="O803" s="57" t="str">
        <f>'Mitglieder SwissVeteran'!E803</f>
        <v>3</v>
      </c>
      <c r="P803" s="57" t="str">
        <f>'Mitglieder SwissVeteran'!F803</f>
        <v>6020</v>
      </c>
      <c r="Q803" s="123" t="str">
        <f>'Mitglieder SwissVeteran'!G803</f>
        <v>Emmenbrücke</v>
      </c>
      <c r="R803" s="57"/>
      <c r="S803" s="10" t="str">
        <f t="shared" si="40"/>
        <v>Ja</v>
      </c>
      <c r="U803" s="57"/>
      <c r="V803" s="56" t="str">
        <f>'Mitglieder SwissVeteran'!AO803</f>
        <v>Herr</v>
      </c>
      <c r="W803" s="62" t="s">
        <v>3184</v>
      </c>
      <c r="X803" s="10" t="s">
        <v>794</v>
      </c>
      <c r="Y803" s="63">
        <f t="shared" si="41"/>
        <v>25</v>
      </c>
      <c r="Z803" s="57"/>
      <c r="AA803" s="57"/>
      <c r="AB803" s="57"/>
      <c r="AC803" s="57"/>
      <c r="AD803" s="57"/>
      <c r="AE803" s="57"/>
      <c r="AF803" s="104">
        <f>'Mitglieder SwissVeteran'!AK803</f>
        <v>0</v>
      </c>
      <c r="AG803" s="57">
        <f>'Mitglieder SwissVeteran'!AL803</f>
        <v>0</v>
      </c>
      <c r="AH803" s="65" t="str">
        <f>'Mitglieder SwissVeteran'!K803</f>
        <v>ant.stadelmann@bluewin.ch</v>
      </c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</row>
    <row r="804" spans="1:45" ht="15" customHeight="1" x14ac:dyDescent="0.25">
      <c r="A804" s="102" t="str">
        <f>'Mitglieder SwissVeteran'!AM804</f>
        <v>R 6</v>
      </c>
      <c r="B804" s="103" t="str">
        <f>'Mitglieder SwissVeteran'!P804</f>
        <v>Aesch FSG</v>
      </c>
      <c r="C804" s="103">
        <f>'Mitglieder SwissVeteran'!AN804</f>
        <v>0</v>
      </c>
      <c r="D804" s="104" t="str">
        <f>'Mitglieder SwissVeteran'!AP804</f>
        <v xml:space="preserve"> </v>
      </c>
      <c r="E804" s="103">
        <f>'Mitglieder SwissVeteran'!T804</f>
        <v>0</v>
      </c>
      <c r="F804" s="103">
        <f>'Mitglieder SwissVeteran'!A804</f>
        <v>99027891</v>
      </c>
      <c r="G804" s="103">
        <f>'Mitglieder SwissVeteran'!O804</f>
        <v>171755</v>
      </c>
      <c r="H804" s="103" t="str">
        <f>'Mitglieder SwissVeteran'!B804</f>
        <v>Stadelmann</v>
      </c>
      <c r="I804" s="103" t="str">
        <f>'Mitglieder SwissVeteran'!C804</f>
        <v>Anton</v>
      </c>
      <c r="J804" s="56" t="str">
        <f t="shared" si="39"/>
        <v>Stadelmann Anton</v>
      </c>
      <c r="K804" s="57" t="str">
        <f>'Mitglieder SwissVeteran'!H804</f>
        <v>03.03.1961</v>
      </c>
      <c r="L804" s="57" t="str">
        <f>'Mitglieder SwissVeteran'!H804</f>
        <v>03.03.1961</v>
      </c>
      <c r="M804" s="57" t="str">
        <f>'Mitglieder SwissVeteran'!R804</f>
        <v>01.01.1998</v>
      </c>
      <c r="N804" s="121" t="str">
        <f>'Mitglieder SwissVeteran'!D804</f>
        <v>Ausserbirg</v>
      </c>
      <c r="O804" s="57" t="str">
        <f>'Mitglieder SwissVeteran'!E804</f>
        <v>8</v>
      </c>
      <c r="P804" s="57" t="str">
        <f>'Mitglieder SwissVeteran'!F804</f>
        <v>6287</v>
      </c>
      <c r="Q804" s="123" t="str">
        <f>'Mitglieder SwissVeteran'!G804</f>
        <v>Aesch</v>
      </c>
      <c r="R804" s="57"/>
      <c r="S804" s="10" t="str">
        <f t="shared" si="40"/>
        <v>Ja</v>
      </c>
      <c r="U804" s="57"/>
      <c r="V804" s="56" t="str">
        <f>'Mitglieder SwissVeteran'!AO804</f>
        <v>Herr</v>
      </c>
      <c r="W804" s="62" t="s">
        <v>3184</v>
      </c>
      <c r="X804" s="10" t="s">
        <v>794</v>
      </c>
      <c r="Y804" s="63">
        <f t="shared" si="41"/>
        <v>25</v>
      </c>
      <c r="Z804" s="57"/>
      <c r="AA804" s="57"/>
      <c r="AB804" s="57"/>
      <c r="AC804" s="57"/>
      <c r="AD804" s="57"/>
      <c r="AE804" s="57"/>
      <c r="AF804" s="104">
        <f>'Mitglieder SwissVeteran'!AK804</f>
        <v>1</v>
      </c>
      <c r="AG804" s="57" t="str">
        <f>'Mitglieder SwissVeteran'!AL804</f>
        <v>10.10.2021</v>
      </c>
      <c r="AH804" s="65" t="str">
        <f>'Mitglieder SwissVeteran'!K804</f>
        <v>renate.stadelmann@bluewin.ch</v>
      </c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</row>
    <row r="805" spans="1:45" ht="15" customHeight="1" x14ac:dyDescent="0.25">
      <c r="A805" s="102" t="str">
        <f>'Mitglieder SwissVeteran'!AM805</f>
        <v>R 9</v>
      </c>
      <c r="B805" s="103" t="str">
        <f>'Mitglieder SwissVeteran'!P805</f>
        <v>Hildisrieden FSG</v>
      </c>
      <c r="C805" s="103">
        <f>'Mitglieder SwissVeteran'!AN805</f>
        <v>0</v>
      </c>
      <c r="D805" s="104" t="str">
        <f>'Mitglieder SwissVeteran'!AP805</f>
        <v>VV</v>
      </c>
      <c r="E805" s="103" t="str">
        <f>'Mitglieder SwissVeteran'!T805</f>
        <v>Ettiswil FS</v>
      </c>
      <c r="F805" s="103">
        <f>'Mitglieder SwissVeteran'!A805</f>
        <v>99027893</v>
      </c>
      <c r="G805" s="103">
        <f>'Mitglieder SwissVeteran'!O805</f>
        <v>165535</v>
      </c>
      <c r="H805" s="103" t="str">
        <f>'Mitglieder SwissVeteran'!B805</f>
        <v>Stadelmann</v>
      </c>
      <c r="I805" s="103" t="str">
        <f>'Mitglieder SwissVeteran'!C805</f>
        <v>Bruno</v>
      </c>
      <c r="J805" s="56" t="str">
        <f t="shared" si="39"/>
        <v>Stadelmann Bruno</v>
      </c>
      <c r="K805" s="57" t="str">
        <f>'Mitglieder SwissVeteran'!H805</f>
        <v>25.04.1953</v>
      </c>
      <c r="L805" s="57" t="str">
        <f>'Mitglieder SwissVeteran'!H805</f>
        <v>25.04.1953</v>
      </c>
      <c r="M805" s="57" t="str">
        <f>'Mitglieder SwissVeteran'!R805</f>
        <v>01.01.2013</v>
      </c>
      <c r="N805" s="121" t="str">
        <f>'Mitglieder SwissVeteran'!D805</f>
        <v>Waldmatt</v>
      </c>
      <c r="O805" s="57" t="str">
        <f>'Mitglieder SwissVeteran'!E805</f>
        <v>20</v>
      </c>
      <c r="P805" s="57" t="str">
        <f>'Mitglieder SwissVeteran'!F805</f>
        <v>6024</v>
      </c>
      <c r="Q805" s="123" t="str">
        <f>'Mitglieder SwissVeteran'!G805</f>
        <v>Hildisrieden</v>
      </c>
      <c r="R805" s="57"/>
      <c r="S805" s="10" t="str">
        <f t="shared" si="40"/>
        <v>Ja</v>
      </c>
      <c r="U805" s="57"/>
      <c r="V805" s="56" t="str">
        <f>'Mitglieder SwissVeteran'!AO805</f>
        <v>Herr</v>
      </c>
      <c r="W805" s="62" t="s">
        <v>3184</v>
      </c>
      <c r="X805" s="10" t="s">
        <v>794</v>
      </c>
      <c r="Y805" s="63">
        <f t="shared" si="41"/>
        <v>25</v>
      </c>
      <c r="Z805" s="57"/>
      <c r="AA805" s="57"/>
      <c r="AB805" s="57"/>
      <c r="AC805" s="57"/>
      <c r="AD805" s="57"/>
      <c r="AE805" s="57"/>
      <c r="AF805" s="104">
        <f>'Mitglieder SwissVeteran'!AK805</f>
        <v>1</v>
      </c>
      <c r="AG805" s="57" t="str">
        <f>'Mitglieder SwissVeteran'!AL805</f>
        <v>10.10.2015</v>
      </c>
      <c r="AH805" s="65" t="str">
        <f>'Mitglieder SwissVeteran'!K805</f>
        <v>stadi.bruno@bluewin.ch</v>
      </c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</row>
    <row r="806" spans="1:45" ht="15" customHeight="1" x14ac:dyDescent="0.25">
      <c r="A806" s="102" t="str">
        <f>'Mitglieder SwissVeteran'!AM806</f>
        <v>R 4</v>
      </c>
      <c r="B806" s="103" t="str">
        <f>'Mitglieder SwissVeteran'!P806</f>
        <v>Udligenswil AS</v>
      </c>
      <c r="C806" s="103">
        <f>'Mitglieder SwissVeteran'!AN806</f>
        <v>0</v>
      </c>
      <c r="D806" s="104" t="str">
        <f>'Mitglieder SwissVeteran'!AP806</f>
        <v xml:space="preserve"> </v>
      </c>
      <c r="E806" s="103">
        <f>'Mitglieder SwissVeteran'!T806</f>
        <v>0</v>
      </c>
      <c r="F806" s="103">
        <f>'Mitglieder SwissVeteran'!A806</f>
        <v>99027924</v>
      </c>
      <c r="G806" s="103">
        <f>'Mitglieder SwissVeteran'!O806</f>
        <v>213995</v>
      </c>
      <c r="H806" s="103" t="str">
        <f>'Mitglieder SwissVeteran'!B806</f>
        <v>Stadelmann</v>
      </c>
      <c r="I806" s="103" t="str">
        <f>'Mitglieder SwissVeteran'!C806</f>
        <v>Ferdy</v>
      </c>
      <c r="J806" s="56" t="str">
        <f t="shared" si="39"/>
        <v>Stadelmann Ferdy</v>
      </c>
      <c r="K806" s="57" t="str">
        <f>'Mitglieder SwissVeteran'!H806</f>
        <v>24.10.1941</v>
      </c>
      <c r="L806" s="57" t="str">
        <f>'Mitglieder SwissVeteran'!H806</f>
        <v>24.10.1941</v>
      </c>
      <c r="M806" s="57" t="str">
        <f>'Mitglieder SwissVeteran'!R806</f>
        <v>01.01.2001</v>
      </c>
      <c r="N806" s="121" t="str">
        <f>'Mitglieder SwissVeteran'!D806</f>
        <v>Seilerhof</v>
      </c>
      <c r="O806" s="57" t="str">
        <f>'Mitglieder SwissVeteran'!E806</f>
        <v>4</v>
      </c>
      <c r="P806" s="57" t="str">
        <f>'Mitglieder SwissVeteran'!F806</f>
        <v>6344</v>
      </c>
      <c r="Q806" s="123" t="str">
        <f>'Mitglieder SwissVeteran'!G806</f>
        <v>Meierskappel</v>
      </c>
      <c r="R806" s="57"/>
      <c r="S806" s="10" t="str">
        <f t="shared" si="40"/>
        <v>Ja</v>
      </c>
      <c r="U806" s="57"/>
      <c r="V806" s="56" t="str">
        <f>'Mitglieder SwissVeteran'!AO806</f>
        <v>Herr</v>
      </c>
      <c r="W806" s="62" t="s">
        <v>3184</v>
      </c>
      <c r="X806" s="10" t="s">
        <v>794</v>
      </c>
      <c r="Y806" s="63">
        <f t="shared" si="41"/>
        <v>25</v>
      </c>
      <c r="Z806" s="57"/>
      <c r="AA806" s="57"/>
      <c r="AB806" s="57"/>
      <c r="AC806" s="57"/>
      <c r="AD806" s="57"/>
      <c r="AE806" s="57"/>
      <c r="AF806" s="104">
        <f>'Mitglieder SwissVeteran'!AK806</f>
        <v>0</v>
      </c>
      <c r="AG806" s="57">
        <f>'Mitglieder SwissVeteran'!AL806</f>
        <v>0</v>
      </c>
      <c r="AH806" s="65" t="str">
        <f>'Mitglieder SwissVeteran'!K806</f>
        <v>l.stadelmann@webbuster.ch</v>
      </c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</row>
    <row r="807" spans="1:45" ht="15" customHeight="1" x14ac:dyDescent="0.25">
      <c r="A807" s="102" t="str">
        <f>'Mitglieder SwissVeteran'!AM807</f>
        <v>R 8</v>
      </c>
      <c r="B807" s="103" t="str">
        <f>'Mitglieder SwissVeteran'!P807</f>
        <v>Rothenburg SG</v>
      </c>
      <c r="C807" s="103">
        <f>'Mitglieder SwissVeteran'!AN807</f>
        <v>0</v>
      </c>
      <c r="D807" s="104" t="str">
        <f>'Mitglieder SwissVeteran'!AP807</f>
        <v xml:space="preserve"> </v>
      </c>
      <c r="E807" s="103" t="str">
        <f>'Mitglieder SwissVeteran'!T807</f>
        <v>Rothenburg SG</v>
      </c>
      <c r="F807" s="103">
        <f>'Mitglieder SwissVeteran'!A807</f>
        <v>99027925</v>
      </c>
      <c r="G807" s="103">
        <f>'Mitglieder SwissVeteran'!O807</f>
        <v>162091</v>
      </c>
      <c r="H807" s="103" t="str">
        <f>'Mitglieder SwissVeteran'!B807</f>
        <v>Stadelmann</v>
      </c>
      <c r="I807" s="103" t="str">
        <f>'Mitglieder SwissVeteran'!C807</f>
        <v>Helene</v>
      </c>
      <c r="J807" s="56" t="str">
        <f t="shared" si="39"/>
        <v>Stadelmann Helene</v>
      </c>
      <c r="K807" s="57" t="str">
        <f>'Mitglieder SwissVeteran'!H807</f>
        <v>21.01.1962</v>
      </c>
      <c r="L807" s="57" t="str">
        <f>'Mitglieder SwissVeteran'!H807</f>
        <v>21.01.1962</v>
      </c>
      <c r="M807" s="57" t="str">
        <f>'Mitglieder SwissVeteran'!R807</f>
        <v>01.01.2022</v>
      </c>
      <c r="N807" s="121" t="str">
        <f>'Mitglieder SwissVeteran'!D807</f>
        <v>Grundacherstrasse</v>
      </c>
      <c r="O807" s="57" t="str">
        <f>'Mitglieder SwissVeteran'!E807</f>
        <v>2A</v>
      </c>
      <c r="P807" s="57" t="str">
        <f>'Mitglieder SwissVeteran'!F807</f>
        <v>6207</v>
      </c>
      <c r="Q807" s="123" t="str">
        <f>'Mitglieder SwissVeteran'!G807</f>
        <v>Nottwil</v>
      </c>
      <c r="R807" s="57"/>
      <c r="S807" s="10" t="str">
        <f t="shared" si="40"/>
        <v>Ja</v>
      </c>
      <c r="U807" s="57"/>
      <c r="V807" s="56" t="str">
        <f>'Mitglieder SwissVeteran'!AO807</f>
        <v>Frau</v>
      </c>
      <c r="W807" s="62" t="s">
        <v>3184</v>
      </c>
      <c r="X807" s="10" t="s">
        <v>794</v>
      </c>
      <c r="Y807" s="63">
        <f t="shared" si="41"/>
        <v>25</v>
      </c>
      <c r="Z807" s="57"/>
      <c r="AA807" s="57"/>
      <c r="AB807" s="57"/>
      <c r="AC807" s="57"/>
      <c r="AD807" s="57"/>
      <c r="AE807" s="57"/>
      <c r="AF807" s="104">
        <f>'Mitglieder SwissVeteran'!AK807</f>
        <v>1</v>
      </c>
      <c r="AG807" s="57" t="str">
        <f>'Mitglieder SwissVeteran'!AL807</f>
        <v>16.12.2022</v>
      </c>
      <c r="AH807" s="65" t="str">
        <f>'Mitglieder SwissVeteran'!K807</f>
        <v>helene21162@bluewin.ch</v>
      </c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</row>
    <row r="808" spans="1:45" ht="15" customHeight="1" x14ac:dyDescent="0.25">
      <c r="A808" s="102" t="str">
        <f>'Mitglieder SwissVeteran'!AM808</f>
        <v>R15</v>
      </c>
      <c r="B808" s="103" t="str">
        <f>'Mitglieder SwissVeteran'!P808</f>
        <v>Altbüron FSG</v>
      </c>
      <c r="C808" s="103">
        <f>'Mitglieder SwissVeteran'!AN808</f>
        <v>0</v>
      </c>
      <c r="D808" s="104" t="str">
        <f>'Mitglieder SwissVeteran'!AP808</f>
        <v xml:space="preserve"> </v>
      </c>
      <c r="E808" s="103">
        <f>'Mitglieder SwissVeteran'!T808</f>
        <v>0</v>
      </c>
      <c r="F808" s="103">
        <f>'Mitglieder SwissVeteran'!A808</f>
        <v>99027926</v>
      </c>
      <c r="G808" s="103">
        <f>'Mitglieder SwissVeteran'!O808</f>
        <v>100385</v>
      </c>
      <c r="H808" s="103" t="str">
        <f>'Mitglieder SwissVeteran'!B808</f>
        <v>Stadelmann</v>
      </c>
      <c r="I808" s="103" t="str">
        <f>'Mitglieder SwissVeteran'!C808</f>
        <v>Josef</v>
      </c>
      <c r="J808" s="56" t="str">
        <f t="shared" si="39"/>
        <v>Stadelmann Josef</v>
      </c>
      <c r="K808" s="57" t="str">
        <f>'Mitglieder SwissVeteran'!H808</f>
        <v>19.01.1943</v>
      </c>
      <c r="L808" s="57" t="str">
        <f>'Mitglieder SwissVeteran'!H808</f>
        <v>19.01.1943</v>
      </c>
      <c r="M808" s="57" t="str">
        <f>'Mitglieder SwissVeteran'!R808</f>
        <v>01.01.2003</v>
      </c>
      <c r="N808" s="121" t="str">
        <f>'Mitglieder SwissVeteran'!D808</f>
        <v>Weihermatte</v>
      </c>
      <c r="O808" s="57" t="str">
        <f>'Mitglieder SwissVeteran'!E808</f>
        <v>5</v>
      </c>
      <c r="P808" s="57" t="str">
        <f>'Mitglieder SwissVeteran'!F808</f>
        <v>6147</v>
      </c>
      <c r="Q808" s="123" t="str">
        <f>'Mitglieder SwissVeteran'!G808</f>
        <v>Altbüron</v>
      </c>
      <c r="R808" s="57"/>
      <c r="S808" s="10" t="str">
        <f t="shared" si="40"/>
        <v>Ja</v>
      </c>
      <c r="U808" s="57"/>
      <c r="V808" s="56" t="str">
        <f>'Mitglieder SwissVeteran'!AO808</f>
        <v>Herr</v>
      </c>
      <c r="W808" s="62" t="s">
        <v>3184</v>
      </c>
      <c r="X808" s="10" t="s">
        <v>794</v>
      </c>
      <c r="Y808" s="63">
        <f t="shared" si="41"/>
        <v>25</v>
      </c>
      <c r="Z808" s="57"/>
      <c r="AA808" s="57"/>
      <c r="AB808" s="57"/>
      <c r="AC808" s="57"/>
      <c r="AD808" s="57"/>
      <c r="AE808" s="57"/>
      <c r="AF808" s="104">
        <f>'Mitglieder SwissVeteran'!AK808</f>
        <v>1</v>
      </c>
      <c r="AG808" s="57" t="str">
        <f>'Mitglieder SwissVeteran'!AL808</f>
        <v>10.10.2003</v>
      </c>
      <c r="AH808" s="65" t="str">
        <f>'Mitglieder SwissVeteran'!K808</f>
        <v>stadelherr@bluewin.ch</v>
      </c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</row>
    <row r="809" spans="1:45" ht="15" customHeight="1" x14ac:dyDescent="0.25">
      <c r="A809" s="102" t="str">
        <f>'Mitglieder SwissVeteran'!AM809</f>
        <v>R 8</v>
      </c>
      <c r="B809" s="103" t="str">
        <f>'Mitglieder SwissVeteran'!P809</f>
        <v>Inwil FSG</v>
      </c>
      <c r="C809" s="103">
        <f>'Mitglieder SwissVeteran'!AN809</f>
        <v>0</v>
      </c>
      <c r="D809" s="104" t="str">
        <f>'Mitglieder SwissVeteran'!AP809</f>
        <v xml:space="preserve"> </v>
      </c>
      <c r="E809" s="103" t="str">
        <f>'Mitglieder SwissVeteran'!T809</f>
        <v>Inwil FSG</v>
      </c>
      <c r="F809" s="103">
        <f>'Mitglieder SwissVeteran'!A809</f>
        <v>99027958</v>
      </c>
      <c r="G809" s="103">
        <f>'Mitglieder SwissVeteran'!O809</f>
        <v>100353</v>
      </c>
      <c r="H809" s="103" t="str">
        <f>'Mitglieder SwissVeteran'!B809</f>
        <v>Stadelmann</v>
      </c>
      <c r="I809" s="103" t="str">
        <f>'Mitglieder SwissVeteran'!C809</f>
        <v>Robert</v>
      </c>
      <c r="J809" s="56" t="str">
        <f t="shared" si="39"/>
        <v>Stadelmann Robert</v>
      </c>
      <c r="K809" s="57" t="str">
        <f>'Mitglieder SwissVeteran'!H809</f>
        <v>28.04.1938</v>
      </c>
      <c r="L809" s="57" t="str">
        <f>'Mitglieder SwissVeteran'!H809</f>
        <v>28.04.1938</v>
      </c>
      <c r="M809" s="57" t="str">
        <f>'Mitglieder SwissVeteran'!R809</f>
        <v>01.01.1998</v>
      </c>
      <c r="N809" s="121" t="str">
        <f>'Mitglieder SwissVeteran'!D809</f>
        <v>Industriestrasse</v>
      </c>
      <c r="O809" s="57" t="str">
        <f>'Mitglieder SwissVeteran'!E809</f>
        <v>55</v>
      </c>
      <c r="P809" s="57" t="str">
        <f>'Mitglieder SwissVeteran'!F809</f>
        <v>6034</v>
      </c>
      <c r="Q809" s="123" t="str">
        <f>'Mitglieder SwissVeteran'!G809</f>
        <v>Inwil</v>
      </c>
      <c r="R809" s="57"/>
      <c r="S809" s="10" t="str">
        <f t="shared" si="40"/>
        <v>Ja</v>
      </c>
      <c r="U809" s="57"/>
      <c r="V809" s="56" t="str">
        <f>'Mitglieder SwissVeteran'!AO809</f>
        <v>Herr</v>
      </c>
      <c r="W809" s="62" t="s">
        <v>3184</v>
      </c>
      <c r="X809" s="10" t="s">
        <v>794</v>
      </c>
      <c r="Y809" s="63">
        <f t="shared" si="41"/>
        <v>25</v>
      </c>
      <c r="Z809" s="57"/>
      <c r="AA809" s="57"/>
      <c r="AB809" s="57"/>
      <c r="AC809" s="57"/>
      <c r="AD809" s="57"/>
      <c r="AE809" s="57"/>
      <c r="AF809" s="104">
        <f>'Mitglieder SwissVeteran'!AK809</f>
        <v>1</v>
      </c>
      <c r="AG809" s="57" t="str">
        <f>'Mitglieder SwissVeteran'!AL809</f>
        <v>10.10.1998</v>
      </c>
      <c r="AH809" s="65">
        <f>'Mitglieder SwissVeteran'!K809</f>
        <v>0</v>
      </c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</row>
    <row r="810" spans="1:45" ht="15" customHeight="1" x14ac:dyDescent="0.25">
      <c r="A810" s="102" t="str">
        <f>'Mitglieder SwissVeteran'!AM810</f>
        <v>R 8</v>
      </c>
      <c r="B810" s="103" t="str">
        <f>'Mitglieder SwissVeteran'!P810</f>
        <v>Emmen SG</v>
      </c>
      <c r="C810" s="103">
        <f>'Mitglieder SwissVeteran'!AN810</f>
        <v>0</v>
      </c>
      <c r="D810" s="104" t="str">
        <f>'Mitglieder SwissVeteran'!AP810</f>
        <v xml:space="preserve"> </v>
      </c>
      <c r="E810" s="103" t="str">
        <f>'Mitglieder SwissVeteran'!T810</f>
        <v>Ebikon PS</v>
      </c>
      <c r="F810" s="103">
        <f>'Mitglieder SwissVeteran'!A810</f>
        <v>99027959</v>
      </c>
      <c r="G810" s="103">
        <f>'Mitglieder SwissVeteran'!O810</f>
        <v>272361</v>
      </c>
      <c r="H810" s="103" t="str">
        <f>'Mitglieder SwissVeteran'!B810</f>
        <v>Stadelmann</v>
      </c>
      <c r="I810" s="103" t="str">
        <f>'Mitglieder SwissVeteran'!C810</f>
        <v>Werner</v>
      </c>
      <c r="J810" s="56" t="str">
        <f t="shared" si="39"/>
        <v>Stadelmann Werner</v>
      </c>
      <c r="K810" s="57" t="str">
        <f>'Mitglieder SwissVeteran'!H810</f>
        <v>09.01.1955</v>
      </c>
      <c r="L810" s="57" t="str">
        <f>'Mitglieder SwissVeteran'!H810</f>
        <v>09.01.1955</v>
      </c>
      <c r="M810" s="57" t="str">
        <f>'Mitglieder SwissVeteran'!R810</f>
        <v>01.01.2022</v>
      </c>
      <c r="N810" s="121" t="str">
        <f>'Mitglieder SwissVeteran'!D810</f>
        <v>Grundacherstrasse</v>
      </c>
      <c r="O810" s="57" t="str">
        <f>'Mitglieder SwissVeteran'!E810</f>
        <v>2A</v>
      </c>
      <c r="P810" s="57" t="str">
        <f>'Mitglieder SwissVeteran'!F810</f>
        <v>6207</v>
      </c>
      <c r="Q810" s="123" t="str">
        <f>'Mitglieder SwissVeteran'!G810</f>
        <v>Nottwil</v>
      </c>
      <c r="R810" s="57"/>
      <c r="S810" s="10" t="str">
        <f t="shared" si="40"/>
        <v>Ja</v>
      </c>
      <c r="U810" s="57"/>
      <c r="V810" s="56" t="str">
        <f>'Mitglieder SwissVeteran'!AO810</f>
        <v>Herr</v>
      </c>
      <c r="W810" s="62" t="s">
        <v>3184</v>
      </c>
      <c r="X810" s="10" t="s">
        <v>794</v>
      </c>
      <c r="Y810" s="63">
        <f t="shared" si="41"/>
        <v>25</v>
      </c>
      <c r="Z810" s="57"/>
      <c r="AA810" s="57"/>
      <c r="AB810" s="57"/>
      <c r="AC810" s="57"/>
      <c r="AD810" s="57"/>
      <c r="AE810" s="57"/>
      <c r="AF810" s="104">
        <f>'Mitglieder SwissVeteran'!AK810</f>
        <v>1</v>
      </c>
      <c r="AG810" s="57" t="str">
        <f>'Mitglieder SwissVeteran'!AL810</f>
        <v>16.12.2022</v>
      </c>
      <c r="AH810" s="65">
        <f>'Mitglieder SwissVeteran'!K810</f>
        <v>0</v>
      </c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</row>
    <row r="811" spans="1:45" ht="15" customHeight="1" x14ac:dyDescent="0.25">
      <c r="A811" s="102" t="str">
        <f>'Mitglieder SwissVeteran'!AM811</f>
        <v>R 3</v>
      </c>
      <c r="B811" s="103" t="str">
        <f>'Mitglieder SwissVeteran'!P811</f>
        <v>Kriens WV</v>
      </c>
      <c r="C811" s="103">
        <f>'Mitglieder SwissVeteran'!AN811</f>
        <v>0</v>
      </c>
      <c r="D811" s="104" t="str">
        <f>'Mitglieder SwissVeteran'!AP811</f>
        <v xml:space="preserve"> </v>
      </c>
      <c r="E811" s="103">
        <f>'Mitglieder SwissVeteran'!T811</f>
        <v>0</v>
      </c>
      <c r="F811" s="103">
        <f>'Mitglieder SwissVeteran'!A811</f>
        <v>99027960</v>
      </c>
      <c r="G811" s="103">
        <f>'Mitglieder SwissVeteran'!O811</f>
        <v>166019</v>
      </c>
      <c r="H811" s="103" t="str">
        <f>'Mitglieder SwissVeteran'!B811</f>
        <v>Stadler</v>
      </c>
      <c r="I811" s="103" t="str">
        <f>'Mitglieder SwissVeteran'!C811</f>
        <v>Hans</v>
      </c>
      <c r="J811" s="56" t="str">
        <f t="shared" si="39"/>
        <v>Stadler Hans</v>
      </c>
      <c r="K811" s="57" t="str">
        <f>'Mitglieder SwissVeteran'!H811</f>
        <v>23.11.1932</v>
      </c>
      <c r="L811" s="57" t="str">
        <f>'Mitglieder SwissVeteran'!H811</f>
        <v>23.11.1932</v>
      </c>
      <c r="M811" s="57" t="str">
        <f>'Mitglieder SwissVeteran'!R811</f>
        <v>01.01.1992</v>
      </c>
      <c r="N811" s="121" t="str">
        <f>'Mitglieder SwissVeteran'!D811</f>
        <v>Roggernweg</v>
      </c>
      <c r="O811" s="57" t="str">
        <f>'Mitglieder SwissVeteran'!E811</f>
        <v>4</v>
      </c>
      <c r="P811" s="57" t="str">
        <f>'Mitglieder SwissVeteran'!F811</f>
        <v>6010</v>
      </c>
      <c r="Q811" s="123" t="str">
        <f>'Mitglieder SwissVeteran'!G811</f>
        <v>Kriens</v>
      </c>
      <c r="R811" s="57"/>
      <c r="S811" s="10" t="str">
        <f t="shared" si="40"/>
        <v>Ja</v>
      </c>
      <c r="U811" s="57"/>
      <c r="V811" s="56" t="str">
        <f>'Mitglieder SwissVeteran'!AO811</f>
        <v>Herr</v>
      </c>
      <c r="W811" s="62" t="s">
        <v>3184</v>
      </c>
      <c r="X811" s="10" t="s">
        <v>794</v>
      </c>
      <c r="Y811" s="63">
        <f t="shared" si="41"/>
        <v>25</v>
      </c>
      <c r="Z811" s="57"/>
      <c r="AA811" s="57"/>
      <c r="AB811" s="57"/>
      <c r="AC811" s="57"/>
      <c r="AD811" s="57"/>
      <c r="AE811" s="57"/>
      <c r="AF811" s="104">
        <f>'Mitglieder SwissVeteran'!AK811</f>
        <v>1</v>
      </c>
      <c r="AG811" s="57" t="str">
        <f>'Mitglieder SwissVeteran'!AL811</f>
        <v>01.01.2013</v>
      </c>
      <c r="AH811" s="65">
        <f>'Mitglieder SwissVeteran'!K811</f>
        <v>0</v>
      </c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</row>
    <row r="812" spans="1:45" ht="15" customHeight="1" x14ac:dyDescent="0.25">
      <c r="A812" s="102" t="str">
        <f>'Mitglieder SwissVeteran'!AM812</f>
        <v>R15</v>
      </c>
      <c r="B812" s="103" t="str">
        <f>'Mitglieder SwissVeteran'!P812</f>
        <v>St. Urban SG</v>
      </c>
      <c r="C812" s="103">
        <f>'Mitglieder SwissVeteran'!AN812</f>
        <v>0</v>
      </c>
      <c r="D812" s="104" t="str">
        <f>'Mitglieder SwissVeteran'!AP812</f>
        <v xml:space="preserve"> </v>
      </c>
      <c r="E812" s="103">
        <f>'Mitglieder SwissVeteran'!T812</f>
        <v>0</v>
      </c>
      <c r="F812" s="103">
        <f>'Mitglieder SwissVeteran'!A812</f>
        <v>99027961</v>
      </c>
      <c r="G812" s="103">
        <f>'Mitglieder SwissVeteran'!O812</f>
        <v>140328</v>
      </c>
      <c r="H812" s="103" t="str">
        <f>'Mitglieder SwissVeteran'!B812</f>
        <v>Staffelbach</v>
      </c>
      <c r="I812" s="103" t="str">
        <f>'Mitglieder SwissVeteran'!C812</f>
        <v>Alfred</v>
      </c>
      <c r="J812" s="56" t="str">
        <f t="shared" si="39"/>
        <v>Staffelbach Alfred</v>
      </c>
      <c r="K812" s="57" t="str">
        <f>'Mitglieder SwissVeteran'!H812</f>
        <v>17.01.1941</v>
      </c>
      <c r="L812" s="57" t="str">
        <f>'Mitglieder SwissVeteran'!H812</f>
        <v>17.01.1941</v>
      </c>
      <c r="M812" s="57" t="str">
        <f>'Mitglieder SwissVeteran'!R812</f>
        <v>01.01.2001</v>
      </c>
      <c r="N812" s="121" t="str">
        <f>'Mitglieder SwissVeteran'!D812</f>
        <v>Bruelweg</v>
      </c>
      <c r="O812" s="57" t="str">
        <f>'Mitglieder SwissVeteran'!E812</f>
        <v>4</v>
      </c>
      <c r="P812" s="57" t="str">
        <f>'Mitglieder SwissVeteran'!F812</f>
        <v>4915</v>
      </c>
      <c r="Q812" s="123" t="str">
        <f>'Mitglieder SwissVeteran'!G812</f>
        <v>St. Urban</v>
      </c>
      <c r="R812" s="57"/>
      <c r="S812" s="10" t="str">
        <f t="shared" si="40"/>
        <v>Ja</v>
      </c>
      <c r="U812" s="57"/>
      <c r="V812" s="56" t="str">
        <f>'Mitglieder SwissVeteran'!AO812</f>
        <v>Herr</v>
      </c>
      <c r="W812" s="62" t="s">
        <v>3184</v>
      </c>
      <c r="X812" s="10" t="s">
        <v>794</v>
      </c>
      <c r="Y812" s="63">
        <f t="shared" si="41"/>
        <v>25</v>
      </c>
      <c r="Z812" s="57"/>
      <c r="AA812" s="57"/>
      <c r="AB812" s="57"/>
      <c r="AC812" s="57"/>
      <c r="AD812" s="57"/>
      <c r="AE812" s="57"/>
      <c r="AF812" s="104">
        <f>'Mitglieder SwissVeteran'!AK812</f>
        <v>1</v>
      </c>
      <c r="AG812" s="57" t="str">
        <f>'Mitglieder SwissVeteran'!AL812</f>
        <v>10.10.2013</v>
      </c>
      <c r="AH812" s="65" t="str">
        <f>'Mitglieder SwissVeteran'!K812</f>
        <v>t.staffelbach@bluewin.ch</v>
      </c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</row>
    <row r="813" spans="1:45" ht="15" customHeight="1" x14ac:dyDescent="0.25">
      <c r="A813" s="102" t="str">
        <f>'Mitglieder SwissVeteran'!AM813</f>
        <v>R10</v>
      </c>
      <c r="B813" s="103" t="str">
        <f>'Mitglieder SwissVeteran'!P813</f>
        <v>Knutwil-St.Erhard WV</v>
      </c>
      <c r="C813" s="103">
        <f>'Mitglieder SwissVeteran'!AN813</f>
        <v>0</v>
      </c>
      <c r="D813" s="104" t="str">
        <f>'Mitglieder SwissVeteran'!AP813</f>
        <v xml:space="preserve"> </v>
      </c>
      <c r="E813" s="103">
        <f>'Mitglieder SwissVeteran'!T813</f>
        <v>0</v>
      </c>
      <c r="F813" s="103">
        <f>'Mitglieder SwissVeteran'!A813</f>
        <v>99027962</v>
      </c>
      <c r="G813" s="103">
        <f>'Mitglieder SwissVeteran'!O813</f>
        <v>169928</v>
      </c>
      <c r="H813" s="103" t="str">
        <f>'Mitglieder SwissVeteran'!B813</f>
        <v>Staffelbach</v>
      </c>
      <c r="I813" s="103" t="str">
        <f>'Mitglieder SwissVeteran'!C813</f>
        <v>Anton</v>
      </c>
      <c r="J813" s="56" t="str">
        <f t="shared" si="39"/>
        <v>Staffelbach Anton</v>
      </c>
      <c r="K813" s="57" t="str">
        <f>'Mitglieder SwissVeteran'!H813</f>
        <v>15.01.1938</v>
      </c>
      <c r="L813" s="57" t="str">
        <f>'Mitglieder SwissVeteran'!H813</f>
        <v>15.01.1938</v>
      </c>
      <c r="M813" s="57" t="str">
        <f>'Mitglieder SwissVeteran'!R813</f>
        <v>01.01.1998</v>
      </c>
      <c r="N813" s="121" t="str">
        <f>'Mitglieder SwissVeteran'!D813</f>
        <v>Vorderwolen</v>
      </c>
      <c r="O813" s="57">
        <f>'Mitglieder SwissVeteran'!E813</f>
        <v>0</v>
      </c>
      <c r="P813" s="57" t="str">
        <f>'Mitglieder SwissVeteran'!F813</f>
        <v>6213</v>
      </c>
      <c r="Q813" s="123" t="str">
        <f>'Mitglieder SwissVeteran'!G813</f>
        <v>Knutwil</v>
      </c>
      <c r="R813" s="57"/>
      <c r="S813" s="10" t="str">
        <f t="shared" si="40"/>
        <v>Ja</v>
      </c>
      <c r="U813" s="57"/>
      <c r="V813" s="56" t="str">
        <f>'Mitglieder SwissVeteran'!AO813</f>
        <v>Herr</v>
      </c>
      <c r="W813" s="62" t="s">
        <v>3184</v>
      </c>
      <c r="X813" s="10" t="s">
        <v>794</v>
      </c>
      <c r="Y813" s="63">
        <f t="shared" si="41"/>
        <v>25</v>
      </c>
      <c r="Z813" s="57"/>
      <c r="AA813" s="57"/>
      <c r="AB813" s="57"/>
      <c r="AC813" s="57"/>
      <c r="AD813" s="57"/>
      <c r="AE813" s="57"/>
      <c r="AF813" s="104">
        <f>'Mitglieder SwissVeteran'!AK813</f>
        <v>1</v>
      </c>
      <c r="AG813" s="57" t="str">
        <f>'Mitglieder SwissVeteran'!AL813</f>
        <v>10.10.1998</v>
      </c>
      <c r="AH813" s="65">
        <f>'Mitglieder SwissVeteran'!K813</f>
        <v>0</v>
      </c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</row>
    <row r="814" spans="1:45" ht="15" customHeight="1" x14ac:dyDescent="0.25">
      <c r="A814" s="102" t="str">
        <f>'Mitglieder SwissVeteran'!AM814</f>
        <v>R10</v>
      </c>
      <c r="B814" s="103" t="str">
        <f>'Mitglieder SwissVeteran'!P814</f>
        <v>Knutwil-St.Erhard WV</v>
      </c>
      <c r="C814" s="103">
        <f>'Mitglieder SwissVeteran'!AN814</f>
        <v>0</v>
      </c>
      <c r="D814" s="104" t="str">
        <f>'Mitglieder SwissVeteran'!AP814</f>
        <v xml:space="preserve"> </v>
      </c>
      <c r="E814" s="103">
        <f>'Mitglieder SwissVeteran'!T814</f>
        <v>0</v>
      </c>
      <c r="F814" s="103">
        <f>'Mitglieder SwissVeteran'!A814</f>
        <v>99027963</v>
      </c>
      <c r="G814" s="103">
        <f>'Mitglieder SwissVeteran'!O814</f>
        <v>169929</v>
      </c>
      <c r="H814" s="103" t="str">
        <f>'Mitglieder SwissVeteran'!B814</f>
        <v>Staffelbach</v>
      </c>
      <c r="I814" s="103" t="str">
        <f>'Mitglieder SwissVeteran'!C814</f>
        <v>Erwin</v>
      </c>
      <c r="J814" s="56" t="str">
        <f t="shared" si="39"/>
        <v>Staffelbach Erwin</v>
      </c>
      <c r="K814" s="57" t="str">
        <f>'Mitglieder SwissVeteran'!H814</f>
        <v>03.10.1948</v>
      </c>
      <c r="L814" s="57" t="str">
        <f>'Mitglieder SwissVeteran'!H814</f>
        <v>03.10.1948</v>
      </c>
      <c r="M814" s="57" t="str">
        <f>'Mitglieder SwissVeteran'!R814</f>
        <v>01.01.2014</v>
      </c>
      <c r="N814" s="121" t="str">
        <f>'Mitglieder SwissVeteran'!D814</f>
        <v>Schmitterrainweg</v>
      </c>
      <c r="O814" s="57" t="str">
        <f>'Mitglieder SwissVeteran'!E814</f>
        <v>5</v>
      </c>
      <c r="P814" s="57" t="str">
        <f>'Mitglieder SwissVeteran'!F814</f>
        <v>6213</v>
      </c>
      <c r="Q814" s="123" t="str">
        <f>'Mitglieder SwissVeteran'!G814</f>
        <v>Knutwil</v>
      </c>
      <c r="R814" s="57"/>
      <c r="S814" s="10" t="str">
        <f t="shared" si="40"/>
        <v>Ja</v>
      </c>
      <c r="U814" s="57"/>
      <c r="V814" s="56" t="str">
        <f>'Mitglieder SwissVeteran'!AO814</f>
        <v>Herr</v>
      </c>
      <c r="W814" s="62" t="s">
        <v>3184</v>
      </c>
      <c r="X814" s="10" t="s">
        <v>794</v>
      </c>
      <c r="Y814" s="63">
        <f t="shared" si="41"/>
        <v>25</v>
      </c>
      <c r="Z814" s="57"/>
      <c r="AA814" s="57"/>
      <c r="AB814" s="57"/>
      <c r="AC814" s="57"/>
      <c r="AD814" s="57"/>
      <c r="AE814" s="57"/>
      <c r="AF814" s="104">
        <f>'Mitglieder SwissVeteran'!AK814</f>
        <v>1</v>
      </c>
      <c r="AG814" s="57" t="str">
        <f>'Mitglieder SwissVeteran'!AL814</f>
        <v>10.10.2019</v>
      </c>
      <c r="AH814" s="65" t="str">
        <f>'Mitglieder SwissVeteran'!K814</f>
        <v>erwin.st@bluewin.ch</v>
      </c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</row>
    <row r="815" spans="1:45" ht="15" customHeight="1" x14ac:dyDescent="0.25">
      <c r="A815" s="102" t="str">
        <f>'Mitglieder SwissVeteran'!AM815</f>
        <v>R 6</v>
      </c>
      <c r="B815" s="103" t="str">
        <f>'Mitglieder SwissVeteran'!P815</f>
        <v>Schongau SG</v>
      </c>
      <c r="C815" s="103">
        <f>'Mitglieder SwissVeteran'!AN815</f>
        <v>0</v>
      </c>
      <c r="D815" s="104" t="str">
        <f>'Mitglieder SwissVeteran'!AP815</f>
        <v>VV</v>
      </c>
      <c r="E815" s="103">
        <f>'Mitglieder SwissVeteran'!T815</f>
        <v>0</v>
      </c>
      <c r="F815" s="103">
        <f>'Mitglieder SwissVeteran'!A815</f>
        <v>99027964</v>
      </c>
      <c r="G815" s="103">
        <f>'Mitglieder SwissVeteran'!O815</f>
        <v>170151</v>
      </c>
      <c r="H815" s="103" t="str">
        <f>'Mitglieder SwissVeteran'!B815</f>
        <v>Stähli</v>
      </c>
      <c r="I815" s="103" t="str">
        <f>'Mitglieder SwissVeteran'!C815</f>
        <v>Claire</v>
      </c>
      <c r="J815" s="56" t="str">
        <f t="shared" si="39"/>
        <v>Stähli Claire</v>
      </c>
      <c r="K815" s="57" t="str">
        <f>'Mitglieder SwissVeteran'!H815</f>
        <v>01.01.1956</v>
      </c>
      <c r="L815" s="57" t="str">
        <f>'Mitglieder SwissVeteran'!H815</f>
        <v>01.01.1956</v>
      </c>
      <c r="M815" s="57" t="str">
        <f>'Mitglieder SwissVeteran'!R815</f>
        <v>01.01.2012</v>
      </c>
      <c r="N815" s="121" t="str">
        <f>'Mitglieder SwissVeteran'!D815</f>
        <v>Holzweidstrasse</v>
      </c>
      <c r="O815" s="57" t="str">
        <f>'Mitglieder SwissVeteran'!E815</f>
        <v>30</v>
      </c>
      <c r="P815" s="57" t="str">
        <f>'Mitglieder SwissVeteran'!F815</f>
        <v>6288</v>
      </c>
      <c r="Q815" s="123" t="str">
        <f>'Mitglieder SwissVeteran'!G815</f>
        <v>Schongau</v>
      </c>
      <c r="R815" s="57"/>
      <c r="S815" s="10" t="str">
        <f t="shared" si="40"/>
        <v>Ja</v>
      </c>
      <c r="U815" s="57"/>
      <c r="V815" s="56" t="str">
        <f>'Mitglieder SwissVeteran'!AO815</f>
        <v>Frau</v>
      </c>
      <c r="W815" s="62" t="s">
        <v>3184</v>
      </c>
      <c r="X815" s="10" t="s">
        <v>794</v>
      </c>
      <c r="Y815" s="63">
        <f t="shared" si="41"/>
        <v>25</v>
      </c>
      <c r="Z815" s="57"/>
      <c r="AA815" s="57"/>
      <c r="AB815" s="57"/>
      <c r="AC815" s="57"/>
      <c r="AD815" s="57"/>
      <c r="AE815" s="57"/>
      <c r="AF815" s="104">
        <f>'Mitglieder SwissVeteran'!AK815</f>
        <v>1</v>
      </c>
      <c r="AG815" s="57" t="str">
        <f>'Mitglieder SwissVeteran'!AL815</f>
        <v>10.10.2016</v>
      </c>
      <c r="AH815" s="65">
        <f>'Mitglieder SwissVeteran'!K815</f>
        <v>0</v>
      </c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</row>
    <row r="816" spans="1:45" ht="15" customHeight="1" x14ac:dyDescent="0.25">
      <c r="A816" s="102" t="str">
        <f>'Mitglieder SwissVeteran'!AM816</f>
        <v>R 6</v>
      </c>
      <c r="B816" s="103" t="str">
        <f>'Mitglieder SwissVeteran'!P816</f>
        <v>Schongau SG</v>
      </c>
      <c r="C816" s="103">
        <f>'Mitglieder SwissVeteran'!AN816</f>
        <v>0</v>
      </c>
      <c r="D816" s="104" t="str">
        <f>'Mitglieder SwissVeteran'!AP816</f>
        <v xml:space="preserve"> </v>
      </c>
      <c r="E816" s="103">
        <f>'Mitglieder SwissVeteran'!T816</f>
        <v>0</v>
      </c>
      <c r="F816" s="103">
        <f>'Mitglieder SwissVeteran'!A816</f>
        <v>99027966</v>
      </c>
      <c r="G816" s="103">
        <f>'Mitglieder SwissVeteran'!O816</f>
        <v>170152</v>
      </c>
      <c r="H816" s="103" t="str">
        <f>'Mitglieder SwissVeteran'!B816</f>
        <v>Stähli</v>
      </c>
      <c r="I816" s="103" t="str">
        <f>'Mitglieder SwissVeteran'!C816</f>
        <v>Ruedi</v>
      </c>
      <c r="J816" s="56" t="str">
        <f t="shared" si="39"/>
        <v>Stähli Ruedi</v>
      </c>
      <c r="K816" s="57" t="str">
        <f>'Mitglieder SwissVeteran'!H816</f>
        <v>19.04.1952</v>
      </c>
      <c r="L816" s="57" t="str">
        <f>'Mitglieder SwissVeteran'!H816</f>
        <v>19.04.1952</v>
      </c>
      <c r="M816" s="57" t="str">
        <f>'Mitglieder SwissVeteran'!R816</f>
        <v>01.01.2008</v>
      </c>
      <c r="N816" s="121" t="str">
        <f>'Mitglieder SwissVeteran'!D816</f>
        <v>Holzweidstrasse</v>
      </c>
      <c r="O816" s="57" t="str">
        <f>'Mitglieder SwissVeteran'!E816</f>
        <v>30</v>
      </c>
      <c r="P816" s="57" t="str">
        <f>'Mitglieder SwissVeteran'!F816</f>
        <v>6288</v>
      </c>
      <c r="Q816" s="123" t="str">
        <f>'Mitglieder SwissVeteran'!G816</f>
        <v>Schongau</v>
      </c>
      <c r="R816" s="57"/>
      <c r="S816" s="10" t="str">
        <f t="shared" si="40"/>
        <v>Ja</v>
      </c>
      <c r="U816" s="57"/>
      <c r="V816" s="56" t="str">
        <f>'Mitglieder SwissVeteran'!AO816</f>
        <v>Herr</v>
      </c>
      <c r="W816" s="62" t="s">
        <v>3184</v>
      </c>
      <c r="X816" s="10" t="s">
        <v>794</v>
      </c>
      <c r="Y816" s="63">
        <f t="shared" si="41"/>
        <v>25</v>
      </c>
      <c r="Z816" s="57"/>
      <c r="AA816" s="57"/>
      <c r="AB816" s="57"/>
      <c r="AC816" s="57"/>
      <c r="AD816" s="57"/>
      <c r="AE816" s="57"/>
      <c r="AF816" s="104">
        <f>'Mitglieder SwissVeteran'!AK816</f>
        <v>1</v>
      </c>
      <c r="AG816" s="57" t="str">
        <f>'Mitglieder SwissVeteran'!AL816</f>
        <v>01.01.2017</v>
      </c>
      <c r="AH816" s="65" t="str">
        <f>'Mitglieder SwissVeteran'!K816</f>
        <v>rc.staehli@bluewin.ch</v>
      </c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</row>
    <row r="817" spans="1:45" ht="15" customHeight="1" x14ac:dyDescent="0.25">
      <c r="A817" s="102" t="str">
        <f>'Mitglieder SwissVeteran'!AM817</f>
        <v>R 8</v>
      </c>
      <c r="B817" s="103" t="str">
        <f>'Mitglieder SwissVeteran'!P817</f>
        <v>Emmen SG</v>
      </c>
      <c r="C817" s="103">
        <f>'Mitglieder SwissVeteran'!AN817</f>
        <v>0</v>
      </c>
      <c r="D817" s="104" t="str">
        <f>'Mitglieder SwissVeteran'!AP817</f>
        <v xml:space="preserve"> </v>
      </c>
      <c r="E817" s="103">
        <f>'Mitglieder SwissVeteran'!T817</f>
        <v>0</v>
      </c>
      <c r="F817" s="103">
        <f>'Mitglieder SwissVeteran'!A817</f>
        <v>99027965</v>
      </c>
      <c r="G817" s="103">
        <f>'Mitglieder SwissVeteran'!O817</f>
        <v>100097</v>
      </c>
      <c r="H817" s="103" t="str">
        <f>'Mitglieder SwissVeteran'!B817</f>
        <v>Stähli</v>
      </c>
      <c r="I817" s="103" t="str">
        <f>'Mitglieder SwissVeteran'!C817</f>
        <v>Werner</v>
      </c>
      <c r="J817" s="56" t="str">
        <f t="shared" si="39"/>
        <v>Stähli Werner</v>
      </c>
      <c r="K817" s="57" t="str">
        <f>'Mitglieder SwissVeteran'!H817</f>
        <v>28.02.1944</v>
      </c>
      <c r="L817" s="57" t="str">
        <f>'Mitglieder SwissVeteran'!H817</f>
        <v>28.02.1944</v>
      </c>
      <c r="M817" s="57" t="str">
        <f>'Mitglieder SwissVeteran'!R817</f>
        <v>01.01.2016</v>
      </c>
      <c r="N817" s="121" t="str">
        <f>'Mitglieder SwissVeteran'!D817</f>
        <v>Rosenaustrasse</v>
      </c>
      <c r="O817" s="57" t="str">
        <f>'Mitglieder SwissVeteran'!E817</f>
        <v>19</v>
      </c>
      <c r="P817" s="57" t="str">
        <f>'Mitglieder SwissVeteran'!F817</f>
        <v>6032</v>
      </c>
      <c r="Q817" s="123" t="str">
        <f>'Mitglieder SwissVeteran'!G817</f>
        <v>Emmen</v>
      </c>
      <c r="R817" s="57"/>
      <c r="S817" s="10" t="str">
        <f t="shared" si="40"/>
        <v>Ja</v>
      </c>
      <c r="U817" s="57"/>
      <c r="V817" s="56" t="str">
        <f>'Mitglieder SwissVeteran'!AO817</f>
        <v>Herr</v>
      </c>
      <c r="W817" s="62" t="s">
        <v>3184</v>
      </c>
      <c r="X817" s="10" t="s">
        <v>794</v>
      </c>
      <c r="Y817" s="63">
        <f t="shared" si="41"/>
        <v>25</v>
      </c>
      <c r="Z817" s="57"/>
      <c r="AA817" s="57"/>
      <c r="AB817" s="57"/>
      <c r="AC817" s="57"/>
      <c r="AD817" s="57"/>
      <c r="AE817" s="57"/>
      <c r="AF817" s="104">
        <f>'Mitglieder SwissVeteran'!AK817</f>
        <v>1</v>
      </c>
      <c r="AG817" s="57" t="str">
        <f>'Mitglieder SwissVeteran'!AL817</f>
        <v>10.10.2008</v>
      </c>
      <c r="AH817" s="65" t="str">
        <f>'Mitglieder SwissVeteran'!K817</f>
        <v>lisbeth@aeti.ch</v>
      </c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</row>
    <row r="818" spans="1:45" ht="15" customHeight="1" x14ac:dyDescent="0.25">
      <c r="A818" s="102" t="str">
        <f>'Mitglieder SwissVeteran'!AM818</f>
        <v>R11</v>
      </c>
      <c r="B818" s="103">
        <f>'Mitglieder SwissVeteran'!P818</f>
        <v>0</v>
      </c>
      <c r="C818" s="103">
        <f>'Mitglieder SwissVeteran'!AN818</f>
        <v>0</v>
      </c>
      <c r="D818" s="104" t="str">
        <f>'Mitglieder SwissVeteran'!AP818</f>
        <v xml:space="preserve"> </v>
      </c>
      <c r="E818" s="103" t="str">
        <f>'Mitglieder SwissVeteran'!T818</f>
        <v>Grosswangen uU PS</v>
      </c>
      <c r="F818" s="103">
        <f>'Mitglieder SwissVeteran'!A818</f>
        <v>99027967</v>
      </c>
      <c r="G818" s="103">
        <f>'Mitglieder SwissVeteran'!O818</f>
        <v>105811</v>
      </c>
      <c r="H818" s="103" t="str">
        <f>'Mitglieder SwissVeteran'!B818</f>
        <v>Stalder</v>
      </c>
      <c r="I818" s="103" t="str">
        <f>'Mitglieder SwissVeteran'!C818</f>
        <v>Ernst</v>
      </c>
      <c r="J818" s="56" t="str">
        <f t="shared" si="39"/>
        <v>Stalder Ernst</v>
      </c>
      <c r="K818" s="57" t="str">
        <f>'Mitglieder SwissVeteran'!H818</f>
        <v>17.10.1948</v>
      </c>
      <c r="L818" s="57" t="str">
        <f>'Mitglieder SwissVeteran'!H818</f>
        <v>17.10.1948</v>
      </c>
      <c r="M818" s="57" t="str">
        <f>'Mitglieder SwissVeteran'!R818</f>
        <v>01.01.2008</v>
      </c>
      <c r="N818" s="121" t="str">
        <f>'Mitglieder SwissVeteran'!D818</f>
        <v>Schutz</v>
      </c>
      <c r="O818" s="57" t="str">
        <f>'Mitglieder SwissVeteran'!E818</f>
        <v>31</v>
      </c>
      <c r="P818" s="57" t="str">
        <f>'Mitglieder SwissVeteran'!F818</f>
        <v>6022</v>
      </c>
      <c r="Q818" s="123" t="str">
        <f>'Mitglieder SwissVeteran'!G818</f>
        <v>Grosswangen</v>
      </c>
      <c r="R818" s="57"/>
      <c r="S818" s="10" t="str">
        <f t="shared" si="40"/>
        <v>Ja</v>
      </c>
      <c r="U818" s="57"/>
      <c r="V818" s="56" t="str">
        <f>'Mitglieder SwissVeteran'!AO818</f>
        <v>Herr</v>
      </c>
      <c r="W818" s="62" t="s">
        <v>3184</v>
      </c>
      <c r="X818" s="10" t="s">
        <v>794</v>
      </c>
      <c r="Y818" s="63">
        <f t="shared" si="41"/>
        <v>25</v>
      </c>
      <c r="Z818" s="57"/>
      <c r="AA818" s="57"/>
      <c r="AB818" s="57"/>
      <c r="AC818" s="57"/>
      <c r="AD818" s="57"/>
      <c r="AE818" s="57"/>
      <c r="AF818" s="104">
        <f>'Mitglieder SwissVeteran'!AK818</f>
        <v>0</v>
      </c>
      <c r="AG818" s="57">
        <f>'Mitglieder SwissVeteran'!AL818</f>
        <v>0</v>
      </c>
      <c r="AH818" s="65" t="str">
        <f>'Mitglieder SwissVeteran'!K818</f>
        <v>ernst_stalder@bluewin.ch</v>
      </c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</row>
    <row r="819" spans="1:45" ht="15" customHeight="1" x14ac:dyDescent="0.25">
      <c r="A819" s="102" t="str">
        <f>'Mitglieder SwissVeteran'!AM819</f>
        <v>R13</v>
      </c>
      <c r="B819" s="103" t="str">
        <f>'Mitglieder SwissVeteran'!P819</f>
        <v>Willisau-Land SV</v>
      </c>
      <c r="C819" s="103">
        <f>'Mitglieder SwissVeteran'!AN819</f>
        <v>0</v>
      </c>
      <c r="D819" s="104" t="str">
        <f>'Mitglieder SwissVeteran'!AP819</f>
        <v xml:space="preserve"> </v>
      </c>
      <c r="E819" s="103" t="str">
        <f>'Mitglieder SwissVeteran'!T819</f>
        <v>Pfaffnerntal PC</v>
      </c>
      <c r="F819" s="103">
        <f>'Mitglieder SwissVeteran'!A819</f>
        <v>99027968</v>
      </c>
      <c r="G819" s="103">
        <f>'Mitglieder SwissVeteran'!O819</f>
        <v>114398</v>
      </c>
      <c r="H819" s="103" t="str">
        <f>'Mitglieder SwissVeteran'!B819</f>
        <v>Stalder</v>
      </c>
      <c r="I819" s="103" t="str">
        <f>'Mitglieder SwissVeteran'!C819</f>
        <v>Erwin</v>
      </c>
      <c r="J819" s="56" t="str">
        <f t="shared" si="39"/>
        <v>Stalder Erwin</v>
      </c>
      <c r="K819" s="57" t="str">
        <f>'Mitglieder SwissVeteran'!H819</f>
        <v>05.05.1956</v>
      </c>
      <c r="L819" s="57" t="str">
        <f>'Mitglieder SwissVeteran'!H819</f>
        <v>05.05.1956</v>
      </c>
      <c r="M819" s="57" t="str">
        <f>'Mitglieder SwissVeteran'!R819</f>
        <v>01.01.2016</v>
      </c>
      <c r="N819" s="121" t="str">
        <f>'Mitglieder SwissVeteran'!D819</f>
        <v>Bleikimatt</v>
      </c>
      <c r="O819" s="57" t="str">
        <f>'Mitglieder SwissVeteran'!E819</f>
        <v>9</v>
      </c>
      <c r="P819" s="57" t="str">
        <f>'Mitglieder SwissVeteran'!F819</f>
        <v>6130</v>
      </c>
      <c r="Q819" s="123" t="str">
        <f>'Mitglieder SwissVeteran'!G819</f>
        <v>Willisau</v>
      </c>
      <c r="R819" s="57"/>
      <c r="S819" s="10" t="str">
        <f t="shared" si="40"/>
        <v>Ja</v>
      </c>
      <c r="U819" s="57"/>
      <c r="V819" s="56" t="str">
        <f>'Mitglieder SwissVeteran'!AO819</f>
        <v>Herr</v>
      </c>
      <c r="W819" s="62" t="s">
        <v>3184</v>
      </c>
      <c r="X819" s="10" t="s">
        <v>794</v>
      </c>
      <c r="Y819" s="63">
        <f t="shared" si="41"/>
        <v>25</v>
      </c>
      <c r="Z819" s="57"/>
      <c r="AA819" s="57"/>
      <c r="AB819" s="57"/>
      <c r="AC819" s="57"/>
      <c r="AD819" s="57"/>
      <c r="AE819" s="57"/>
      <c r="AF819" s="104">
        <f>'Mitglieder SwissVeteran'!AK819</f>
        <v>1</v>
      </c>
      <c r="AG819" s="57" t="str">
        <f>'Mitglieder SwissVeteran'!AL819</f>
        <v>10.10.2018</v>
      </c>
      <c r="AH819" s="65" t="str">
        <f>'Mitglieder SwissVeteran'!K819</f>
        <v>e.stalder@abix.ch</v>
      </c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</row>
    <row r="820" spans="1:45" ht="15" customHeight="1" x14ac:dyDescent="0.25">
      <c r="A820" s="102" t="str">
        <f>'Mitglieder SwissVeteran'!AM820</f>
        <v>R13</v>
      </c>
      <c r="B820" s="103" t="str">
        <f>'Mitglieder SwissVeteran'!P820</f>
        <v>Willisau Stadt</v>
      </c>
      <c r="C820" s="103">
        <f>'Mitglieder SwissVeteran'!AN820</f>
        <v>0</v>
      </c>
      <c r="D820" s="104" t="str">
        <f>'Mitglieder SwissVeteran'!AP820</f>
        <v xml:space="preserve"> </v>
      </c>
      <c r="E820" s="103">
        <f>'Mitglieder SwissVeteran'!T820</f>
        <v>0</v>
      </c>
      <c r="F820" s="103">
        <f>'Mitglieder SwissVeteran'!A820</f>
        <v>99027969</v>
      </c>
      <c r="G820" s="103">
        <f>'Mitglieder SwissVeteran'!O820</f>
        <v>112482</v>
      </c>
      <c r="H820" s="103" t="str">
        <f>'Mitglieder SwissVeteran'!B820</f>
        <v>Stalder</v>
      </c>
      <c r="I820" s="103" t="str">
        <f>'Mitglieder SwissVeteran'!C820</f>
        <v>Hans</v>
      </c>
      <c r="J820" s="56" t="str">
        <f t="shared" si="39"/>
        <v>Stalder Hans</v>
      </c>
      <c r="K820" s="57" t="str">
        <f>'Mitglieder SwissVeteran'!H820</f>
        <v>26.09.1950</v>
      </c>
      <c r="L820" s="57" t="str">
        <f>'Mitglieder SwissVeteran'!H820</f>
        <v>26.09.1950</v>
      </c>
      <c r="M820" s="57" t="str">
        <f>'Mitglieder SwissVeteran'!R820</f>
        <v>01.01.2010</v>
      </c>
      <c r="N820" s="121" t="str">
        <f>'Mitglieder SwissVeteran'!D820</f>
        <v>Höchhusmatt</v>
      </c>
      <c r="O820" s="57" t="str">
        <f>'Mitglieder SwissVeteran'!E820</f>
        <v>17</v>
      </c>
      <c r="P820" s="57" t="str">
        <f>'Mitglieder SwissVeteran'!F820</f>
        <v>6130</v>
      </c>
      <c r="Q820" s="123" t="str">
        <f>'Mitglieder SwissVeteran'!G820</f>
        <v>Willisau</v>
      </c>
      <c r="R820" s="57"/>
      <c r="S820" s="10" t="str">
        <f t="shared" si="40"/>
        <v>Ja</v>
      </c>
      <c r="U820" s="57"/>
      <c r="V820" s="56" t="str">
        <f>'Mitglieder SwissVeteran'!AO820</f>
        <v>Herr</v>
      </c>
      <c r="W820" s="62" t="s">
        <v>3184</v>
      </c>
      <c r="X820" s="10" t="s">
        <v>794</v>
      </c>
      <c r="Y820" s="63">
        <f t="shared" si="41"/>
        <v>25</v>
      </c>
      <c r="Z820" s="57"/>
      <c r="AA820" s="57"/>
      <c r="AB820" s="57"/>
      <c r="AC820" s="57"/>
      <c r="AD820" s="57"/>
      <c r="AE820" s="57"/>
      <c r="AF820" s="104">
        <f>'Mitglieder SwissVeteran'!AK820</f>
        <v>1</v>
      </c>
      <c r="AG820" s="57" t="str">
        <f>'Mitglieder SwissVeteran'!AL820</f>
        <v>10.10.2016</v>
      </c>
      <c r="AH820" s="65" t="str">
        <f>'Mitglieder SwissVeteran'!K820</f>
        <v>stauders@bluewin.ch</v>
      </c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</row>
    <row r="821" spans="1:45" ht="15" customHeight="1" x14ac:dyDescent="0.25">
      <c r="A821" s="102" t="str">
        <f>'Mitglieder SwissVeteran'!AM821</f>
        <v>R 4</v>
      </c>
      <c r="B821" s="103" t="str">
        <f>'Mitglieder SwissVeteran'!P821</f>
        <v>Udligenswil AS</v>
      </c>
      <c r="C821" s="103">
        <f>'Mitglieder SwissVeteran'!AN821</f>
        <v>0</v>
      </c>
      <c r="D821" s="104" t="str">
        <f>'Mitglieder SwissVeteran'!AP821</f>
        <v xml:space="preserve"> </v>
      </c>
      <c r="E821" s="103" t="str">
        <f>'Mitglieder SwissVeteran'!T821</f>
        <v>Udligenswil AS</v>
      </c>
      <c r="F821" s="103">
        <f>'Mitglieder SwissVeteran'!A821</f>
        <v>99027970</v>
      </c>
      <c r="G821" s="103">
        <f>'Mitglieder SwissVeteran'!O821</f>
        <v>884860</v>
      </c>
      <c r="H821" s="103" t="str">
        <f>'Mitglieder SwissVeteran'!B821</f>
        <v>Stalder</v>
      </c>
      <c r="I821" s="103" t="str">
        <f>'Mitglieder SwissVeteran'!C821</f>
        <v>Josef</v>
      </c>
      <c r="J821" s="56" t="str">
        <f t="shared" si="39"/>
        <v>Stalder Josef</v>
      </c>
      <c r="K821" s="57" t="str">
        <f>'Mitglieder SwissVeteran'!H821</f>
        <v>29.09.1921</v>
      </c>
      <c r="L821" s="57" t="str">
        <f>'Mitglieder SwissVeteran'!H821</f>
        <v>29.09.1921</v>
      </c>
      <c r="M821" s="57" t="str">
        <f>'Mitglieder SwissVeteran'!R821</f>
        <v>01.01.1984</v>
      </c>
      <c r="N821" s="121" t="str">
        <f>'Mitglieder SwissVeteran'!D821</f>
        <v>Gottfried Kellerstrasse</v>
      </c>
      <c r="O821" s="57" t="str">
        <f>'Mitglieder SwissVeteran'!E821</f>
        <v>9</v>
      </c>
      <c r="P821" s="57" t="str">
        <f>'Mitglieder SwissVeteran'!F821</f>
        <v>6010</v>
      </c>
      <c r="Q821" s="123" t="str">
        <f>'Mitglieder SwissVeteran'!G821</f>
        <v>Kriens</v>
      </c>
      <c r="R821" s="57"/>
      <c r="S821" s="10" t="str">
        <f t="shared" si="40"/>
        <v>Ja</v>
      </c>
      <c r="U821" s="57"/>
      <c r="V821" s="56" t="str">
        <f>'Mitglieder SwissVeteran'!AO821</f>
        <v>Herr</v>
      </c>
      <c r="W821" s="62" t="s">
        <v>3184</v>
      </c>
      <c r="X821" s="10" t="s">
        <v>794</v>
      </c>
      <c r="Y821" s="63">
        <f t="shared" si="41"/>
        <v>25</v>
      </c>
      <c r="Z821" s="57"/>
      <c r="AA821" s="57"/>
      <c r="AB821" s="57"/>
      <c r="AC821" s="57"/>
      <c r="AD821" s="57"/>
      <c r="AE821" s="57"/>
      <c r="AF821" s="104">
        <f>'Mitglieder SwissVeteran'!AK821</f>
        <v>0</v>
      </c>
      <c r="AG821" s="57">
        <f>'Mitglieder SwissVeteran'!AL821</f>
        <v>0</v>
      </c>
      <c r="AH821" s="65">
        <f>'Mitglieder SwissVeteran'!K821</f>
        <v>0</v>
      </c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</row>
    <row r="822" spans="1:45" ht="15" customHeight="1" x14ac:dyDescent="0.25">
      <c r="A822" s="102" t="str">
        <f>'Mitglieder SwissVeteran'!AM822</f>
        <v>R 4</v>
      </c>
      <c r="B822" s="103" t="str">
        <f>'Mitglieder SwissVeteran'!P822</f>
        <v>Weggis SV</v>
      </c>
      <c r="C822" s="103">
        <f>'Mitglieder SwissVeteran'!AN822</f>
        <v>0</v>
      </c>
      <c r="D822" s="104" t="str">
        <f>'Mitglieder SwissVeteran'!AP822</f>
        <v xml:space="preserve"> </v>
      </c>
      <c r="E822" s="103" t="str">
        <f>'Mitglieder SwissVeteran'!T822</f>
        <v>Weggis SV</v>
      </c>
      <c r="F822" s="103">
        <f>'Mitglieder SwissVeteran'!A822</f>
        <v>99027972</v>
      </c>
      <c r="G822" s="103">
        <f>'Mitglieder SwissVeteran'!O822</f>
        <v>151013</v>
      </c>
      <c r="H822" s="103" t="str">
        <f>'Mitglieder SwissVeteran'!B822</f>
        <v>Stalder</v>
      </c>
      <c r="I822" s="103" t="str">
        <f>'Mitglieder SwissVeteran'!C822</f>
        <v>Karl</v>
      </c>
      <c r="J822" s="56" t="str">
        <f t="shared" si="39"/>
        <v>Stalder Karl</v>
      </c>
      <c r="K822" s="57" t="str">
        <f>'Mitglieder SwissVeteran'!H822</f>
        <v>05.07.1930</v>
      </c>
      <c r="L822" s="57" t="str">
        <f>'Mitglieder SwissVeteran'!H822</f>
        <v>05.07.1930</v>
      </c>
      <c r="M822" s="57" t="str">
        <f>'Mitglieder SwissVeteran'!R822</f>
        <v>01.01.1990</v>
      </c>
      <c r="N822" s="121" t="str">
        <f>'Mitglieder SwissVeteran'!D822</f>
        <v>Gotthardstrasse</v>
      </c>
      <c r="O822" s="57" t="str">
        <f>'Mitglieder SwissVeteran'!E822</f>
        <v>79</v>
      </c>
      <c r="P822" s="57" t="str">
        <f>'Mitglieder SwissVeteran'!F822</f>
        <v>6353</v>
      </c>
      <c r="Q822" s="123" t="str">
        <f>'Mitglieder SwissVeteran'!G822</f>
        <v>Weggis</v>
      </c>
      <c r="R822" s="57"/>
      <c r="S822" s="10" t="str">
        <f t="shared" si="40"/>
        <v>Ja</v>
      </c>
      <c r="U822" s="57"/>
      <c r="V822" s="56" t="str">
        <f>'Mitglieder SwissVeteran'!AO822</f>
        <v>Herr</v>
      </c>
      <c r="W822" s="62" t="s">
        <v>3184</v>
      </c>
      <c r="X822" s="10" t="s">
        <v>794</v>
      </c>
      <c r="Y822" s="63">
        <f t="shared" si="41"/>
        <v>25</v>
      </c>
      <c r="Z822" s="57"/>
      <c r="AA822" s="57"/>
      <c r="AB822" s="57"/>
      <c r="AC822" s="57"/>
      <c r="AD822" s="57"/>
      <c r="AE822" s="57"/>
      <c r="AF822" s="104">
        <f>'Mitglieder SwissVeteran'!AK822</f>
        <v>1</v>
      </c>
      <c r="AG822" s="57" t="str">
        <f>'Mitglieder SwissVeteran'!AL822</f>
        <v>10.10.1997</v>
      </c>
      <c r="AH822" s="65">
        <f>'Mitglieder SwissVeteran'!K822</f>
        <v>0</v>
      </c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</row>
    <row r="823" spans="1:45" ht="15" customHeight="1" x14ac:dyDescent="0.25">
      <c r="A823" s="102" t="str">
        <f>'Mitglieder SwissVeteran'!AM823</f>
        <v>R16</v>
      </c>
      <c r="B823" s="103" t="str">
        <f>'Mitglieder SwissVeteran'!P823</f>
        <v>Schachen SG</v>
      </c>
      <c r="C823" s="103">
        <f>'Mitglieder SwissVeteran'!AN823</f>
        <v>0</v>
      </c>
      <c r="D823" s="104" t="str">
        <f>'Mitglieder SwissVeteran'!AP823</f>
        <v xml:space="preserve"> </v>
      </c>
      <c r="E823" s="103">
        <f>'Mitglieder SwissVeteran'!T823</f>
        <v>0</v>
      </c>
      <c r="F823" s="103">
        <f>'Mitglieder SwissVeteran'!A823</f>
        <v>99027986</v>
      </c>
      <c r="G823" s="103">
        <f>'Mitglieder SwissVeteran'!O823</f>
        <v>170297</v>
      </c>
      <c r="H823" s="103" t="str">
        <f>'Mitglieder SwissVeteran'!B823</f>
        <v>Stalder</v>
      </c>
      <c r="I823" s="103" t="str">
        <f>'Mitglieder SwissVeteran'!C823</f>
        <v>Rudolf</v>
      </c>
      <c r="J823" s="56" t="str">
        <f t="shared" si="39"/>
        <v>Stalder Rudolf</v>
      </c>
      <c r="K823" s="57" t="str">
        <f>'Mitglieder SwissVeteran'!H823</f>
        <v>12.12.1955</v>
      </c>
      <c r="L823" s="57" t="str">
        <f>'Mitglieder SwissVeteran'!H823</f>
        <v>12.12.1955</v>
      </c>
      <c r="M823" s="57" t="str">
        <f>'Mitglieder SwissVeteran'!R823</f>
        <v>01.01.2015</v>
      </c>
      <c r="N823" s="121" t="str">
        <f>'Mitglieder SwissVeteran'!D823</f>
        <v>Fischenbach</v>
      </c>
      <c r="O823" s="57">
        <f>'Mitglieder SwissVeteran'!E823</f>
        <v>0</v>
      </c>
      <c r="P823" s="57" t="str">
        <f>'Mitglieder SwissVeteran'!F823</f>
        <v>6105</v>
      </c>
      <c r="Q823" s="123" t="str">
        <f>'Mitglieder SwissVeteran'!G823</f>
        <v>Schachen LU</v>
      </c>
      <c r="R823" s="57"/>
      <c r="S823" s="10" t="str">
        <f t="shared" si="40"/>
        <v>Ja</v>
      </c>
      <c r="U823" s="57"/>
      <c r="V823" s="56" t="str">
        <f>'Mitglieder SwissVeteran'!AO823</f>
        <v>Herr</v>
      </c>
      <c r="W823" s="62" t="s">
        <v>3184</v>
      </c>
      <c r="X823" s="10" t="s">
        <v>794</v>
      </c>
      <c r="Y823" s="63">
        <f t="shared" si="41"/>
        <v>25</v>
      </c>
      <c r="Z823" s="57"/>
      <c r="AA823" s="57"/>
      <c r="AB823" s="57"/>
      <c r="AC823" s="57"/>
      <c r="AD823" s="57"/>
      <c r="AE823" s="57"/>
      <c r="AF823" s="104">
        <f>'Mitglieder SwissVeteran'!AK823</f>
        <v>1</v>
      </c>
      <c r="AG823" s="57" t="str">
        <f>'Mitglieder SwissVeteran'!AL823</f>
        <v>16.12.2022</v>
      </c>
      <c r="AH823" s="65">
        <f>'Mitglieder SwissVeteran'!K823</f>
        <v>0</v>
      </c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</row>
    <row r="824" spans="1:45" ht="15" customHeight="1" x14ac:dyDescent="0.25">
      <c r="A824" s="102" t="str">
        <f>'Mitglieder SwissVeteran'!AM824</f>
        <v>R13</v>
      </c>
      <c r="B824" s="103" t="str">
        <f>'Mitglieder SwissVeteran'!P824</f>
        <v>Ruessgraben Sport</v>
      </c>
      <c r="C824" s="103">
        <f>'Mitglieder SwissVeteran'!AN824</f>
        <v>0</v>
      </c>
      <c r="D824" s="104" t="str">
        <f>'Mitglieder SwissVeteran'!AP824</f>
        <v xml:space="preserve"> </v>
      </c>
      <c r="E824" s="103">
        <f>'Mitglieder SwissVeteran'!T824</f>
        <v>0</v>
      </c>
      <c r="F824" s="103">
        <f>'Mitglieder SwissVeteran'!A824</f>
        <v>99027973</v>
      </c>
      <c r="G824" s="103">
        <f>'Mitglieder SwissVeteran'!O824</f>
        <v>153538</v>
      </c>
      <c r="H824" s="103" t="str">
        <f>'Mitglieder SwissVeteran'!B824</f>
        <v>Stalder</v>
      </c>
      <c r="I824" s="103" t="str">
        <f>'Mitglieder SwissVeteran'!C824</f>
        <v>Ruedi</v>
      </c>
      <c r="J824" s="56" t="str">
        <f t="shared" si="39"/>
        <v>Stalder Ruedi</v>
      </c>
      <c r="K824" s="57" t="str">
        <f>'Mitglieder SwissVeteran'!H824</f>
        <v>06.05.1955</v>
      </c>
      <c r="L824" s="57" t="str">
        <f>'Mitglieder SwissVeteran'!H824</f>
        <v>06.05.1955</v>
      </c>
      <c r="M824" s="57" t="str">
        <f>'Mitglieder SwissVeteran'!R824</f>
        <v>01.01.2016</v>
      </c>
      <c r="N824" s="121" t="str">
        <f>'Mitglieder SwissVeteran'!D824</f>
        <v>Lindengarten</v>
      </c>
      <c r="O824" s="57" t="str">
        <f>'Mitglieder SwissVeteran'!E824</f>
        <v>2</v>
      </c>
      <c r="P824" s="57" t="str">
        <f>'Mitglieder SwissVeteran'!F824</f>
        <v>6252</v>
      </c>
      <c r="Q824" s="123" t="str">
        <f>'Mitglieder SwissVeteran'!G824</f>
        <v>Dagmersellen</v>
      </c>
      <c r="R824" s="57"/>
      <c r="S824" s="10" t="str">
        <f t="shared" si="40"/>
        <v>Ja</v>
      </c>
      <c r="U824" s="57"/>
      <c r="V824" s="56" t="str">
        <f>'Mitglieder SwissVeteran'!AO824</f>
        <v>Herr</v>
      </c>
      <c r="W824" s="62" t="s">
        <v>3184</v>
      </c>
      <c r="X824" s="10" t="s">
        <v>794</v>
      </c>
      <c r="Y824" s="63">
        <f t="shared" si="41"/>
        <v>25</v>
      </c>
      <c r="Z824" s="57"/>
      <c r="AA824" s="57"/>
      <c r="AB824" s="57"/>
      <c r="AC824" s="57"/>
      <c r="AD824" s="57"/>
      <c r="AE824" s="57"/>
      <c r="AF824" s="104">
        <f>'Mitglieder SwissVeteran'!AK824</f>
        <v>1</v>
      </c>
      <c r="AG824" s="57" t="str">
        <f>'Mitglieder SwissVeteran'!AL824</f>
        <v>10.10.2021</v>
      </c>
      <c r="AH824" s="65" t="str">
        <f>'Mitglieder SwissVeteran'!K824</f>
        <v>rudista@hotmail.com</v>
      </c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</row>
    <row r="825" spans="1:45" ht="15" customHeight="1" x14ac:dyDescent="0.25">
      <c r="A825" s="102" t="str">
        <f>'Mitglieder SwissVeteran'!AM825</f>
        <v>R 2</v>
      </c>
      <c r="B825" s="103" t="str">
        <f>'Mitglieder SwissVeteran'!P825</f>
        <v>Luzern SG der Stadt</v>
      </c>
      <c r="C825" s="103">
        <f>'Mitglieder SwissVeteran'!AN825</f>
        <v>0</v>
      </c>
      <c r="D825" s="104" t="str">
        <f>'Mitglieder SwissVeteran'!AP825</f>
        <v xml:space="preserve"> </v>
      </c>
      <c r="E825" s="103">
        <f>'Mitglieder SwissVeteran'!T825</f>
        <v>0</v>
      </c>
      <c r="F825" s="103">
        <f>'Mitglieder SwissVeteran'!A825</f>
        <v>99027974</v>
      </c>
      <c r="G825" s="103">
        <f>'Mitglieder SwissVeteran'!O825</f>
        <v>114759</v>
      </c>
      <c r="H825" s="103" t="str">
        <f>'Mitglieder SwissVeteran'!B825</f>
        <v>Staub</v>
      </c>
      <c r="I825" s="103" t="str">
        <f>'Mitglieder SwissVeteran'!C825</f>
        <v>Werner</v>
      </c>
      <c r="J825" s="56" t="str">
        <f t="shared" si="39"/>
        <v>Staub Werner</v>
      </c>
      <c r="K825" s="57" t="str">
        <f>'Mitglieder SwissVeteran'!H825</f>
        <v>18.12.1935</v>
      </c>
      <c r="L825" s="57" t="str">
        <f>'Mitglieder SwissVeteran'!H825</f>
        <v>18.12.1935</v>
      </c>
      <c r="M825" s="57" t="str">
        <f>'Mitglieder SwissVeteran'!R825</f>
        <v>01.01.1995</v>
      </c>
      <c r="N825" s="121" t="str">
        <f>'Mitglieder SwissVeteran'!D825</f>
        <v>Kantonsstrasse</v>
      </c>
      <c r="O825" s="57" t="str">
        <f>'Mitglieder SwissVeteran'!E825</f>
        <v>32</v>
      </c>
      <c r="P825" s="57" t="str">
        <f>'Mitglieder SwissVeteran'!F825</f>
        <v>6048</v>
      </c>
      <c r="Q825" s="123" t="str">
        <f>'Mitglieder SwissVeteran'!G825</f>
        <v>Horw</v>
      </c>
      <c r="R825" s="57"/>
      <c r="S825" s="10" t="str">
        <f t="shared" si="40"/>
        <v>Ja</v>
      </c>
      <c r="U825" s="57"/>
      <c r="V825" s="56" t="str">
        <f>'Mitglieder SwissVeteran'!AO825</f>
        <v>Herr</v>
      </c>
      <c r="W825" s="62" t="s">
        <v>3184</v>
      </c>
      <c r="X825" s="10" t="s">
        <v>794</v>
      </c>
      <c r="Y825" s="63">
        <f t="shared" si="41"/>
        <v>25</v>
      </c>
      <c r="Z825" s="57"/>
      <c r="AA825" s="57"/>
      <c r="AB825" s="57"/>
      <c r="AC825" s="57"/>
      <c r="AD825" s="57"/>
      <c r="AE825" s="57"/>
      <c r="AF825" s="104">
        <f>'Mitglieder SwissVeteran'!AK825</f>
        <v>1</v>
      </c>
      <c r="AG825" s="57" t="str">
        <f>'Mitglieder SwissVeteran'!AL825</f>
        <v>10.10.1995</v>
      </c>
      <c r="AH825" s="65">
        <f>'Mitglieder SwissVeteran'!K825</f>
        <v>0</v>
      </c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</row>
    <row r="826" spans="1:45" ht="15" customHeight="1" x14ac:dyDescent="0.25">
      <c r="A826" s="102" t="str">
        <f>'Mitglieder SwissVeteran'!AM826</f>
        <v>R 8</v>
      </c>
      <c r="B826" s="103" t="str">
        <f>'Mitglieder SwissVeteran'!P826</f>
        <v>Emmen SG</v>
      </c>
      <c r="C826" s="103">
        <f>'Mitglieder SwissVeteran'!AN826</f>
        <v>0</v>
      </c>
      <c r="D826" s="104" t="str">
        <f>'Mitglieder SwissVeteran'!AP826</f>
        <v xml:space="preserve"> </v>
      </c>
      <c r="E826" s="103">
        <f>'Mitglieder SwissVeteran'!T826</f>
        <v>0</v>
      </c>
      <c r="F826" s="103">
        <f>'Mitglieder SwissVeteran'!A826</f>
        <v>99027975</v>
      </c>
      <c r="G826" s="103">
        <f>'Mitglieder SwissVeteran'!O826</f>
        <v>175549</v>
      </c>
      <c r="H826" s="103" t="str">
        <f>'Mitglieder SwissVeteran'!B826</f>
        <v>Steffan</v>
      </c>
      <c r="I826" s="103" t="str">
        <f>'Mitglieder SwissVeteran'!C826</f>
        <v>Joachim</v>
      </c>
      <c r="J826" s="56" t="str">
        <f t="shared" si="39"/>
        <v>Steffan Joachim</v>
      </c>
      <c r="K826" s="57" t="str">
        <f>'Mitglieder SwissVeteran'!H826</f>
        <v>13.01.1951</v>
      </c>
      <c r="L826" s="57" t="str">
        <f>'Mitglieder SwissVeteran'!H826</f>
        <v>13.01.1951</v>
      </c>
      <c r="M826" s="57" t="str">
        <f>'Mitglieder SwissVeteran'!R826</f>
        <v>01.01.2019</v>
      </c>
      <c r="N826" s="121" t="str">
        <f>'Mitglieder SwissVeteran'!D826</f>
        <v>Grundliweg</v>
      </c>
      <c r="O826" s="57" t="str">
        <f>'Mitglieder SwissVeteran'!E826</f>
        <v>5</v>
      </c>
      <c r="P826" s="57" t="str">
        <f>'Mitglieder SwissVeteran'!F826</f>
        <v>6020</v>
      </c>
      <c r="Q826" s="123" t="str">
        <f>'Mitglieder SwissVeteran'!G826</f>
        <v>Emmenbrücke</v>
      </c>
      <c r="R826" s="57"/>
      <c r="S826" s="10" t="str">
        <f t="shared" si="40"/>
        <v>Ja</v>
      </c>
      <c r="U826" s="57"/>
      <c r="V826" s="56" t="str">
        <f>'Mitglieder SwissVeteran'!AO826</f>
        <v>Herr</v>
      </c>
      <c r="W826" s="62" t="s">
        <v>3184</v>
      </c>
      <c r="X826" s="10" t="s">
        <v>794</v>
      </c>
      <c r="Y826" s="63">
        <f t="shared" si="41"/>
        <v>25</v>
      </c>
      <c r="Z826" s="57"/>
      <c r="AA826" s="57"/>
      <c r="AB826" s="57"/>
      <c r="AC826" s="57"/>
      <c r="AD826" s="57"/>
      <c r="AE826" s="57"/>
      <c r="AF826" s="104">
        <f>'Mitglieder SwissVeteran'!AK826</f>
        <v>1</v>
      </c>
      <c r="AG826" s="57" t="str">
        <f>'Mitglieder SwissVeteran'!AL826</f>
        <v>10.10.2021</v>
      </c>
      <c r="AH826" s="65" t="str">
        <f>'Mitglieder SwissVeteran'!K826</f>
        <v>jsteffan@gmx.ch</v>
      </c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</row>
    <row r="827" spans="1:45" ht="15" customHeight="1" x14ac:dyDescent="0.25">
      <c r="A827" s="102" t="str">
        <f>'Mitglieder SwissVeteran'!AM827</f>
        <v>R12</v>
      </c>
      <c r="B827" s="103" t="str">
        <f>'Mitglieder SwissVeteran'!P827</f>
        <v>Richenthal FSG</v>
      </c>
      <c r="C827" s="103">
        <f>'Mitglieder SwissVeteran'!AN827</f>
        <v>0</v>
      </c>
      <c r="D827" s="104" t="str">
        <f>'Mitglieder SwissVeteran'!AP827</f>
        <v xml:space="preserve"> </v>
      </c>
      <c r="E827" s="103">
        <f>'Mitglieder SwissVeteran'!T827</f>
        <v>0</v>
      </c>
      <c r="F827" s="103">
        <f>'Mitglieder SwissVeteran'!A827</f>
        <v>99027976</v>
      </c>
      <c r="G827" s="103">
        <f>'Mitglieder SwissVeteran'!O827</f>
        <v>152556</v>
      </c>
      <c r="H827" s="103" t="str">
        <f>'Mitglieder SwissVeteran'!B827</f>
        <v>Steger</v>
      </c>
      <c r="I827" s="103" t="str">
        <f>'Mitglieder SwissVeteran'!C827</f>
        <v>Walter</v>
      </c>
      <c r="J827" s="56" t="str">
        <f t="shared" si="39"/>
        <v>Steger Walter</v>
      </c>
      <c r="K827" s="57" t="str">
        <f>'Mitglieder SwissVeteran'!H827</f>
        <v>03.12.1941</v>
      </c>
      <c r="L827" s="57" t="str">
        <f>'Mitglieder SwissVeteran'!H827</f>
        <v>03.12.1941</v>
      </c>
      <c r="M827" s="57" t="str">
        <f>'Mitglieder SwissVeteran'!R827</f>
        <v>01.01.2001</v>
      </c>
      <c r="N827" s="121" t="str">
        <f>'Mitglieder SwissVeteran'!D827</f>
        <v>Sertelstrasse</v>
      </c>
      <c r="O827" s="57" t="str">
        <f>'Mitglieder SwissVeteran'!E827</f>
        <v>20</v>
      </c>
      <c r="P827" s="57" t="str">
        <f>'Mitglieder SwissVeteran'!F827</f>
        <v>6260</v>
      </c>
      <c r="Q827" s="123" t="str">
        <f>'Mitglieder SwissVeteran'!G827</f>
        <v>Reiden</v>
      </c>
      <c r="R827" s="57"/>
      <c r="S827" s="10" t="str">
        <f t="shared" si="40"/>
        <v>Ja</v>
      </c>
      <c r="U827" s="57"/>
      <c r="V827" s="56" t="str">
        <f>'Mitglieder SwissVeteran'!AO827</f>
        <v>Herr</v>
      </c>
      <c r="W827" s="62" t="s">
        <v>3184</v>
      </c>
      <c r="X827" s="10" t="s">
        <v>794</v>
      </c>
      <c r="Y827" s="63">
        <f t="shared" si="41"/>
        <v>25</v>
      </c>
      <c r="Z827" s="57"/>
      <c r="AA827" s="57"/>
      <c r="AB827" s="57"/>
      <c r="AC827" s="57"/>
      <c r="AD827" s="57"/>
      <c r="AE827" s="57"/>
      <c r="AF827" s="104">
        <f>'Mitglieder SwissVeteran'!AK827</f>
        <v>1</v>
      </c>
      <c r="AG827" s="57" t="str">
        <f>'Mitglieder SwissVeteran'!AL827</f>
        <v>10.10.2001</v>
      </c>
      <c r="AH827" s="65" t="str">
        <f>'Mitglieder SwissVeteran'!K827</f>
        <v>wsteger@bluewin.ch</v>
      </c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</row>
    <row r="828" spans="1:45" ht="15" customHeight="1" x14ac:dyDescent="0.25">
      <c r="A828" s="102" t="str">
        <f>'Mitglieder SwissVeteran'!AM828</f>
        <v>R15</v>
      </c>
      <c r="B828" s="103" t="str">
        <f>'Mitglieder SwissVeteran'!P828</f>
        <v>Altbüron FSG</v>
      </c>
      <c r="C828" s="103">
        <f>'Mitglieder SwissVeteran'!AN828</f>
        <v>0</v>
      </c>
      <c r="D828" s="104" t="str">
        <f>'Mitglieder SwissVeteran'!AP828</f>
        <v>VV</v>
      </c>
      <c r="E828" s="103">
        <f>'Mitglieder SwissVeteran'!T828</f>
        <v>0</v>
      </c>
      <c r="F828" s="103">
        <f>'Mitglieder SwissVeteran'!A828</f>
        <v>99027977</v>
      </c>
      <c r="G828" s="103">
        <f>'Mitglieder SwissVeteran'!O828</f>
        <v>104086</v>
      </c>
      <c r="H828" s="103" t="str">
        <f>'Mitglieder SwissVeteran'!B828</f>
        <v>Steiner</v>
      </c>
      <c r="I828" s="103" t="str">
        <f>'Mitglieder SwissVeteran'!C828</f>
        <v>Alex</v>
      </c>
      <c r="J828" s="56" t="str">
        <f t="shared" si="39"/>
        <v>Steiner Alex</v>
      </c>
      <c r="K828" s="57" t="str">
        <f>'Mitglieder SwissVeteran'!H828</f>
        <v>13.06.1955</v>
      </c>
      <c r="L828" s="57" t="str">
        <f>'Mitglieder SwissVeteran'!H828</f>
        <v>13.06.1955</v>
      </c>
      <c r="M828" s="57" t="str">
        <f>'Mitglieder SwissVeteran'!R828</f>
        <v>01.01.2015</v>
      </c>
      <c r="N828" s="121" t="str">
        <f>'Mitglieder SwissVeteran'!D828</f>
        <v>Unterdorf</v>
      </c>
      <c r="O828" s="57" t="str">
        <f>'Mitglieder SwissVeteran'!E828</f>
        <v>8</v>
      </c>
      <c r="P828" s="57" t="str">
        <f>'Mitglieder SwissVeteran'!F828</f>
        <v>6147</v>
      </c>
      <c r="Q828" s="123" t="str">
        <f>'Mitglieder SwissVeteran'!G828</f>
        <v>Altbüron</v>
      </c>
      <c r="R828" s="57"/>
      <c r="S828" s="10" t="str">
        <f t="shared" si="40"/>
        <v>Ja</v>
      </c>
      <c r="U828" s="57"/>
      <c r="V828" s="56" t="str">
        <f>'Mitglieder SwissVeteran'!AO828</f>
        <v>Herr</v>
      </c>
      <c r="W828" s="62" t="s">
        <v>3184</v>
      </c>
      <c r="X828" s="10" t="s">
        <v>794</v>
      </c>
      <c r="Y828" s="63">
        <f t="shared" si="41"/>
        <v>25</v>
      </c>
      <c r="Z828" s="57"/>
      <c r="AA828" s="57"/>
      <c r="AB828" s="57"/>
      <c r="AC828" s="57"/>
      <c r="AD828" s="57"/>
      <c r="AE828" s="57"/>
      <c r="AF828" s="104">
        <f>'Mitglieder SwissVeteran'!AK828</f>
        <v>1</v>
      </c>
      <c r="AG828" s="57" t="str">
        <f>'Mitglieder SwissVeteran'!AL828</f>
        <v>10.10.2015</v>
      </c>
      <c r="AH828" s="65" t="str">
        <f>'Mitglieder SwissVeteran'!K828</f>
        <v>steiner_alex@bluewin.ch</v>
      </c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</row>
    <row r="829" spans="1:45" ht="15" customHeight="1" x14ac:dyDescent="0.25">
      <c r="A829" s="102" t="str">
        <f>'Mitglieder SwissVeteran'!AM829</f>
        <v>R17</v>
      </c>
      <c r="B829" s="103" t="str">
        <f>'Mitglieder SwissVeteran'!P829</f>
        <v>Entlebucher BlindeiS</v>
      </c>
      <c r="C829" s="103">
        <f>'Mitglieder SwissVeteran'!AN829</f>
        <v>0</v>
      </c>
      <c r="D829" s="104" t="str">
        <f>'Mitglieder SwissVeteran'!AP829</f>
        <v xml:space="preserve"> </v>
      </c>
      <c r="E829" s="103">
        <f>'Mitglieder SwissVeteran'!T829</f>
        <v>0</v>
      </c>
      <c r="F829" s="103">
        <f>'Mitglieder SwissVeteran'!A829</f>
        <v>99027978</v>
      </c>
      <c r="G829" s="103">
        <f>'Mitglieder SwissVeteran'!O829</f>
        <v>156992</v>
      </c>
      <c r="H829" s="103" t="str">
        <f>'Mitglieder SwissVeteran'!B829</f>
        <v>Steiner</v>
      </c>
      <c r="I829" s="103" t="str">
        <f>'Mitglieder SwissVeteran'!C829</f>
        <v>Hans</v>
      </c>
      <c r="J829" s="56" t="str">
        <f t="shared" si="39"/>
        <v>Steiner Hans</v>
      </c>
      <c r="K829" s="57" t="str">
        <f>'Mitglieder SwissVeteran'!H829</f>
        <v>14.03.1950</v>
      </c>
      <c r="L829" s="57" t="str">
        <f>'Mitglieder SwissVeteran'!H829</f>
        <v>14.03.1950</v>
      </c>
      <c r="M829" s="57" t="str">
        <f>'Mitglieder SwissVeteran'!R829</f>
        <v>01.01.2011</v>
      </c>
      <c r="N829" s="121" t="str">
        <f>'Mitglieder SwissVeteran'!D829</f>
        <v>Ey</v>
      </c>
      <c r="O829" s="57" t="str">
        <f>'Mitglieder SwissVeteran'!E829</f>
        <v>1</v>
      </c>
      <c r="P829" s="57" t="str">
        <f>'Mitglieder SwissVeteran'!F829</f>
        <v>6106</v>
      </c>
      <c r="Q829" s="123" t="str">
        <f>'Mitglieder SwissVeteran'!G829</f>
        <v>Werthenstein</v>
      </c>
      <c r="R829" s="57"/>
      <c r="S829" s="10" t="str">
        <f t="shared" si="40"/>
        <v>Ja</v>
      </c>
      <c r="U829" s="57"/>
      <c r="V829" s="56" t="str">
        <f>'Mitglieder SwissVeteran'!AO829</f>
        <v>Herr</v>
      </c>
      <c r="W829" s="62" t="s">
        <v>3184</v>
      </c>
      <c r="X829" s="10" t="s">
        <v>794</v>
      </c>
      <c r="Y829" s="63">
        <f t="shared" si="41"/>
        <v>25</v>
      </c>
      <c r="Z829" s="57"/>
      <c r="AA829" s="57"/>
      <c r="AB829" s="57"/>
      <c r="AC829" s="57"/>
      <c r="AD829" s="57"/>
      <c r="AE829" s="57"/>
      <c r="AF829" s="104">
        <f>'Mitglieder SwissVeteran'!AK829</f>
        <v>1</v>
      </c>
      <c r="AG829" s="57" t="str">
        <f>'Mitglieder SwissVeteran'!AL829</f>
        <v>10.10.2019</v>
      </c>
      <c r="AH829" s="65" t="str">
        <f>'Mitglieder SwissVeteran'!K829</f>
        <v>steiner.hans@gmx.ch</v>
      </c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</row>
    <row r="830" spans="1:45" ht="15" customHeight="1" x14ac:dyDescent="0.25">
      <c r="A830" s="102" t="str">
        <f>'Mitglieder SwissVeteran'!AM830</f>
        <v>R 8</v>
      </c>
      <c r="B830" s="103" t="str">
        <f>'Mitglieder SwissVeteran'!P830</f>
        <v>Rothenburg SG</v>
      </c>
      <c r="C830" s="103" t="str">
        <f>'Mitglieder SwissVeteran'!AN830</f>
        <v>EN</v>
      </c>
      <c r="D830" s="104" t="str">
        <f>'Mitglieder SwissVeteran'!AP830</f>
        <v>VV</v>
      </c>
      <c r="E830" s="103">
        <f>'Mitglieder SwissVeteran'!T830</f>
        <v>0</v>
      </c>
      <c r="F830" s="103">
        <f>'Mitglieder SwissVeteran'!A830</f>
        <v>99027979</v>
      </c>
      <c r="G830" s="103">
        <f>'Mitglieder SwissVeteran'!O830</f>
        <v>167875</v>
      </c>
      <c r="H830" s="103" t="str">
        <f>'Mitglieder SwissVeteran'!B830</f>
        <v>Steiner</v>
      </c>
      <c r="I830" s="103" t="str">
        <f>'Mitglieder SwissVeteran'!C830</f>
        <v>Heinz</v>
      </c>
      <c r="J830" s="56" t="str">
        <f t="shared" si="39"/>
        <v>Steiner Heinz</v>
      </c>
      <c r="K830" s="57" t="str">
        <f>'Mitglieder SwissVeteran'!H830</f>
        <v>10.08.1945</v>
      </c>
      <c r="L830" s="57" t="str">
        <f>'Mitglieder SwissVeteran'!H830</f>
        <v>10.08.1945</v>
      </c>
      <c r="M830" s="57" t="str">
        <f>'Mitglieder SwissVeteran'!R830</f>
        <v>01.01.2005</v>
      </c>
      <c r="N830" s="121" t="str">
        <f>'Mitglieder SwissVeteran'!D830</f>
        <v>Rigiblick</v>
      </c>
      <c r="O830" s="57" t="str">
        <f>'Mitglieder SwissVeteran'!E830</f>
        <v>4</v>
      </c>
      <c r="P830" s="57" t="str">
        <f>'Mitglieder SwissVeteran'!F830</f>
        <v>6026</v>
      </c>
      <c r="Q830" s="123" t="str">
        <f>'Mitglieder SwissVeteran'!G830</f>
        <v>Rain</v>
      </c>
      <c r="R830" s="57"/>
      <c r="S830" s="10" t="str">
        <f t="shared" si="40"/>
        <v>Ja</v>
      </c>
      <c r="U830" s="57"/>
      <c r="V830" s="56" t="str">
        <f>'Mitglieder SwissVeteran'!AO830</f>
        <v>Herr</v>
      </c>
      <c r="W830" s="62" t="s">
        <v>3184</v>
      </c>
      <c r="X830" s="10" t="s">
        <v>794</v>
      </c>
      <c r="Y830" s="63">
        <f t="shared" si="41"/>
        <v>25</v>
      </c>
      <c r="Z830" s="57"/>
      <c r="AA830" s="57"/>
      <c r="AB830" s="57"/>
      <c r="AC830" s="57"/>
      <c r="AD830" s="57"/>
      <c r="AE830" s="57"/>
      <c r="AF830" s="104">
        <f>'Mitglieder SwissVeteran'!AK830</f>
        <v>1</v>
      </c>
      <c r="AG830" s="57" t="str">
        <f>'Mitglieder SwissVeteran'!AL830</f>
        <v>01.01.2005</v>
      </c>
      <c r="AH830" s="65" t="str">
        <f>'Mitglieder SwissVeteran'!K830</f>
        <v>heinz_steiner@bluewin.ch</v>
      </c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</row>
    <row r="831" spans="1:45" ht="15" customHeight="1" x14ac:dyDescent="0.25">
      <c r="A831" s="102" t="str">
        <f>'Mitglieder SwissVeteran'!AM831</f>
        <v>R13</v>
      </c>
      <c r="B831" s="103" t="str">
        <f>'Mitglieder SwissVeteran'!P831</f>
        <v>Willisau Stadt</v>
      </c>
      <c r="C831" s="103">
        <f>'Mitglieder SwissVeteran'!AN831</f>
        <v>0</v>
      </c>
      <c r="D831" s="104" t="str">
        <f>'Mitglieder SwissVeteran'!AP831</f>
        <v>VV</v>
      </c>
      <c r="E831" s="103">
        <f>'Mitglieder SwissVeteran'!T831</f>
        <v>0</v>
      </c>
      <c r="F831" s="103">
        <f>'Mitglieder SwissVeteran'!A831</f>
        <v>99027980</v>
      </c>
      <c r="G831" s="103">
        <f>'Mitglieder SwissVeteran'!O831</f>
        <v>112486</v>
      </c>
      <c r="H831" s="103" t="str">
        <f>'Mitglieder SwissVeteran'!B831</f>
        <v>Steiner</v>
      </c>
      <c r="I831" s="103" t="str">
        <f>'Mitglieder SwissVeteran'!C831</f>
        <v>Herbert</v>
      </c>
      <c r="J831" s="56" t="str">
        <f t="shared" si="39"/>
        <v>Steiner Herbert</v>
      </c>
      <c r="K831" s="57" t="str">
        <f>'Mitglieder SwissVeteran'!H831</f>
        <v>30.10.1959</v>
      </c>
      <c r="L831" s="57" t="str">
        <f>'Mitglieder SwissVeteran'!H831</f>
        <v>30.10.1959</v>
      </c>
      <c r="M831" s="57" t="str">
        <f>'Mitglieder SwissVeteran'!R831</f>
        <v>01.01.2019</v>
      </c>
      <c r="N831" s="121" t="str">
        <f>'Mitglieder SwissVeteran'!D831</f>
        <v>Chrutzi</v>
      </c>
      <c r="O831" s="57" t="str">
        <f>'Mitglieder SwissVeteran'!E831</f>
        <v>5</v>
      </c>
      <c r="P831" s="57" t="str">
        <f>'Mitglieder SwissVeteran'!F831</f>
        <v>6156</v>
      </c>
      <c r="Q831" s="123" t="str">
        <f>'Mitglieder SwissVeteran'!G831</f>
        <v>Luthern Bad</v>
      </c>
      <c r="R831" s="57"/>
      <c r="S831" s="10" t="str">
        <f t="shared" si="40"/>
        <v>Ja</v>
      </c>
      <c r="U831" s="57"/>
      <c r="V831" s="56" t="str">
        <f>'Mitglieder SwissVeteran'!AO831</f>
        <v>Herr</v>
      </c>
      <c r="W831" s="62" t="s">
        <v>3184</v>
      </c>
      <c r="X831" s="10" t="s">
        <v>794</v>
      </c>
      <c r="Y831" s="63">
        <f t="shared" si="41"/>
        <v>25</v>
      </c>
      <c r="Z831" s="57"/>
      <c r="AA831" s="57"/>
      <c r="AB831" s="57"/>
      <c r="AC831" s="57"/>
      <c r="AD831" s="57"/>
      <c r="AE831" s="57"/>
      <c r="AF831" s="104">
        <f>'Mitglieder SwissVeteran'!AK831</f>
        <v>0</v>
      </c>
      <c r="AG831" s="57">
        <f>'Mitglieder SwissVeteran'!AL831</f>
        <v>0</v>
      </c>
      <c r="AH831" s="65" t="str">
        <f>'Mitglieder SwissVeteran'!K831</f>
        <v>h.c.steiner@abix.ch</v>
      </c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</row>
    <row r="832" spans="1:45" ht="15" customHeight="1" x14ac:dyDescent="0.25">
      <c r="A832" s="102" t="str">
        <f>'Mitglieder SwissVeteran'!AM832</f>
        <v>R 8</v>
      </c>
      <c r="B832" s="103" t="str">
        <f>'Mitglieder SwissVeteran'!P832</f>
        <v>Rothenburg SG</v>
      </c>
      <c r="C832" s="103" t="str">
        <f>'Mitglieder SwissVeteran'!AN832</f>
        <v>EN</v>
      </c>
      <c r="D832" s="104" t="str">
        <f>'Mitglieder SwissVeteran'!AP832</f>
        <v xml:space="preserve"> </v>
      </c>
      <c r="E832" s="103">
        <f>'Mitglieder SwissVeteran'!T832</f>
        <v>0</v>
      </c>
      <c r="F832" s="103">
        <f>'Mitglieder SwissVeteran'!A832</f>
        <v>99027981</v>
      </c>
      <c r="G832" s="103">
        <f>'Mitglieder SwissVeteran'!O832</f>
        <v>167876</v>
      </c>
      <c r="H832" s="103" t="str">
        <f>'Mitglieder SwissVeteran'!B832</f>
        <v>Steiner</v>
      </c>
      <c r="I832" s="103" t="str">
        <f>'Mitglieder SwissVeteran'!C832</f>
        <v>Leo</v>
      </c>
      <c r="J832" s="56" t="str">
        <f t="shared" si="39"/>
        <v>Steiner Leo</v>
      </c>
      <c r="K832" s="57" t="str">
        <f>'Mitglieder SwissVeteran'!H832</f>
        <v>06.12.1928</v>
      </c>
      <c r="L832" s="57" t="str">
        <f>'Mitglieder SwissVeteran'!H832</f>
        <v>06.12.1928</v>
      </c>
      <c r="M832" s="57" t="str">
        <f>'Mitglieder SwissVeteran'!R832</f>
        <v>01.01.1988</v>
      </c>
      <c r="N832" s="121" t="str">
        <f>'Mitglieder SwissVeteran'!D832</f>
        <v>Eichmattstrasse</v>
      </c>
      <c r="O832" s="57" t="str">
        <f>'Mitglieder SwissVeteran'!E832</f>
        <v>2</v>
      </c>
      <c r="P832" s="57" t="str">
        <f>'Mitglieder SwissVeteran'!F832</f>
        <v>6005</v>
      </c>
      <c r="Q832" s="123" t="str">
        <f>'Mitglieder SwissVeteran'!G832</f>
        <v>Luzern</v>
      </c>
      <c r="R832" s="57"/>
      <c r="S832" s="10" t="str">
        <f t="shared" si="40"/>
        <v>Ja</v>
      </c>
      <c r="U832" s="57"/>
      <c r="V832" s="56" t="str">
        <f>'Mitglieder SwissVeteran'!AO832</f>
        <v>Herr</v>
      </c>
      <c r="W832" s="62" t="s">
        <v>3184</v>
      </c>
      <c r="X832" s="10" t="s">
        <v>794</v>
      </c>
      <c r="Y832" s="63">
        <f t="shared" si="41"/>
        <v>25</v>
      </c>
      <c r="Z832" s="57"/>
      <c r="AA832" s="57"/>
      <c r="AB832" s="57"/>
      <c r="AC832" s="57"/>
      <c r="AD832" s="57"/>
      <c r="AE832" s="57"/>
      <c r="AF832" s="104">
        <f>'Mitglieder SwissVeteran'!AK832</f>
        <v>1</v>
      </c>
      <c r="AG832" s="57" t="str">
        <f>'Mitglieder SwissVeteran'!AL832</f>
        <v>10.10.1988</v>
      </c>
      <c r="AH832" s="65">
        <f>'Mitglieder SwissVeteran'!K832</f>
        <v>0</v>
      </c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</row>
    <row r="833" spans="1:45" ht="15" customHeight="1" x14ac:dyDescent="0.25">
      <c r="A833" s="102" t="str">
        <f>'Mitglieder SwissVeteran'!AM833</f>
        <v>R12</v>
      </c>
      <c r="B833" s="103">
        <f>'Mitglieder SwissVeteran'!P833</f>
        <v>0</v>
      </c>
      <c r="C833" s="103">
        <f>'Mitglieder SwissVeteran'!AN833</f>
        <v>0</v>
      </c>
      <c r="D833" s="104" t="str">
        <f>'Mitglieder SwissVeteran'!AP833</f>
        <v xml:space="preserve"> </v>
      </c>
      <c r="E833" s="103" t="str">
        <f>'Mitglieder SwissVeteran'!T833</f>
        <v>Reiden PSB</v>
      </c>
      <c r="F833" s="103">
        <f>'Mitglieder SwissVeteran'!A833</f>
        <v>99027982</v>
      </c>
      <c r="G833" s="103">
        <f>'Mitglieder SwissVeteran'!O833</f>
        <v>104074</v>
      </c>
      <c r="H833" s="103" t="str">
        <f>'Mitglieder SwissVeteran'!B833</f>
        <v>Steiner</v>
      </c>
      <c r="I833" s="103" t="str">
        <f>'Mitglieder SwissVeteran'!C833</f>
        <v>Rudolf</v>
      </c>
      <c r="J833" s="56" t="str">
        <f t="shared" si="39"/>
        <v>Steiner Rudolf</v>
      </c>
      <c r="K833" s="57" t="str">
        <f>'Mitglieder SwissVeteran'!H833</f>
        <v>01.07.1941</v>
      </c>
      <c r="L833" s="57" t="str">
        <f>'Mitglieder SwissVeteran'!H833</f>
        <v>01.07.1941</v>
      </c>
      <c r="M833" s="57" t="str">
        <f>'Mitglieder SwissVeteran'!R833</f>
        <v>01.01.2001</v>
      </c>
      <c r="N833" s="121" t="str">
        <f>'Mitglieder SwissVeteran'!D833</f>
        <v>Kallernring</v>
      </c>
      <c r="O833" s="57" t="str">
        <f>'Mitglieder SwissVeteran'!E833</f>
        <v>11</v>
      </c>
      <c r="P833" s="57" t="str">
        <f>'Mitglieder SwissVeteran'!F833</f>
        <v>4665</v>
      </c>
      <c r="Q833" s="123" t="str">
        <f>'Mitglieder SwissVeteran'!G833</f>
        <v>Oftringen</v>
      </c>
      <c r="R833" s="57"/>
      <c r="S833" s="10" t="str">
        <f t="shared" si="40"/>
        <v>Ja</v>
      </c>
      <c r="U833" s="57"/>
      <c r="V833" s="56" t="str">
        <f>'Mitglieder SwissVeteran'!AO833</f>
        <v>Herr</v>
      </c>
      <c r="W833" s="62" t="s">
        <v>3184</v>
      </c>
      <c r="X833" s="10" t="s">
        <v>794</v>
      </c>
      <c r="Y833" s="63">
        <f t="shared" si="41"/>
        <v>25</v>
      </c>
      <c r="Z833" s="57"/>
      <c r="AA833" s="57"/>
      <c r="AB833" s="57"/>
      <c r="AC833" s="57"/>
      <c r="AD833" s="57"/>
      <c r="AE833" s="57"/>
      <c r="AF833" s="104">
        <f>'Mitglieder SwissVeteran'!AK833</f>
        <v>0</v>
      </c>
      <c r="AG833" s="57">
        <f>'Mitglieder SwissVeteran'!AL833</f>
        <v>0</v>
      </c>
      <c r="AH833" s="65" t="str">
        <f>'Mitglieder SwissVeteran'!K833</f>
        <v>iledur@bluewin.ch</v>
      </c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</row>
    <row r="834" spans="1:45" ht="15" customHeight="1" x14ac:dyDescent="0.25">
      <c r="A834" s="102" t="str">
        <f>'Mitglieder SwissVeteran'!AM834</f>
        <v>R 3</v>
      </c>
      <c r="B834" s="103" t="str">
        <f>'Mitglieder SwissVeteran'!P834</f>
        <v>Schwarzenberg FSG</v>
      </c>
      <c r="C834" s="103">
        <f>'Mitglieder SwissVeteran'!AN834</f>
        <v>0</v>
      </c>
      <c r="D834" s="104" t="str">
        <f>'Mitglieder SwissVeteran'!AP834</f>
        <v xml:space="preserve"> </v>
      </c>
      <c r="E834" s="103">
        <f>'Mitglieder SwissVeteran'!T834</f>
        <v>0</v>
      </c>
      <c r="F834" s="103">
        <f>'Mitglieder SwissVeteran'!A834</f>
        <v>99027983</v>
      </c>
      <c r="G834" s="103">
        <f>'Mitglieder SwissVeteran'!O834</f>
        <v>0</v>
      </c>
      <c r="H834" s="103" t="str">
        <f>'Mitglieder SwissVeteran'!B834</f>
        <v>Steinmann</v>
      </c>
      <c r="I834" s="103" t="str">
        <f>'Mitglieder SwissVeteran'!C834</f>
        <v>Anton</v>
      </c>
      <c r="J834" s="56" t="str">
        <f t="shared" si="39"/>
        <v>Steinmann Anton</v>
      </c>
      <c r="K834" s="57" t="str">
        <f>'Mitglieder SwissVeteran'!H834</f>
        <v>16.10.1959</v>
      </c>
      <c r="L834" s="57" t="str">
        <f>'Mitglieder SwissVeteran'!H834</f>
        <v>16.10.1959</v>
      </c>
      <c r="M834" s="57" t="str">
        <f>'Mitglieder SwissVeteran'!R834</f>
        <v>01.01.2021</v>
      </c>
      <c r="N834" s="121" t="str">
        <f>'Mitglieder SwissVeteran'!D834</f>
        <v>Lauerzring</v>
      </c>
      <c r="O834" s="57" t="str">
        <f>'Mitglieder SwissVeteran'!E834</f>
        <v>11</v>
      </c>
      <c r="P834" s="57" t="str">
        <f>'Mitglieder SwissVeteran'!F834</f>
        <v>6010</v>
      </c>
      <c r="Q834" s="123" t="str">
        <f>'Mitglieder SwissVeteran'!G834</f>
        <v>Kriens</v>
      </c>
      <c r="R834" s="57"/>
      <c r="S834" s="10" t="str">
        <f t="shared" si="40"/>
        <v>Ja</v>
      </c>
      <c r="U834" s="57"/>
      <c r="V834" s="56" t="str">
        <f>'Mitglieder SwissVeteran'!AO834</f>
        <v>Herr</v>
      </c>
      <c r="W834" s="62" t="s">
        <v>3184</v>
      </c>
      <c r="X834" s="10" t="s">
        <v>794</v>
      </c>
      <c r="Y834" s="63">
        <f t="shared" si="41"/>
        <v>25</v>
      </c>
      <c r="Z834" s="57"/>
      <c r="AA834" s="57"/>
      <c r="AB834" s="57"/>
      <c r="AC834" s="57"/>
      <c r="AD834" s="57"/>
      <c r="AE834" s="57"/>
      <c r="AF834" s="104">
        <f>'Mitglieder SwissVeteran'!AK834</f>
        <v>0</v>
      </c>
      <c r="AG834" s="57">
        <f>'Mitglieder SwissVeteran'!AL834</f>
        <v>0</v>
      </c>
      <c r="AH834" s="65" t="str">
        <f>'Mitglieder SwissVeteran'!K834</f>
        <v>steinbucci@hispeed.ch</v>
      </c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</row>
    <row r="835" spans="1:45" ht="15" customHeight="1" x14ac:dyDescent="0.25">
      <c r="A835" s="102" t="str">
        <f>'Mitglieder SwissVeteran'!AM835</f>
        <v>R 4</v>
      </c>
      <c r="B835" s="103" t="str">
        <f>'Mitglieder SwissVeteran'!P835</f>
        <v>Perlen SG</v>
      </c>
      <c r="C835" s="103" t="str">
        <f>'Mitglieder SwissVeteran'!AN835</f>
        <v>RO</v>
      </c>
      <c r="D835" s="104" t="str">
        <f>'Mitglieder SwissVeteran'!AP835</f>
        <v>VV</v>
      </c>
      <c r="E835" s="103">
        <f>'Mitglieder SwissVeteran'!T835</f>
        <v>0</v>
      </c>
      <c r="F835" s="103">
        <f>'Mitglieder SwissVeteran'!A835</f>
        <v>99027984</v>
      </c>
      <c r="G835" s="103">
        <f>'Mitglieder SwissVeteran'!O835</f>
        <v>100215</v>
      </c>
      <c r="H835" s="103" t="str">
        <f>'Mitglieder SwissVeteran'!B835</f>
        <v>Stettler</v>
      </c>
      <c r="I835" s="103" t="str">
        <f>'Mitglieder SwissVeteran'!C835</f>
        <v>Hans</v>
      </c>
      <c r="J835" s="56" t="str">
        <f t="shared" ref="J835:J898" si="42">CONCATENATE(H835," ",I835)</f>
        <v>Stettler Hans</v>
      </c>
      <c r="K835" s="57" t="str">
        <f>'Mitglieder SwissVeteran'!H835</f>
        <v>25.10.1940</v>
      </c>
      <c r="L835" s="57" t="str">
        <f>'Mitglieder SwissVeteran'!H835</f>
        <v>25.10.1940</v>
      </c>
      <c r="M835" s="57" t="str">
        <f>'Mitglieder SwissVeteran'!R835</f>
        <v>01.01.2000</v>
      </c>
      <c r="N835" s="121" t="str">
        <f>'Mitglieder SwissVeteran'!D835</f>
        <v>Blumenweg</v>
      </c>
      <c r="O835" s="57" t="str">
        <f>'Mitglieder SwissVeteran'!E835</f>
        <v>1</v>
      </c>
      <c r="P835" s="57" t="str">
        <f>'Mitglieder SwissVeteran'!F835</f>
        <v>6033</v>
      </c>
      <c r="Q835" s="123" t="str">
        <f>'Mitglieder SwissVeteran'!G835</f>
        <v>Buchrain</v>
      </c>
      <c r="R835" s="57"/>
      <c r="S835" s="10" t="str">
        <f t="shared" ref="S835:S898" si="43">IF(R835+T835&gt;0,"Nein","Ja")</f>
        <v>Ja</v>
      </c>
      <c r="U835" s="57"/>
      <c r="V835" s="56" t="str">
        <f>'Mitglieder SwissVeteran'!AO835</f>
        <v>Herr</v>
      </c>
      <c r="W835" s="62" t="s">
        <v>3184</v>
      </c>
      <c r="X835" s="10" t="s">
        <v>794</v>
      </c>
      <c r="Y835" s="63">
        <f t="shared" ref="Y835:Y898" si="44">IF(X835="RE",25,0)</f>
        <v>25</v>
      </c>
      <c r="Z835" s="57"/>
      <c r="AA835" s="57"/>
      <c r="AB835" s="57"/>
      <c r="AC835" s="57"/>
      <c r="AD835" s="57"/>
      <c r="AE835" s="57"/>
      <c r="AF835" s="104">
        <f>'Mitglieder SwissVeteran'!AK835</f>
        <v>1</v>
      </c>
      <c r="AG835" s="57" t="str">
        <f>'Mitglieder SwissVeteran'!AL835</f>
        <v>01.01.2009</v>
      </c>
      <c r="AH835" s="65" t="str">
        <f>'Mitglieder SwissVeteran'!K835</f>
        <v>h_stettler@bluewin.ch</v>
      </c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</row>
    <row r="836" spans="1:45" ht="15" customHeight="1" x14ac:dyDescent="0.25">
      <c r="A836" s="102" t="str">
        <f>'Mitglieder SwissVeteran'!AM836</f>
        <v>R 6</v>
      </c>
      <c r="B836" s="103" t="str">
        <f>'Mitglieder SwissVeteran'!P836</f>
        <v>Hämikon SL</v>
      </c>
      <c r="C836" s="103">
        <f>'Mitglieder SwissVeteran'!AN836</f>
        <v>0</v>
      </c>
      <c r="D836" s="104" t="str">
        <f>'Mitglieder SwissVeteran'!AP836</f>
        <v xml:space="preserve"> </v>
      </c>
      <c r="E836" s="103">
        <f>'Mitglieder SwissVeteran'!T836</f>
        <v>0</v>
      </c>
      <c r="F836" s="103">
        <f>'Mitglieder SwissVeteran'!A836</f>
        <v>99027985</v>
      </c>
      <c r="G836" s="103">
        <f>'Mitglieder SwissVeteran'!O836</f>
        <v>109225</v>
      </c>
      <c r="H836" s="103" t="str">
        <f>'Mitglieder SwissVeteran'!B836</f>
        <v>Sticher</v>
      </c>
      <c r="I836" s="103" t="str">
        <f>'Mitglieder SwissVeteran'!C836</f>
        <v>Lucia</v>
      </c>
      <c r="J836" s="56" t="str">
        <f t="shared" si="42"/>
        <v>Sticher Lucia</v>
      </c>
      <c r="K836" s="57" t="str">
        <f>'Mitglieder SwissVeteran'!H836</f>
        <v>31.08.1960</v>
      </c>
      <c r="L836" s="57" t="str">
        <f>'Mitglieder SwissVeteran'!H836</f>
        <v>31.08.1960</v>
      </c>
      <c r="M836" s="57" t="str">
        <f>'Mitglieder SwissVeteran'!R836</f>
        <v>01.01.2020</v>
      </c>
      <c r="N836" s="121" t="str">
        <f>'Mitglieder SwissVeteran'!D836</f>
        <v>alte Hallwilerstrasse</v>
      </c>
      <c r="O836" s="57" t="str">
        <f>'Mitglieder SwissVeteran'!E836</f>
        <v>3</v>
      </c>
      <c r="P836" s="57" t="str">
        <f>'Mitglieder SwissVeteran'!F836</f>
        <v>5724</v>
      </c>
      <c r="Q836" s="123" t="str">
        <f>'Mitglieder SwissVeteran'!G836</f>
        <v>Dürrenäsch</v>
      </c>
      <c r="R836" s="57"/>
      <c r="S836" s="10" t="str">
        <f t="shared" si="43"/>
        <v>Ja</v>
      </c>
      <c r="U836" s="57"/>
      <c r="V836" s="56" t="str">
        <f>'Mitglieder SwissVeteran'!AO836</f>
        <v>Frau</v>
      </c>
      <c r="W836" s="62" t="s">
        <v>3184</v>
      </c>
      <c r="X836" s="10" t="s">
        <v>794</v>
      </c>
      <c r="Y836" s="63">
        <f t="shared" si="44"/>
        <v>25</v>
      </c>
      <c r="Z836" s="57"/>
      <c r="AA836" s="57"/>
      <c r="AB836" s="57"/>
      <c r="AC836" s="57"/>
      <c r="AD836" s="57"/>
      <c r="AE836" s="57"/>
      <c r="AF836" s="104">
        <f>'Mitglieder SwissVeteran'!AK836</f>
        <v>0</v>
      </c>
      <c r="AG836" s="57">
        <f>'Mitglieder SwissVeteran'!AL836</f>
        <v>0</v>
      </c>
      <c r="AH836" s="65" t="str">
        <f>'Mitglieder SwissVeteran'!K836</f>
        <v>luzia.sticher@bluewin.ch</v>
      </c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</row>
    <row r="837" spans="1:45" ht="15" customHeight="1" x14ac:dyDescent="0.25">
      <c r="A837" s="102" t="str">
        <f>'Mitglieder SwissVeteran'!AM837</f>
        <v>R 9</v>
      </c>
      <c r="B837" s="103" t="str">
        <f>'Mitglieder SwissVeteran'!P837</f>
        <v>Michelsamt SSM</v>
      </c>
      <c r="C837" s="103">
        <f>'Mitglieder SwissVeteran'!AN837</f>
        <v>0</v>
      </c>
      <c r="D837" s="104" t="str">
        <f>'Mitglieder SwissVeteran'!AP837</f>
        <v xml:space="preserve"> </v>
      </c>
      <c r="E837" s="103">
        <f>'Mitglieder SwissVeteran'!T837</f>
        <v>0</v>
      </c>
      <c r="F837" s="103">
        <f>'Mitglieder SwissVeteran'!A837</f>
        <v>99027957</v>
      </c>
      <c r="G837" s="103">
        <f>'Mitglieder SwissVeteran'!O837</f>
        <v>134515</v>
      </c>
      <c r="H837" s="103" t="str">
        <f>'Mitglieder SwissVeteran'!B837</f>
        <v>Stocker</v>
      </c>
      <c r="I837" s="103" t="str">
        <f>'Mitglieder SwissVeteran'!C837</f>
        <v>Robert</v>
      </c>
      <c r="J837" s="56" t="str">
        <f t="shared" si="42"/>
        <v>Stocker Robert</v>
      </c>
      <c r="K837" s="57" t="str">
        <f>'Mitglieder SwissVeteran'!H837</f>
        <v>27.09.1940</v>
      </c>
      <c r="L837" s="57" t="str">
        <f>'Mitglieder SwissVeteran'!H837</f>
        <v>27.09.1940</v>
      </c>
      <c r="M837" s="57" t="str">
        <f>'Mitglieder SwissVeteran'!R837</f>
        <v>01.01.2000</v>
      </c>
      <c r="N837" s="121" t="str">
        <f>'Mitglieder SwissVeteran'!D837</f>
        <v>Landhusweg</v>
      </c>
      <c r="O837" s="57" t="str">
        <f>'Mitglieder SwissVeteran'!E837</f>
        <v>10</v>
      </c>
      <c r="P837" s="57" t="str">
        <f>'Mitglieder SwissVeteran'!F837</f>
        <v>6215</v>
      </c>
      <c r="Q837" s="123" t="str">
        <f>'Mitglieder SwissVeteran'!G837</f>
        <v>Beromünster</v>
      </c>
      <c r="R837" s="57"/>
      <c r="S837" s="10" t="str">
        <f t="shared" si="43"/>
        <v>Ja</v>
      </c>
      <c r="U837" s="57"/>
      <c r="V837" s="56" t="str">
        <f>'Mitglieder SwissVeteran'!AO837</f>
        <v>Herr</v>
      </c>
      <c r="W837" s="62" t="s">
        <v>3184</v>
      </c>
      <c r="X837" s="10" t="s">
        <v>794</v>
      </c>
      <c r="Y837" s="63">
        <f t="shared" si="44"/>
        <v>25</v>
      </c>
      <c r="Z837" s="57"/>
      <c r="AA837" s="57"/>
      <c r="AB837" s="57"/>
      <c r="AC837" s="57"/>
      <c r="AD837" s="57"/>
      <c r="AE837" s="57"/>
      <c r="AF837" s="104">
        <f>'Mitglieder SwissVeteran'!AK837</f>
        <v>0</v>
      </c>
      <c r="AG837" s="57">
        <f>'Mitglieder SwissVeteran'!AL837</f>
        <v>0</v>
      </c>
      <c r="AH837" s="65">
        <f>'Mitglieder SwissVeteran'!K837</f>
        <v>0</v>
      </c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</row>
    <row r="838" spans="1:45" ht="15" customHeight="1" x14ac:dyDescent="0.25">
      <c r="A838" s="102" t="str">
        <f>'Mitglieder SwissVeteran'!AM838</f>
        <v>R13</v>
      </c>
      <c r="B838" s="103" t="str">
        <f>'Mitglieder SwissVeteran'!P838</f>
        <v>Ruessgraben Sport</v>
      </c>
      <c r="C838" s="103">
        <f>'Mitglieder SwissVeteran'!AN838</f>
        <v>0</v>
      </c>
      <c r="D838" s="104" t="str">
        <f>'Mitglieder SwissVeteran'!AP838</f>
        <v xml:space="preserve"> </v>
      </c>
      <c r="E838" s="103">
        <f>'Mitglieder SwissVeteran'!T838</f>
        <v>0</v>
      </c>
      <c r="F838" s="103">
        <f>'Mitglieder SwissVeteran'!A838</f>
        <v>99027956</v>
      </c>
      <c r="G838" s="103">
        <f>'Mitglieder SwissVeteran'!O838</f>
        <v>145649</v>
      </c>
      <c r="H838" s="103" t="str">
        <f>'Mitglieder SwissVeteran'!B838</f>
        <v>Stöckli</v>
      </c>
      <c r="I838" s="103" t="str">
        <f>'Mitglieder SwissVeteran'!C838</f>
        <v>Anton</v>
      </c>
      <c r="J838" s="56" t="str">
        <f t="shared" si="42"/>
        <v>Stöckli Anton</v>
      </c>
      <c r="K838" s="57" t="str">
        <f>'Mitglieder SwissVeteran'!H838</f>
        <v>09.11.1939</v>
      </c>
      <c r="L838" s="57" t="str">
        <f>'Mitglieder SwissVeteran'!H838</f>
        <v>09.11.1939</v>
      </c>
      <c r="M838" s="57" t="str">
        <f>'Mitglieder SwissVeteran'!R838</f>
        <v>01.01.1999</v>
      </c>
      <c r="N838" s="121" t="str">
        <f>'Mitglieder SwissVeteran'!D838</f>
        <v>Dorfstrasse</v>
      </c>
      <c r="O838" s="57" t="str">
        <f>'Mitglieder SwissVeteran'!E838</f>
        <v>82</v>
      </c>
      <c r="P838" s="57" t="str">
        <f>'Mitglieder SwissVeteran'!F838</f>
        <v>6142</v>
      </c>
      <c r="Q838" s="123" t="str">
        <f>'Mitglieder SwissVeteran'!G838</f>
        <v>Gettnau</v>
      </c>
      <c r="R838" s="57"/>
      <c r="S838" s="10" t="str">
        <f t="shared" si="43"/>
        <v>Ja</v>
      </c>
      <c r="U838" s="57"/>
      <c r="V838" s="56" t="str">
        <f>'Mitglieder SwissVeteran'!AO838</f>
        <v>Herr</v>
      </c>
      <c r="W838" s="62" t="s">
        <v>3184</v>
      </c>
      <c r="X838" s="10" t="s">
        <v>794</v>
      </c>
      <c r="Y838" s="63">
        <f t="shared" si="44"/>
        <v>25</v>
      </c>
      <c r="Z838" s="57"/>
      <c r="AA838" s="57"/>
      <c r="AB838" s="57"/>
      <c r="AC838" s="57"/>
      <c r="AD838" s="57"/>
      <c r="AE838" s="57"/>
      <c r="AF838" s="104">
        <f>'Mitglieder SwissVeteran'!AK838</f>
        <v>1</v>
      </c>
      <c r="AG838" s="57" t="str">
        <f>'Mitglieder SwissVeteran'!AL838</f>
        <v>01.01.1999</v>
      </c>
      <c r="AH838" s="65">
        <f>'Mitglieder SwissVeteran'!K838</f>
        <v>0</v>
      </c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</row>
    <row r="839" spans="1:45" ht="15" customHeight="1" x14ac:dyDescent="0.25">
      <c r="A839" s="102" t="str">
        <f>'Mitglieder SwissVeteran'!AM839</f>
        <v>R12</v>
      </c>
      <c r="B839" s="103" t="str">
        <f>'Mitglieder SwissVeteran'!P839</f>
        <v>Richenthal FSG</v>
      </c>
      <c r="C839" s="103" t="str">
        <f>'Mitglieder SwissVeteran'!AN839</f>
        <v>EM</v>
      </c>
      <c r="D839" s="104" t="str">
        <f>'Mitglieder SwissVeteran'!AP839</f>
        <v xml:space="preserve"> </v>
      </c>
      <c r="E839" s="103">
        <f>'Mitglieder SwissVeteran'!T839</f>
        <v>0</v>
      </c>
      <c r="F839" s="103">
        <f>'Mitglieder SwissVeteran'!A839</f>
        <v>99027955</v>
      </c>
      <c r="G839" s="103">
        <f>'Mitglieder SwissVeteran'!O839</f>
        <v>100134</v>
      </c>
      <c r="H839" s="103" t="str">
        <f>'Mitglieder SwissVeteran'!B839</f>
        <v>Stöckli</v>
      </c>
      <c r="I839" s="103" t="str">
        <f>'Mitglieder SwissVeteran'!C839</f>
        <v>Emil</v>
      </c>
      <c r="J839" s="56" t="str">
        <f t="shared" si="42"/>
        <v>Stöckli Emil</v>
      </c>
      <c r="K839" s="57" t="str">
        <f>'Mitglieder SwissVeteran'!H839</f>
        <v>17.04.1943</v>
      </c>
      <c r="L839" s="57" t="str">
        <f>'Mitglieder SwissVeteran'!H839</f>
        <v>17.04.1943</v>
      </c>
      <c r="M839" s="57" t="str">
        <f>'Mitglieder SwissVeteran'!R839</f>
        <v>01.01.2003</v>
      </c>
      <c r="N839" s="121" t="str">
        <f>'Mitglieder SwissVeteran'!D839</f>
        <v>Mattenweg</v>
      </c>
      <c r="O839" s="57" t="str">
        <f>'Mitglieder SwissVeteran'!E839</f>
        <v>6</v>
      </c>
      <c r="P839" s="57" t="str">
        <f>'Mitglieder SwissVeteran'!F839</f>
        <v>6262</v>
      </c>
      <c r="Q839" s="123" t="str">
        <f>'Mitglieder SwissVeteran'!G839</f>
        <v>Langnau</v>
      </c>
      <c r="R839" s="57"/>
      <c r="S839" s="10" t="str">
        <f t="shared" si="43"/>
        <v>Ja</v>
      </c>
      <c r="U839" s="57"/>
      <c r="V839" s="56" t="str">
        <f>'Mitglieder SwissVeteran'!AO839</f>
        <v>Herr</v>
      </c>
      <c r="W839" s="62" t="s">
        <v>3184</v>
      </c>
      <c r="X839" s="10" t="s">
        <v>794</v>
      </c>
      <c r="Y839" s="63">
        <f t="shared" si="44"/>
        <v>25</v>
      </c>
      <c r="Z839" s="57"/>
      <c r="AA839" s="57"/>
      <c r="AB839" s="57"/>
      <c r="AC839" s="57"/>
      <c r="AD839" s="57"/>
      <c r="AE839" s="57"/>
      <c r="AF839" s="104">
        <f>'Mitglieder SwissVeteran'!AK839</f>
        <v>1</v>
      </c>
      <c r="AG839" s="57" t="str">
        <f>'Mitglieder SwissVeteran'!AL839</f>
        <v>10.10.2003</v>
      </c>
      <c r="AH839" s="65" t="str">
        <f>'Mitglieder SwissVeteran'!K839</f>
        <v>stoeckli_langnau@bluewin.ch</v>
      </c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</row>
    <row r="840" spans="1:45" ht="15" customHeight="1" x14ac:dyDescent="0.25">
      <c r="A840" s="102" t="str">
        <f>'Mitglieder SwissVeteran'!AM840</f>
        <v>R15</v>
      </c>
      <c r="B840" s="103" t="str">
        <f>'Mitglieder SwissVeteran'!P840</f>
        <v>Luthern SG</v>
      </c>
      <c r="C840" s="103">
        <f>'Mitglieder SwissVeteran'!AN840</f>
        <v>0</v>
      </c>
      <c r="D840" s="104" t="str">
        <f>'Mitglieder SwissVeteran'!AP840</f>
        <v xml:space="preserve"> </v>
      </c>
      <c r="E840" s="103">
        <f>'Mitglieder SwissVeteran'!T840</f>
        <v>0</v>
      </c>
      <c r="F840" s="103">
        <f>'Mitglieder SwissVeteran'!A840</f>
        <v>99027954</v>
      </c>
      <c r="G840" s="103">
        <f>'Mitglieder SwissVeteran'!O840</f>
        <v>100243</v>
      </c>
      <c r="H840" s="103" t="str">
        <f>'Mitglieder SwissVeteran'!B840</f>
        <v>Stöckli</v>
      </c>
      <c r="I840" s="103" t="str">
        <f>'Mitglieder SwissVeteran'!C840</f>
        <v>Hans</v>
      </c>
      <c r="J840" s="56" t="str">
        <f t="shared" si="42"/>
        <v>Stöckli Hans</v>
      </c>
      <c r="K840" s="57" t="str">
        <f>'Mitglieder SwissVeteran'!H840</f>
        <v>02.04.1948</v>
      </c>
      <c r="L840" s="57" t="str">
        <f>'Mitglieder SwissVeteran'!H840</f>
        <v>02.04.1948</v>
      </c>
      <c r="M840" s="57" t="str">
        <f>'Mitglieder SwissVeteran'!R840</f>
        <v>01.01.2008</v>
      </c>
      <c r="N840" s="121" t="str">
        <f>'Mitglieder SwissVeteran'!D840</f>
        <v>Tannebach</v>
      </c>
      <c r="O840" s="57" t="str">
        <f>'Mitglieder SwissVeteran'!E840</f>
        <v>11</v>
      </c>
      <c r="P840" s="57" t="str">
        <f>'Mitglieder SwissVeteran'!F840</f>
        <v>6018</v>
      </c>
      <c r="Q840" s="123" t="str">
        <f>'Mitglieder SwissVeteran'!G840</f>
        <v>Buttisholz</v>
      </c>
      <c r="R840" s="57"/>
      <c r="S840" s="10" t="str">
        <f t="shared" si="43"/>
        <v>Ja</v>
      </c>
      <c r="U840" s="57"/>
      <c r="V840" s="56" t="str">
        <f>'Mitglieder SwissVeteran'!AO840</f>
        <v>Herr</v>
      </c>
      <c r="W840" s="62" t="s">
        <v>3184</v>
      </c>
      <c r="X840" s="10" t="s">
        <v>794</v>
      </c>
      <c r="Y840" s="63">
        <f t="shared" si="44"/>
        <v>25</v>
      </c>
      <c r="Z840" s="57"/>
      <c r="AA840" s="57"/>
      <c r="AB840" s="57"/>
      <c r="AC840" s="57"/>
      <c r="AD840" s="57"/>
      <c r="AE840" s="57"/>
      <c r="AF840" s="104">
        <f>'Mitglieder SwissVeteran'!AK840</f>
        <v>1</v>
      </c>
      <c r="AG840" s="57" t="str">
        <f>'Mitglieder SwissVeteran'!AL840</f>
        <v>01.01.2008</v>
      </c>
      <c r="AH840" s="65" t="str">
        <f>'Mitglieder SwissVeteran'!K840</f>
        <v>stoeckli_hans@bluewin.ch</v>
      </c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</row>
    <row r="841" spans="1:45" s="71" customFormat="1" ht="15" customHeight="1" x14ac:dyDescent="0.25">
      <c r="A841" s="102" t="str">
        <f>'Mitglieder SwissVeteran'!AM841</f>
        <v>R12</v>
      </c>
      <c r="B841" s="103" t="str">
        <f>'Mitglieder SwissVeteran'!P841</f>
        <v>Dagmersellen FSG</v>
      </c>
      <c r="C841" s="103">
        <f>'Mitglieder SwissVeteran'!AN841</f>
        <v>0</v>
      </c>
      <c r="D841" s="104" t="str">
        <f>'Mitglieder SwissVeteran'!AP841</f>
        <v xml:space="preserve"> </v>
      </c>
      <c r="E841" s="103">
        <f>'Mitglieder SwissVeteran'!T841</f>
        <v>0</v>
      </c>
      <c r="F841" s="103">
        <f>'Mitglieder SwissVeteran'!A841</f>
        <v>99027927</v>
      </c>
      <c r="G841" s="103">
        <f>'Mitglieder SwissVeteran'!O841</f>
        <v>166650</v>
      </c>
      <c r="H841" s="103" t="str">
        <f>'Mitglieder SwissVeteran'!B841</f>
        <v>Stoll</v>
      </c>
      <c r="I841" s="103" t="str">
        <f>'Mitglieder SwissVeteran'!C841</f>
        <v>Philipp</v>
      </c>
      <c r="J841" s="56" t="str">
        <f t="shared" si="42"/>
        <v>Stoll Philipp</v>
      </c>
      <c r="K841" s="57" t="str">
        <f>'Mitglieder SwissVeteran'!H841</f>
        <v>18.01.1951</v>
      </c>
      <c r="L841" s="57" t="str">
        <f>'Mitglieder SwissVeteran'!H841</f>
        <v>18.01.1951</v>
      </c>
      <c r="M841" s="57" t="str">
        <f>'Mitglieder SwissVeteran'!R841</f>
        <v>01.01.2011</v>
      </c>
      <c r="N841" s="121" t="str">
        <f>'Mitglieder SwissVeteran'!D841</f>
        <v>Birkenweg</v>
      </c>
      <c r="O841" s="57" t="str">
        <f>'Mitglieder SwissVeteran'!E841</f>
        <v>5</v>
      </c>
      <c r="P841" s="57" t="str">
        <f>'Mitglieder SwissVeteran'!F841</f>
        <v>6262</v>
      </c>
      <c r="Q841" s="123" t="str">
        <f>'Mitglieder SwissVeteran'!G841</f>
        <v>Langnau</v>
      </c>
      <c r="R841" s="57"/>
      <c r="S841" s="10" t="str">
        <f t="shared" si="43"/>
        <v>Ja</v>
      </c>
      <c r="T841" s="57"/>
      <c r="U841" s="57"/>
      <c r="V841" s="56" t="str">
        <f>'Mitglieder SwissVeteran'!AO841</f>
        <v>Herr</v>
      </c>
      <c r="W841" s="62" t="s">
        <v>3184</v>
      </c>
      <c r="X841" s="10" t="s">
        <v>794</v>
      </c>
      <c r="Y841" s="63">
        <f t="shared" si="44"/>
        <v>25</v>
      </c>
      <c r="Z841" s="57"/>
      <c r="AA841" s="57"/>
      <c r="AB841" s="57"/>
      <c r="AC841" s="57"/>
      <c r="AD841" s="57"/>
      <c r="AE841" s="57"/>
      <c r="AF841" s="104">
        <f>'Mitglieder SwissVeteran'!AK841</f>
        <v>1</v>
      </c>
      <c r="AG841" s="57" t="str">
        <f>'Mitglieder SwissVeteran'!AL841</f>
        <v>01.01.2012</v>
      </c>
      <c r="AH841" s="65" t="str">
        <f>'Mitglieder SwissVeteran'!K841</f>
        <v>philippstoll@gmx.ch</v>
      </c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</row>
    <row r="842" spans="1:45" ht="15" customHeight="1" x14ac:dyDescent="0.25">
      <c r="A842" s="102" t="str">
        <f>'Mitglieder SwissVeteran'!AM842</f>
        <v>R13</v>
      </c>
      <c r="B842" s="103" t="str">
        <f>'Mitglieder SwissVeteran'!P842</f>
        <v>Ruessgraben Sport</v>
      </c>
      <c r="C842" s="103">
        <f>'Mitglieder SwissVeteran'!AN842</f>
        <v>0</v>
      </c>
      <c r="D842" s="104" t="str">
        <f>'Mitglieder SwissVeteran'!AP842</f>
        <v xml:space="preserve"> </v>
      </c>
      <c r="E842" s="103" t="str">
        <f>'Mitglieder SwissVeteran'!T842</f>
        <v>Rothenburg SG</v>
      </c>
      <c r="F842" s="103">
        <f>'Mitglieder SwissVeteran'!A842</f>
        <v>99027928</v>
      </c>
      <c r="G842" s="103">
        <f>'Mitglieder SwissVeteran'!O842</f>
        <v>0</v>
      </c>
      <c r="H842" s="103" t="str">
        <f>'Mitglieder SwissVeteran'!B842</f>
        <v>Strebel</v>
      </c>
      <c r="I842" s="103" t="str">
        <f>'Mitglieder SwissVeteran'!C842</f>
        <v>Ernst</v>
      </c>
      <c r="J842" s="56" t="str">
        <f t="shared" si="42"/>
        <v>Strebel Ernst</v>
      </c>
      <c r="K842" s="57" t="str">
        <f>'Mitglieder SwissVeteran'!H842</f>
        <v>07.05.1953</v>
      </c>
      <c r="L842" s="57" t="str">
        <f>'Mitglieder SwissVeteran'!H842</f>
        <v>07.05.1953</v>
      </c>
      <c r="M842" s="57" t="str">
        <f>'Mitglieder SwissVeteran'!R842</f>
        <v>01.01.2022</v>
      </c>
      <c r="N842" s="121" t="str">
        <f>'Mitglieder SwissVeteran'!D842</f>
        <v>Mösli</v>
      </c>
      <c r="O842" s="57" t="str">
        <f>'Mitglieder SwissVeteran'!E842</f>
        <v>4</v>
      </c>
      <c r="P842" s="57" t="str">
        <f>'Mitglieder SwissVeteran'!F842</f>
        <v>6247</v>
      </c>
      <c r="Q842" s="123" t="str">
        <f>'Mitglieder SwissVeteran'!G842</f>
        <v>Schötz</v>
      </c>
      <c r="R842" s="57"/>
      <c r="S842" s="10" t="str">
        <f t="shared" si="43"/>
        <v>Ja</v>
      </c>
      <c r="U842" s="57"/>
      <c r="V842" s="56" t="str">
        <f>'Mitglieder SwissVeteran'!AO842</f>
        <v>Herr</v>
      </c>
      <c r="W842" s="62" t="s">
        <v>3184</v>
      </c>
      <c r="X842" s="10" t="s">
        <v>794</v>
      </c>
      <c r="Y842" s="63">
        <f t="shared" si="44"/>
        <v>25</v>
      </c>
      <c r="Z842" s="57"/>
      <c r="AA842" s="57"/>
      <c r="AB842" s="57"/>
      <c r="AC842" s="57"/>
      <c r="AD842" s="57"/>
      <c r="AE842" s="57"/>
      <c r="AF842" s="104">
        <f>'Mitglieder SwissVeteran'!AK842</f>
        <v>0</v>
      </c>
      <c r="AG842" s="57">
        <f>'Mitglieder SwissVeteran'!AL842</f>
        <v>0</v>
      </c>
      <c r="AH842" s="65" t="str">
        <f>'Mitglieder SwissVeteran'!K842</f>
        <v>ernst.strebel53@gmail.com</v>
      </c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</row>
    <row r="843" spans="1:45" ht="15" customHeight="1" x14ac:dyDescent="0.25">
      <c r="A843" s="102" t="str">
        <f>'Mitglieder SwissVeteran'!AM843</f>
        <v>R 8</v>
      </c>
      <c r="B843" s="103">
        <f>'Mitglieder SwissVeteran'!P843</f>
        <v>0</v>
      </c>
      <c r="C843" s="103">
        <f>'Mitglieder SwissVeteran'!AN843</f>
        <v>0</v>
      </c>
      <c r="D843" s="104" t="str">
        <f>'Mitglieder SwissVeteran'!AP843</f>
        <v xml:space="preserve"> </v>
      </c>
      <c r="E843" s="103" t="str">
        <f>'Mitglieder SwissVeteran'!T843</f>
        <v>Emmen FS PC</v>
      </c>
      <c r="F843" s="103">
        <f>'Mitglieder SwissVeteran'!A843</f>
        <v>99027929</v>
      </c>
      <c r="G843" s="103">
        <f>'Mitglieder SwissVeteran'!O843</f>
        <v>205208</v>
      </c>
      <c r="H843" s="103" t="str">
        <f>'Mitglieder SwissVeteran'!B843</f>
        <v>Stucki</v>
      </c>
      <c r="I843" s="103" t="str">
        <f>'Mitglieder SwissVeteran'!C843</f>
        <v>Hans</v>
      </c>
      <c r="J843" s="56" t="str">
        <f t="shared" si="42"/>
        <v>Stucki Hans</v>
      </c>
      <c r="K843" s="57" t="str">
        <f>'Mitglieder SwissVeteran'!H843</f>
        <v>25.09.1952</v>
      </c>
      <c r="L843" s="57" t="str">
        <f>'Mitglieder SwissVeteran'!H843</f>
        <v>25.09.1952</v>
      </c>
      <c r="M843" s="57" t="str">
        <f>'Mitglieder SwissVeteran'!R843</f>
        <v>01.01.2012</v>
      </c>
      <c r="N843" s="121" t="str">
        <f>'Mitglieder SwissVeteran'!D843</f>
        <v>Stichermattstrasse</v>
      </c>
      <c r="O843" s="57" t="str">
        <f>'Mitglieder SwissVeteran'!E843</f>
        <v>7</v>
      </c>
      <c r="P843" s="57" t="str">
        <f>'Mitglieder SwissVeteran'!F843</f>
        <v>6032</v>
      </c>
      <c r="Q843" s="123" t="str">
        <f>'Mitglieder SwissVeteran'!G843</f>
        <v>Emmen</v>
      </c>
      <c r="R843" s="57"/>
      <c r="S843" s="10" t="str">
        <f t="shared" si="43"/>
        <v>Ja</v>
      </c>
      <c r="U843" s="57"/>
      <c r="V843" s="56" t="str">
        <f>'Mitglieder SwissVeteran'!AO843</f>
        <v>Herr</v>
      </c>
      <c r="W843" s="62" t="s">
        <v>3184</v>
      </c>
      <c r="X843" s="10" t="s">
        <v>794</v>
      </c>
      <c r="Y843" s="63">
        <f t="shared" si="44"/>
        <v>25</v>
      </c>
      <c r="Z843" s="57"/>
      <c r="AA843" s="57"/>
      <c r="AB843" s="57"/>
      <c r="AC843" s="57"/>
      <c r="AD843" s="57"/>
      <c r="AE843" s="57"/>
      <c r="AF843" s="104">
        <f>'Mitglieder SwissVeteran'!AK843</f>
        <v>0</v>
      </c>
      <c r="AG843" s="57">
        <f>'Mitglieder SwissVeteran'!AL843</f>
        <v>0</v>
      </c>
      <c r="AH843" s="65" t="str">
        <f>'Mitglieder SwissVeteran'!K843</f>
        <v>hastu@bluewin.ch</v>
      </c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</row>
    <row r="844" spans="1:45" ht="15" customHeight="1" x14ac:dyDescent="0.25">
      <c r="A844" s="102" t="str">
        <f>'Mitglieder SwissVeteran'!AM844</f>
        <v>R 8</v>
      </c>
      <c r="B844" s="103">
        <f>'Mitglieder SwissVeteran'!P844</f>
        <v>0</v>
      </c>
      <c r="C844" s="103">
        <f>'Mitglieder SwissVeteran'!AN844</f>
        <v>0</v>
      </c>
      <c r="D844" s="104" t="str">
        <f>'Mitglieder SwissVeteran'!AP844</f>
        <v xml:space="preserve"> </v>
      </c>
      <c r="E844" s="103" t="str">
        <f>'Mitglieder SwissVeteran'!T844</f>
        <v>Emmen FS PC</v>
      </c>
      <c r="F844" s="103">
        <f>'Mitglieder SwissVeteran'!A844</f>
        <v>99027930</v>
      </c>
      <c r="G844" s="103">
        <f>'Mitglieder SwissVeteran'!O844</f>
        <v>100098</v>
      </c>
      <c r="H844" s="103" t="str">
        <f>'Mitglieder SwissVeteran'!B844</f>
        <v>Stucki</v>
      </c>
      <c r="I844" s="103" t="str">
        <f>'Mitglieder SwissVeteran'!C844</f>
        <v>Walter</v>
      </c>
      <c r="J844" s="56" t="str">
        <f t="shared" si="42"/>
        <v>Stucki Walter</v>
      </c>
      <c r="K844" s="57" t="str">
        <f>'Mitglieder SwissVeteran'!H844</f>
        <v>15.05.1956</v>
      </c>
      <c r="L844" s="57" t="str">
        <f>'Mitglieder SwissVeteran'!H844</f>
        <v>15.05.1956</v>
      </c>
      <c r="M844" s="57" t="str">
        <f>'Mitglieder SwissVeteran'!R844</f>
        <v>01.01.2016</v>
      </c>
      <c r="N844" s="121" t="str">
        <f>'Mitglieder SwissVeteran'!D844</f>
        <v>Stichermattstrasse</v>
      </c>
      <c r="O844" s="57" t="str">
        <f>'Mitglieder SwissVeteran'!E844</f>
        <v>7</v>
      </c>
      <c r="P844" s="57" t="str">
        <f>'Mitglieder SwissVeteran'!F844</f>
        <v>6032</v>
      </c>
      <c r="Q844" s="123" t="str">
        <f>'Mitglieder SwissVeteran'!G844</f>
        <v>Emmen</v>
      </c>
      <c r="R844" s="57"/>
      <c r="S844" s="10" t="str">
        <f t="shared" si="43"/>
        <v>Ja</v>
      </c>
      <c r="U844" s="57"/>
      <c r="V844" s="56" t="str">
        <f>'Mitglieder SwissVeteran'!AO844</f>
        <v>Herr</v>
      </c>
      <c r="W844" s="62" t="s">
        <v>3184</v>
      </c>
      <c r="X844" s="10" t="s">
        <v>794</v>
      </c>
      <c r="Y844" s="63">
        <f t="shared" si="44"/>
        <v>25</v>
      </c>
      <c r="Z844" s="57"/>
      <c r="AA844" s="57"/>
      <c r="AB844" s="57"/>
      <c r="AC844" s="57"/>
      <c r="AD844" s="57"/>
      <c r="AE844" s="57"/>
      <c r="AF844" s="104">
        <f>'Mitglieder SwissVeteran'!AK844</f>
        <v>0</v>
      </c>
      <c r="AG844" s="57">
        <f>'Mitglieder SwissVeteran'!AL844</f>
        <v>0</v>
      </c>
      <c r="AH844" s="65" t="str">
        <f>'Mitglieder SwissVeteran'!K844</f>
        <v>wa.stu@bluewin.ch</v>
      </c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</row>
    <row r="845" spans="1:45" ht="15" customHeight="1" x14ac:dyDescent="0.25">
      <c r="A845" s="102" t="str">
        <f>'Mitglieder SwissVeteran'!AM845</f>
        <v>R 6</v>
      </c>
      <c r="B845" s="103" t="str">
        <f>'Mitglieder SwissVeteran'!P845</f>
        <v>Schongau SG</v>
      </c>
      <c r="C845" s="103">
        <f>'Mitglieder SwissVeteran'!AN845</f>
        <v>0</v>
      </c>
      <c r="D845" s="104" t="str">
        <f>'Mitglieder SwissVeteran'!AP845</f>
        <v xml:space="preserve"> </v>
      </c>
      <c r="E845" s="103">
        <f>'Mitglieder SwissVeteran'!T845</f>
        <v>0</v>
      </c>
      <c r="F845" s="103">
        <f>'Mitglieder SwissVeteran'!A845</f>
        <v>99027931</v>
      </c>
      <c r="G845" s="103">
        <f>'Mitglieder SwissVeteran'!O845</f>
        <v>170159</v>
      </c>
      <c r="H845" s="103" t="str">
        <f>'Mitglieder SwissVeteran'!B845</f>
        <v>Stucki</v>
      </c>
      <c r="I845" s="103" t="str">
        <f>'Mitglieder SwissVeteran'!C845</f>
        <v>Werner</v>
      </c>
      <c r="J845" s="56" t="str">
        <f t="shared" si="42"/>
        <v>Stucki Werner</v>
      </c>
      <c r="K845" s="57" t="str">
        <f>'Mitglieder SwissVeteran'!H845</f>
        <v>01.04.1957</v>
      </c>
      <c r="L845" s="57" t="str">
        <f>'Mitglieder SwissVeteran'!H845</f>
        <v>01.04.1957</v>
      </c>
      <c r="M845" s="57" t="str">
        <f>'Mitglieder SwissVeteran'!R845</f>
        <v>01.01.2017</v>
      </c>
      <c r="N845" s="121" t="str">
        <f>'Mitglieder SwissVeteran'!D845</f>
        <v>Dahlienstrasse</v>
      </c>
      <c r="O845" s="57" t="str">
        <f>'Mitglieder SwissVeteran'!E845</f>
        <v>5</v>
      </c>
      <c r="P845" s="57" t="str">
        <f>'Mitglieder SwissVeteran'!F845</f>
        <v>6020</v>
      </c>
      <c r="Q845" s="123" t="str">
        <f>'Mitglieder SwissVeteran'!G845</f>
        <v>Emmenbrücke</v>
      </c>
      <c r="R845" s="57"/>
      <c r="S845" s="10" t="str">
        <f t="shared" si="43"/>
        <v>Ja</v>
      </c>
      <c r="U845" s="57"/>
      <c r="V845" s="56" t="str">
        <f>'Mitglieder SwissVeteran'!AO845</f>
        <v>Herr</v>
      </c>
      <c r="W845" s="62" t="s">
        <v>3184</v>
      </c>
      <c r="X845" s="10" t="s">
        <v>794</v>
      </c>
      <c r="Y845" s="63">
        <f t="shared" si="44"/>
        <v>25</v>
      </c>
      <c r="Z845" s="57"/>
      <c r="AA845" s="57"/>
      <c r="AB845" s="57"/>
      <c r="AC845" s="57"/>
      <c r="AD845" s="57"/>
      <c r="AE845" s="57"/>
      <c r="AF845" s="104">
        <f>'Mitglieder SwissVeteran'!AK845</f>
        <v>1</v>
      </c>
      <c r="AG845" s="57" t="str">
        <f>'Mitglieder SwissVeteran'!AL845</f>
        <v>10.10.2018</v>
      </c>
      <c r="AH845" s="65" t="str">
        <f>'Mitglieder SwissVeteran'!K845</f>
        <v>werner@wm-stucki.ch</v>
      </c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</row>
    <row r="846" spans="1:45" ht="15" customHeight="1" x14ac:dyDescent="0.25">
      <c r="A846" s="102" t="str">
        <f>'Mitglieder SwissVeteran'!AM846</f>
        <v>R 6</v>
      </c>
      <c r="B846" s="103">
        <f>'Mitglieder SwissVeteran'!P846</f>
        <v>0</v>
      </c>
      <c r="C846" s="103">
        <f>'Mitglieder SwissVeteran'!AN846</f>
        <v>0</v>
      </c>
      <c r="D846" s="104" t="str">
        <f>'Mitglieder SwissVeteran'!AP846</f>
        <v xml:space="preserve"> </v>
      </c>
      <c r="E846" s="103" t="str">
        <f>'Mitglieder SwissVeteran'!T846</f>
        <v>Hitzkirchertal PC</v>
      </c>
      <c r="F846" s="103">
        <f>'Mitglieder SwissVeteran'!A846</f>
        <v>99027933</v>
      </c>
      <c r="G846" s="103">
        <f>'Mitglieder SwissVeteran'!O846</f>
        <v>100654</v>
      </c>
      <c r="H846" s="103" t="str">
        <f>'Mitglieder SwissVeteran'!B846</f>
        <v>Studer</v>
      </c>
      <c r="I846" s="103" t="str">
        <f>'Mitglieder SwissVeteran'!C846</f>
        <v>Fredy</v>
      </c>
      <c r="J846" s="56" t="str">
        <f t="shared" si="42"/>
        <v>Studer Fredy</v>
      </c>
      <c r="K846" s="57" t="str">
        <f>'Mitglieder SwissVeteran'!H846</f>
        <v>11.10.1951</v>
      </c>
      <c r="L846" s="57" t="str">
        <f>'Mitglieder SwissVeteran'!H846</f>
        <v>11.10.1951</v>
      </c>
      <c r="M846" s="57" t="str">
        <f>'Mitglieder SwissVeteran'!R846</f>
        <v>01.01.2011</v>
      </c>
      <c r="N846" s="121" t="str">
        <f>'Mitglieder SwissVeteran'!D846</f>
        <v>Schybenacherweg</v>
      </c>
      <c r="O846" s="57" t="str">
        <f>'Mitglieder SwissVeteran'!E846</f>
        <v>3</v>
      </c>
      <c r="P846" s="57" t="str">
        <f>'Mitglieder SwissVeteran'!F846</f>
        <v>6285</v>
      </c>
      <c r="Q846" s="123" t="str">
        <f>'Mitglieder SwissVeteran'!G846</f>
        <v>Hitzkirch</v>
      </c>
      <c r="R846" s="57"/>
      <c r="S846" s="10" t="str">
        <f t="shared" si="43"/>
        <v>Ja</v>
      </c>
      <c r="U846" s="57"/>
      <c r="V846" s="56" t="str">
        <f>'Mitglieder SwissVeteran'!AO846</f>
        <v>Herr</v>
      </c>
      <c r="W846" s="62" t="s">
        <v>3184</v>
      </c>
      <c r="X846" s="10" t="s">
        <v>794</v>
      </c>
      <c r="Y846" s="63">
        <f t="shared" si="44"/>
        <v>25</v>
      </c>
      <c r="Z846" s="57"/>
      <c r="AA846" s="57"/>
      <c r="AB846" s="57"/>
      <c r="AC846" s="57"/>
      <c r="AD846" s="57"/>
      <c r="AE846" s="57"/>
      <c r="AF846" s="104">
        <f>'Mitglieder SwissVeteran'!AK846</f>
        <v>1</v>
      </c>
      <c r="AG846" s="57" t="str">
        <f>'Mitglieder SwissVeteran'!AL846</f>
        <v>10.10.2011</v>
      </c>
      <c r="AH846" s="65" t="str">
        <f>'Mitglieder SwissVeteran'!K846</f>
        <v>fredy.studer@bluewin.ch</v>
      </c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</row>
    <row r="847" spans="1:45" ht="15" customHeight="1" x14ac:dyDescent="0.25">
      <c r="A847" s="102" t="str">
        <f>'Mitglieder SwissVeteran'!AM847</f>
        <v>R17</v>
      </c>
      <c r="B847" s="103" t="str">
        <f>'Mitglieder SwissVeteran'!P847</f>
        <v>Wolhusen FSG</v>
      </c>
      <c r="C847" s="103">
        <f>'Mitglieder SwissVeteran'!AN847</f>
        <v>0</v>
      </c>
      <c r="D847" s="104" t="str">
        <f>'Mitglieder SwissVeteran'!AP847</f>
        <v xml:space="preserve"> </v>
      </c>
      <c r="E847" s="103">
        <f>'Mitglieder SwissVeteran'!T847</f>
        <v>0</v>
      </c>
      <c r="F847" s="103">
        <f>'Mitglieder SwissVeteran'!A847</f>
        <v>99027934</v>
      </c>
      <c r="G847" s="103">
        <f>'Mitglieder SwissVeteran'!O847</f>
        <v>132186</v>
      </c>
      <c r="H847" s="103" t="str">
        <f>'Mitglieder SwissVeteran'!B847</f>
        <v>Studer</v>
      </c>
      <c r="I847" s="103" t="str">
        <f>'Mitglieder SwissVeteran'!C847</f>
        <v>Josef</v>
      </c>
      <c r="J847" s="56" t="str">
        <f t="shared" si="42"/>
        <v>Studer Josef</v>
      </c>
      <c r="K847" s="57" t="str">
        <f>'Mitglieder SwissVeteran'!H847</f>
        <v>30.04.1950</v>
      </c>
      <c r="L847" s="57" t="str">
        <f>'Mitglieder SwissVeteran'!H847</f>
        <v>30.04.1950</v>
      </c>
      <c r="M847" s="57" t="str">
        <f>'Mitglieder SwissVeteran'!R847</f>
        <v>01.01.2010</v>
      </c>
      <c r="N847" s="121" t="str">
        <f>'Mitglieder SwissVeteran'!D847</f>
        <v>Moosguetpark</v>
      </c>
      <c r="O847" s="57" t="str">
        <f>'Mitglieder SwissVeteran'!E847</f>
        <v>1</v>
      </c>
      <c r="P847" s="57" t="str">
        <f>'Mitglieder SwissVeteran'!F847</f>
        <v>6017</v>
      </c>
      <c r="Q847" s="123" t="str">
        <f>'Mitglieder SwissVeteran'!G847</f>
        <v>Ruswil</v>
      </c>
      <c r="R847" s="57"/>
      <c r="S847" s="10" t="str">
        <f t="shared" si="43"/>
        <v>Ja</v>
      </c>
      <c r="U847" s="57"/>
      <c r="V847" s="56" t="str">
        <f>'Mitglieder SwissVeteran'!AO847</f>
        <v>Herr</v>
      </c>
      <c r="W847" s="62" t="s">
        <v>3184</v>
      </c>
      <c r="X847" s="10" t="s">
        <v>794</v>
      </c>
      <c r="Y847" s="63">
        <f t="shared" si="44"/>
        <v>25</v>
      </c>
      <c r="Z847" s="57"/>
      <c r="AA847" s="57"/>
      <c r="AB847" s="57"/>
      <c r="AC847" s="57"/>
      <c r="AD847" s="57"/>
      <c r="AE847" s="57"/>
      <c r="AF847" s="104">
        <f>'Mitglieder SwissVeteran'!AK847</f>
        <v>1</v>
      </c>
      <c r="AG847" s="57" t="str">
        <f>'Mitglieder SwissVeteran'!AL847</f>
        <v>10.10.2010</v>
      </c>
      <c r="AH847" s="65" t="str">
        <f>'Mitglieder SwissVeteran'!K847</f>
        <v>josef.studer@hotmail.com</v>
      </c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</row>
    <row r="848" spans="1:45" ht="15" customHeight="1" x14ac:dyDescent="0.25">
      <c r="A848" s="102" t="str">
        <f>'Mitglieder SwissVeteran'!AM848</f>
        <v>R17</v>
      </c>
      <c r="B848" s="103" t="str">
        <f>'Mitglieder SwissVeteran'!P848</f>
        <v>Schüpfheim SSG</v>
      </c>
      <c r="C848" s="103">
        <f>'Mitglieder SwissVeteran'!AN848</f>
        <v>0</v>
      </c>
      <c r="D848" s="104" t="str">
        <f>'Mitglieder SwissVeteran'!AP848</f>
        <v xml:space="preserve"> </v>
      </c>
      <c r="E848" s="103">
        <f>'Mitglieder SwissVeteran'!T848</f>
        <v>0</v>
      </c>
      <c r="F848" s="103">
        <f>'Mitglieder SwissVeteran'!A848</f>
        <v>99027935</v>
      </c>
      <c r="G848" s="103">
        <f>'Mitglieder SwissVeteran'!O848</f>
        <v>166851</v>
      </c>
      <c r="H848" s="103" t="str">
        <f>'Mitglieder SwissVeteran'!B848</f>
        <v>Studer</v>
      </c>
      <c r="I848" s="103" t="str">
        <f>'Mitglieder SwissVeteran'!C848</f>
        <v>Otto</v>
      </c>
      <c r="J848" s="56" t="str">
        <f t="shared" si="42"/>
        <v>Studer Otto</v>
      </c>
      <c r="K848" s="57" t="str">
        <f>'Mitglieder SwissVeteran'!H848</f>
        <v>03.01.1952</v>
      </c>
      <c r="L848" s="57" t="str">
        <f>'Mitglieder SwissVeteran'!H848</f>
        <v>03.01.1952</v>
      </c>
      <c r="M848" s="57" t="str">
        <f>'Mitglieder SwissVeteran'!R848</f>
        <v>01.01.2012</v>
      </c>
      <c r="N848" s="121" t="str">
        <f>'Mitglieder SwissVeteran'!D848</f>
        <v>Dorfstrasse</v>
      </c>
      <c r="O848" s="57" t="str">
        <f>'Mitglieder SwissVeteran'!E848</f>
        <v>12</v>
      </c>
      <c r="P848" s="57" t="str">
        <f>'Mitglieder SwissVeteran'!F848</f>
        <v>6196</v>
      </c>
      <c r="Q848" s="123" t="str">
        <f>'Mitglieder SwissVeteran'!G848</f>
        <v>Marbach</v>
      </c>
      <c r="R848" s="57"/>
      <c r="S848" s="10" t="str">
        <f t="shared" si="43"/>
        <v>Ja</v>
      </c>
      <c r="U848" s="57"/>
      <c r="V848" s="56" t="str">
        <f>'Mitglieder SwissVeteran'!AO848</f>
        <v>Herr</v>
      </c>
      <c r="W848" s="62" t="s">
        <v>3184</v>
      </c>
      <c r="X848" s="10" t="s">
        <v>794</v>
      </c>
      <c r="Y848" s="63">
        <f t="shared" si="44"/>
        <v>25</v>
      </c>
      <c r="Z848" s="57"/>
      <c r="AA848" s="57"/>
      <c r="AB848" s="57"/>
      <c r="AC848" s="57"/>
      <c r="AD848" s="57"/>
      <c r="AE848" s="57"/>
      <c r="AF848" s="104">
        <f>'Mitglieder SwissVeteran'!AK848</f>
        <v>0</v>
      </c>
      <c r="AG848" s="57">
        <f>'Mitglieder SwissVeteran'!AL848</f>
        <v>0</v>
      </c>
      <c r="AH848" s="65">
        <f>'Mitglieder SwissVeteran'!K848</f>
        <v>0</v>
      </c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</row>
    <row r="849" spans="1:45" ht="15" customHeight="1" x14ac:dyDescent="0.25">
      <c r="A849" s="102" t="str">
        <f>'Mitglieder SwissVeteran'!AM849</f>
        <v>R17</v>
      </c>
      <c r="B849" s="103" t="str">
        <f>'Mitglieder SwissVeteran'!P849</f>
        <v>Schüpfheim SSG</v>
      </c>
      <c r="C849" s="103">
        <f>'Mitglieder SwissVeteran'!AN849</f>
        <v>0</v>
      </c>
      <c r="D849" s="104" t="str">
        <f>'Mitglieder SwissVeteran'!AP849</f>
        <v>VV</v>
      </c>
      <c r="E849" s="103">
        <f>'Mitglieder SwissVeteran'!T849</f>
        <v>0</v>
      </c>
      <c r="F849" s="103">
        <f>'Mitglieder SwissVeteran'!A849</f>
        <v>99027936</v>
      </c>
      <c r="G849" s="103">
        <f>'Mitglieder SwissVeteran'!O849</f>
        <v>166852</v>
      </c>
      <c r="H849" s="103" t="str">
        <f>'Mitglieder SwissVeteran'!B849</f>
        <v>Studer</v>
      </c>
      <c r="I849" s="103" t="str">
        <f>'Mitglieder SwissVeteran'!C849</f>
        <v>Richard</v>
      </c>
      <c r="J849" s="56" t="str">
        <f t="shared" si="42"/>
        <v>Studer Richard</v>
      </c>
      <c r="K849" s="57" t="str">
        <f>'Mitglieder SwissVeteran'!H849</f>
        <v>08.04.1949</v>
      </c>
      <c r="L849" s="57" t="str">
        <f>'Mitglieder SwissVeteran'!H849</f>
        <v>08.04.1949</v>
      </c>
      <c r="M849" s="57" t="str">
        <f>'Mitglieder SwissVeteran'!R849</f>
        <v>01.01.2009</v>
      </c>
      <c r="N849" s="121" t="str">
        <f>'Mitglieder SwissVeteran'!D849</f>
        <v>Wernischwand</v>
      </c>
      <c r="O849" s="57">
        <f>'Mitglieder SwissVeteran'!E849</f>
        <v>0</v>
      </c>
      <c r="P849" s="57" t="str">
        <f>'Mitglieder SwissVeteran'!F849</f>
        <v>6170</v>
      </c>
      <c r="Q849" s="123" t="str">
        <f>'Mitglieder SwissVeteran'!G849</f>
        <v>Schüpfheim</v>
      </c>
      <c r="R849" s="57"/>
      <c r="S849" s="10" t="str">
        <f t="shared" si="43"/>
        <v>Ja</v>
      </c>
      <c r="U849" s="57"/>
      <c r="V849" s="56" t="str">
        <f>'Mitglieder SwissVeteran'!AO849</f>
        <v>Herr</v>
      </c>
      <c r="W849" s="62" t="s">
        <v>3184</v>
      </c>
      <c r="X849" s="10" t="s">
        <v>794</v>
      </c>
      <c r="Y849" s="63">
        <f t="shared" si="44"/>
        <v>25</v>
      </c>
      <c r="Z849" s="57"/>
      <c r="AA849" s="57"/>
      <c r="AB849" s="57"/>
      <c r="AC849" s="57"/>
      <c r="AD849" s="57"/>
      <c r="AE849" s="57"/>
      <c r="AF849" s="104">
        <f>'Mitglieder SwissVeteran'!AK849</f>
        <v>1</v>
      </c>
      <c r="AG849" s="57" t="str">
        <f>'Mitglieder SwissVeteran'!AL849</f>
        <v>10.10.2009</v>
      </c>
      <c r="AH849" s="65" t="str">
        <f>'Mitglieder SwissVeteran'!K849</f>
        <v>fam_studer@sunrise.ch</v>
      </c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</row>
    <row r="850" spans="1:45" ht="15" customHeight="1" x14ac:dyDescent="0.25">
      <c r="A850" s="102" t="str">
        <f>'Mitglieder SwissVeteran'!AM850</f>
        <v>R 6</v>
      </c>
      <c r="B850" s="103" t="str">
        <f>'Mitglieder SwissVeteran'!P850</f>
        <v>Schongau SG</v>
      </c>
      <c r="C850" s="103">
        <f>'Mitglieder SwissVeteran'!AN850</f>
        <v>0</v>
      </c>
      <c r="D850" s="104" t="str">
        <f>'Mitglieder SwissVeteran'!AP850</f>
        <v xml:space="preserve"> </v>
      </c>
      <c r="E850" s="103">
        <f>'Mitglieder SwissVeteran'!T850</f>
        <v>0</v>
      </c>
      <c r="F850" s="103">
        <f>'Mitglieder SwissVeteran'!A850</f>
        <v>99027937</v>
      </c>
      <c r="G850" s="103">
        <f>'Mitglieder SwissVeteran'!O850</f>
        <v>170174</v>
      </c>
      <c r="H850" s="103" t="str">
        <f>'Mitglieder SwissVeteran'!B850</f>
        <v>Stutz</v>
      </c>
      <c r="I850" s="103" t="str">
        <f>'Mitglieder SwissVeteran'!C850</f>
        <v>André</v>
      </c>
      <c r="J850" s="56" t="str">
        <f t="shared" si="42"/>
        <v>Stutz André</v>
      </c>
      <c r="K850" s="57" t="str">
        <f>'Mitglieder SwissVeteran'!H850</f>
        <v>29.12.1962</v>
      </c>
      <c r="L850" s="57" t="str">
        <f>'Mitglieder SwissVeteran'!H850</f>
        <v>29.12.1962</v>
      </c>
      <c r="M850" s="57" t="str">
        <f>'Mitglieder SwissVeteran'!R850</f>
        <v>01.01.2022</v>
      </c>
      <c r="N850" s="121" t="str">
        <f>'Mitglieder SwissVeteran'!D850</f>
        <v>Bellevuerain</v>
      </c>
      <c r="O850" s="57" t="str">
        <f>'Mitglieder SwissVeteran'!E850</f>
        <v>8</v>
      </c>
      <c r="P850" s="57" t="str">
        <f>'Mitglieder SwissVeteran'!F850</f>
        <v>6288</v>
      </c>
      <c r="Q850" s="123" t="str">
        <f>'Mitglieder SwissVeteran'!G850</f>
        <v>Hochdorf</v>
      </c>
      <c r="R850" s="57"/>
      <c r="S850" s="10" t="str">
        <f t="shared" si="43"/>
        <v>Ja</v>
      </c>
      <c r="U850" s="57"/>
      <c r="V850" s="56" t="str">
        <f>'Mitglieder SwissVeteran'!AO850</f>
        <v>Herr</v>
      </c>
      <c r="W850" s="62" t="s">
        <v>3184</v>
      </c>
      <c r="X850" s="10" t="s">
        <v>794</v>
      </c>
      <c r="Y850" s="63">
        <f t="shared" si="44"/>
        <v>25</v>
      </c>
      <c r="Z850" s="57"/>
      <c r="AA850" s="57"/>
      <c r="AB850" s="57"/>
      <c r="AC850" s="57"/>
      <c r="AD850" s="57"/>
      <c r="AE850" s="57"/>
      <c r="AF850" s="104">
        <f>'Mitglieder SwissVeteran'!AK850</f>
        <v>1</v>
      </c>
      <c r="AG850" s="57" t="str">
        <f>'Mitglieder SwissVeteran'!AL850</f>
        <v>16.12.2022</v>
      </c>
      <c r="AH850" s="65" t="str">
        <f>'Mitglieder SwissVeteran'!K850</f>
        <v>andre.stutz@datazug.ch</v>
      </c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</row>
    <row r="851" spans="1:45" ht="15" customHeight="1" x14ac:dyDescent="0.25">
      <c r="A851" s="102" t="str">
        <f>'Mitglieder SwissVeteran'!AM851</f>
        <v>R11</v>
      </c>
      <c r="B851" s="103" t="str">
        <f>'Mitglieder SwissVeteran'!P851</f>
        <v>Nottwil FSG</v>
      </c>
      <c r="C851" s="103">
        <f>'Mitglieder SwissVeteran'!AN851</f>
        <v>0</v>
      </c>
      <c r="D851" s="104" t="str">
        <f>'Mitglieder SwissVeteran'!AP851</f>
        <v xml:space="preserve"> </v>
      </c>
      <c r="E851" s="103">
        <f>'Mitglieder SwissVeteran'!T851</f>
        <v>0</v>
      </c>
      <c r="F851" s="103">
        <f>'Mitglieder SwissVeteran'!A851</f>
        <v>99027938</v>
      </c>
      <c r="G851" s="103">
        <f>'Mitglieder SwissVeteran'!O851</f>
        <v>152278</v>
      </c>
      <c r="H851" s="103" t="str">
        <f>'Mitglieder SwissVeteran'!B851</f>
        <v>Stutz</v>
      </c>
      <c r="I851" s="103" t="str">
        <f>'Mitglieder SwissVeteran'!C851</f>
        <v>Beat</v>
      </c>
      <c r="J851" s="56" t="str">
        <f t="shared" si="42"/>
        <v>Stutz Beat</v>
      </c>
      <c r="K851" s="57" t="str">
        <f>'Mitglieder SwissVeteran'!H851</f>
        <v>27.10.1962</v>
      </c>
      <c r="L851" s="57" t="str">
        <f>'Mitglieder SwissVeteran'!H851</f>
        <v>27.10.1962</v>
      </c>
      <c r="M851" s="57" t="str">
        <f>'Mitglieder SwissVeteran'!R851</f>
        <v>01.01.2022</v>
      </c>
      <c r="N851" s="121" t="str">
        <f>'Mitglieder SwissVeteran'!D851</f>
        <v>Höflimatte</v>
      </c>
      <c r="O851" s="57" t="str">
        <f>'Mitglieder SwissVeteran'!E851</f>
        <v>3</v>
      </c>
      <c r="P851" s="57" t="str">
        <f>'Mitglieder SwissVeteran'!F851</f>
        <v>6207</v>
      </c>
      <c r="Q851" s="123" t="str">
        <f>'Mitglieder SwissVeteran'!G851</f>
        <v>Nottwil</v>
      </c>
      <c r="R851" s="57"/>
      <c r="S851" s="10" t="str">
        <f t="shared" si="43"/>
        <v>Ja</v>
      </c>
      <c r="U851" s="57"/>
      <c r="V851" s="56" t="str">
        <f>'Mitglieder SwissVeteran'!AO851</f>
        <v>Herr</v>
      </c>
      <c r="W851" s="62" t="s">
        <v>3184</v>
      </c>
      <c r="X851" s="10" t="s">
        <v>794</v>
      </c>
      <c r="Y851" s="63">
        <f t="shared" si="44"/>
        <v>25</v>
      </c>
      <c r="Z851" s="57"/>
      <c r="AA851" s="57"/>
      <c r="AB851" s="57"/>
      <c r="AC851" s="57"/>
      <c r="AD851" s="57"/>
      <c r="AE851" s="57"/>
      <c r="AF851" s="104">
        <f>'Mitglieder SwissVeteran'!AK851</f>
        <v>0</v>
      </c>
      <c r="AG851" s="57">
        <f>'Mitglieder SwissVeteran'!AL851</f>
        <v>0</v>
      </c>
      <c r="AH851" s="65" t="str">
        <f>'Mitglieder SwissVeteran'!K851</f>
        <v>beatstutz@gmx.ch</v>
      </c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</row>
    <row r="852" spans="1:45" ht="15" customHeight="1" x14ac:dyDescent="0.25">
      <c r="A852" s="102" t="str">
        <f>'Mitglieder SwissVeteran'!AM852</f>
        <v>R12</v>
      </c>
      <c r="B852" s="103" t="str">
        <f>'Mitglieder SwissVeteran'!P852</f>
        <v>Altishofen-Nebikon Sebastian</v>
      </c>
      <c r="C852" s="103">
        <f>'Mitglieder SwissVeteran'!AN852</f>
        <v>0</v>
      </c>
      <c r="D852" s="104" t="str">
        <f>'Mitglieder SwissVeteran'!AP852</f>
        <v xml:space="preserve"> </v>
      </c>
      <c r="E852" s="103">
        <f>'Mitglieder SwissVeteran'!T852</f>
        <v>0</v>
      </c>
      <c r="F852" s="103">
        <f>'Mitglieder SwissVeteran'!A852</f>
        <v>99027939</v>
      </c>
      <c r="G852" s="103">
        <f>'Mitglieder SwissVeteran'!O852</f>
        <v>831100</v>
      </c>
      <c r="H852" s="103" t="str">
        <f>'Mitglieder SwissVeteran'!B852</f>
        <v>Stutz</v>
      </c>
      <c r="I852" s="103" t="str">
        <f>'Mitglieder SwissVeteran'!C852</f>
        <v>Kurt</v>
      </c>
      <c r="J852" s="56" t="str">
        <f t="shared" si="42"/>
        <v>Stutz Kurt</v>
      </c>
      <c r="K852" s="57" t="str">
        <f>'Mitglieder SwissVeteran'!H852</f>
        <v>27.09.1958</v>
      </c>
      <c r="L852" s="57" t="str">
        <f>'Mitglieder SwissVeteran'!H852</f>
        <v>27.09.1958</v>
      </c>
      <c r="M852" s="57" t="str">
        <f>'Mitglieder SwissVeteran'!R852</f>
        <v>01.01.2018</v>
      </c>
      <c r="N852" s="121" t="str">
        <f>'Mitglieder SwissVeteran'!D852</f>
        <v>Dorf</v>
      </c>
      <c r="O852" s="57" t="str">
        <f>'Mitglieder SwissVeteran'!E852</f>
        <v>19</v>
      </c>
      <c r="P852" s="57" t="str">
        <f>'Mitglieder SwissVeteran'!F852</f>
        <v>6243</v>
      </c>
      <c r="Q852" s="123" t="str">
        <f>'Mitglieder SwissVeteran'!G852</f>
        <v>Egolzwil</v>
      </c>
      <c r="R852" s="57"/>
      <c r="S852" s="10" t="str">
        <f t="shared" si="43"/>
        <v>Ja</v>
      </c>
      <c r="U852" s="57"/>
      <c r="V852" s="56" t="str">
        <f>'Mitglieder SwissVeteran'!AO852</f>
        <v>Herr</v>
      </c>
      <c r="W852" s="62" t="s">
        <v>3184</v>
      </c>
      <c r="X852" s="10" t="s">
        <v>794</v>
      </c>
      <c r="Y852" s="63">
        <f t="shared" si="44"/>
        <v>25</v>
      </c>
      <c r="Z852" s="57"/>
      <c r="AA852" s="57"/>
      <c r="AB852" s="57"/>
      <c r="AC852" s="57"/>
      <c r="AD852" s="57"/>
      <c r="AE852" s="57"/>
      <c r="AF852" s="104">
        <f>'Mitglieder SwissVeteran'!AK852</f>
        <v>0</v>
      </c>
      <c r="AG852" s="57">
        <f>'Mitglieder SwissVeteran'!AL852</f>
        <v>0</v>
      </c>
      <c r="AH852" s="65" t="str">
        <f>'Mitglieder SwissVeteran'!K852</f>
        <v>kudistutz@bluewin.ch</v>
      </c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</row>
    <row r="853" spans="1:45" ht="15" customHeight="1" x14ac:dyDescent="0.25">
      <c r="A853" s="102" t="str">
        <f>'Mitglieder SwissVeteran'!AM853</f>
        <v>R 6</v>
      </c>
      <c r="B853" s="103" t="str">
        <f>'Mitglieder SwissVeteran'!P853</f>
        <v>Schongau SG</v>
      </c>
      <c r="C853" s="103">
        <f>'Mitglieder SwissVeteran'!AN853</f>
        <v>0</v>
      </c>
      <c r="D853" s="104" t="str">
        <f>'Mitglieder SwissVeteran'!AP853</f>
        <v xml:space="preserve"> </v>
      </c>
      <c r="E853" s="103">
        <f>'Mitglieder SwissVeteran'!T853</f>
        <v>0</v>
      </c>
      <c r="F853" s="103">
        <f>'Mitglieder SwissVeteran'!A853</f>
        <v>99027940</v>
      </c>
      <c r="G853" s="103">
        <f>'Mitglieder SwissVeteran'!O853</f>
        <v>170168</v>
      </c>
      <c r="H853" s="103" t="str">
        <f>'Mitglieder SwissVeteran'!B853</f>
        <v>Stutz</v>
      </c>
      <c r="I853" s="103" t="str">
        <f>'Mitglieder SwissVeteran'!C853</f>
        <v>Marcel</v>
      </c>
      <c r="J853" s="56" t="str">
        <f t="shared" si="42"/>
        <v>Stutz Marcel</v>
      </c>
      <c r="K853" s="57" t="str">
        <f>'Mitglieder SwissVeteran'!H853</f>
        <v>18.06.1956</v>
      </c>
      <c r="L853" s="57" t="str">
        <f>'Mitglieder SwissVeteran'!H853</f>
        <v>18.06.1956</v>
      </c>
      <c r="M853" s="57" t="str">
        <f>'Mitglieder SwissVeteran'!R853</f>
        <v>01.01.2016</v>
      </c>
      <c r="N853" s="121" t="str">
        <f>'Mitglieder SwissVeteran'!D853</f>
        <v>Vorderdorfstrasse</v>
      </c>
      <c r="O853" s="57" t="str">
        <f>'Mitglieder SwissVeteran'!E853</f>
        <v>1</v>
      </c>
      <c r="P853" s="57" t="str">
        <f>'Mitglieder SwissVeteran'!F853</f>
        <v>6288</v>
      </c>
      <c r="Q853" s="123" t="str">
        <f>'Mitglieder SwissVeteran'!G853</f>
        <v>Schongau</v>
      </c>
      <c r="R853" s="57"/>
      <c r="S853" s="10" t="str">
        <f t="shared" si="43"/>
        <v>Ja</v>
      </c>
      <c r="U853" s="57"/>
      <c r="V853" s="56" t="str">
        <f>'Mitglieder SwissVeteran'!AO853</f>
        <v>Herr</v>
      </c>
      <c r="W853" s="62" t="s">
        <v>3184</v>
      </c>
      <c r="X853" s="10" t="s">
        <v>794</v>
      </c>
      <c r="Y853" s="63">
        <f t="shared" si="44"/>
        <v>25</v>
      </c>
      <c r="Z853" s="57"/>
      <c r="AA853" s="57"/>
      <c r="AB853" s="57"/>
      <c r="AC853" s="57"/>
      <c r="AD853" s="57"/>
      <c r="AE853" s="57"/>
      <c r="AF853" s="104">
        <f>'Mitglieder SwissVeteran'!AK853</f>
        <v>0</v>
      </c>
      <c r="AG853" s="57">
        <f>'Mitglieder SwissVeteran'!AL853</f>
        <v>0</v>
      </c>
      <c r="AH853" s="65">
        <f>'Mitglieder SwissVeteran'!K853</f>
        <v>0</v>
      </c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</row>
    <row r="854" spans="1:45" ht="15" customHeight="1" x14ac:dyDescent="0.25">
      <c r="A854" s="102" t="str">
        <f>'Mitglieder SwissVeteran'!AM854</f>
        <v>R 9</v>
      </c>
      <c r="B854" s="103" t="str">
        <f>'Mitglieder SwissVeteran'!P854</f>
        <v>Sempach SG</v>
      </c>
      <c r="C854" s="103">
        <f>'Mitglieder SwissVeteran'!AN854</f>
        <v>0</v>
      </c>
      <c r="D854" s="104" t="str">
        <f>'Mitglieder SwissVeteran'!AP854</f>
        <v xml:space="preserve"> </v>
      </c>
      <c r="E854" s="103">
        <f>'Mitglieder SwissVeteran'!T854</f>
        <v>0</v>
      </c>
      <c r="F854" s="103">
        <f>'Mitglieder SwissVeteran'!A854</f>
        <v>99027941</v>
      </c>
      <c r="G854" s="103">
        <f>'Mitglieder SwissVeteran'!O854</f>
        <v>153954</v>
      </c>
      <c r="H854" s="103" t="str">
        <f>'Mitglieder SwissVeteran'!B854</f>
        <v>Süess</v>
      </c>
      <c r="I854" s="103" t="str">
        <f>'Mitglieder SwissVeteran'!C854</f>
        <v>Edy</v>
      </c>
      <c r="J854" s="56" t="str">
        <f t="shared" si="42"/>
        <v>Süess Edy</v>
      </c>
      <c r="K854" s="57" t="str">
        <f>'Mitglieder SwissVeteran'!H854</f>
        <v>25.10.1947</v>
      </c>
      <c r="L854" s="57" t="str">
        <f>'Mitglieder SwissVeteran'!H854</f>
        <v>25.10.1947</v>
      </c>
      <c r="M854" s="57" t="str">
        <f>'Mitglieder SwissVeteran'!R854</f>
        <v>01.01.2007</v>
      </c>
      <c r="N854" s="121" t="str">
        <f>'Mitglieder SwissVeteran'!D854</f>
        <v>Feldhöflistrasse</v>
      </c>
      <c r="O854" s="57" t="str">
        <f>'Mitglieder SwissVeteran'!E854</f>
        <v>15</v>
      </c>
      <c r="P854" s="57" t="str">
        <f>'Mitglieder SwissVeteran'!F854</f>
        <v>6208</v>
      </c>
      <c r="Q854" s="123" t="str">
        <f>'Mitglieder SwissVeteran'!G854</f>
        <v>Oberkirch</v>
      </c>
      <c r="R854" s="57"/>
      <c r="S854" s="10" t="str">
        <f t="shared" si="43"/>
        <v>Ja</v>
      </c>
      <c r="U854" s="57"/>
      <c r="V854" s="56" t="str">
        <f>'Mitglieder SwissVeteran'!AO854</f>
        <v>Herr</v>
      </c>
      <c r="W854" s="62" t="s">
        <v>3184</v>
      </c>
      <c r="X854" s="10" t="s">
        <v>794</v>
      </c>
      <c r="Y854" s="63">
        <f t="shared" si="44"/>
        <v>25</v>
      </c>
      <c r="Z854" s="57"/>
      <c r="AA854" s="57"/>
      <c r="AB854" s="57"/>
      <c r="AC854" s="57"/>
      <c r="AD854" s="57"/>
      <c r="AE854" s="57"/>
      <c r="AF854" s="104">
        <f>'Mitglieder SwissVeteran'!AK854</f>
        <v>1</v>
      </c>
      <c r="AG854" s="57" t="str">
        <f>'Mitglieder SwissVeteran'!AL854</f>
        <v>10.10.2007</v>
      </c>
      <c r="AH854" s="65" t="str">
        <f>'Mitglieder SwissVeteran'!K854</f>
        <v>eduard.sueess@bluewin.ch</v>
      </c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</row>
    <row r="855" spans="1:45" ht="15" customHeight="1" x14ac:dyDescent="0.25">
      <c r="A855" s="102" t="str">
        <f>'Mitglieder SwissVeteran'!AM855</f>
        <v>R13</v>
      </c>
      <c r="B855" s="103" t="str">
        <f>'Mitglieder SwissVeteran'!P855</f>
        <v>Ruessgraben Sport</v>
      </c>
      <c r="C855" s="103">
        <f>'Mitglieder SwissVeteran'!AN855</f>
        <v>0</v>
      </c>
      <c r="D855" s="104" t="str">
        <f>'Mitglieder SwissVeteran'!AP855</f>
        <v xml:space="preserve"> </v>
      </c>
      <c r="E855" s="103">
        <f>'Mitglieder SwissVeteran'!T855</f>
        <v>0</v>
      </c>
      <c r="F855" s="103">
        <f>'Mitglieder SwissVeteran'!A855</f>
        <v>99027942</v>
      </c>
      <c r="G855" s="103">
        <f>'Mitglieder SwissVeteran'!O855</f>
        <v>114605</v>
      </c>
      <c r="H855" s="103" t="str">
        <f>'Mitglieder SwissVeteran'!B855</f>
        <v>Süess</v>
      </c>
      <c r="I855" s="103" t="str">
        <f>'Mitglieder SwissVeteran'!C855</f>
        <v>Franz</v>
      </c>
      <c r="J855" s="56" t="str">
        <f t="shared" si="42"/>
        <v>Süess Franz</v>
      </c>
      <c r="K855" s="57" t="str">
        <f>'Mitglieder SwissVeteran'!H855</f>
        <v>09.03.1934</v>
      </c>
      <c r="L855" s="57" t="str">
        <f>'Mitglieder SwissVeteran'!H855</f>
        <v>09.03.1934</v>
      </c>
      <c r="M855" s="57" t="str">
        <f>'Mitglieder SwissVeteran'!R855</f>
        <v>01.01.1994</v>
      </c>
      <c r="N855" s="121" t="str">
        <f>'Mitglieder SwissVeteran'!D855</f>
        <v>Schützenmatt</v>
      </c>
      <c r="O855" s="57" t="str">
        <f>'Mitglieder SwissVeteran'!E855</f>
        <v>8</v>
      </c>
      <c r="P855" s="57" t="str">
        <f>'Mitglieder SwissVeteran'!F855</f>
        <v>6247</v>
      </c>
      <c r="Q855" s="123" t="str">
        <f>'Mitglieder SwissVeteran'!G855</f>
        <v>Schötz</v>
      </c>
      <c r="R855" s="57"/>
      <c r="S855" s="10" t="str">
        <f t="shared" si="43"/>
        <v>Ja</v>
      </c>
      <c r="U855" s="57"/>
      <c r="V855" s="56" t="str">
        <f>'Mitglieder SwissVeteran'!AO855</f>
        <v>Herr</v>
      </c>
      <c r="W855" s="62" t="s">
        <v>3184</v>
      </c>
      <c r="X855" s="10" t="s">
        <v>794</v>
      </c>
      <c r="Y855" s="63">
        <f t="shared" si="44"/>
        <v>25</v>
      </c>
      <c r="Z855" s="57"/>
      <c r="AA855" s="57"/>
      <c r="AB855" s="57"/>
      <c r="AC855" s="57"/>
      <c r="AD855" s="57"/>
      <c r="AE855" s="57"/>
      <c r="AF855" s="104">
        <f>'Mitglieder SwissVeteran'!AK855</f>
        <v>1</v>
      </c>
      <c r="AG855" s="57" t="str">
        <f>'Mitglieder SwissVeteran'!AL855</f>
        <v>10.10.1997</v>
      </c>
      <c r="AH855" s="65" t="str">
        <f>'Mitglieder SwissVeteran'!K855</f>
        <v>franz.sueess@bluewin.ch</v>
      </c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</row>
    <row r="856" spans="1:45" ht="15" customHeight="1" x14ac:dyDescent="0.25">
      <c r="A856" s="102" t="str">
        <f>'Mitglieder SwissVeteran'!AM856</f>
        <v>R11</v>
      </c>
      <c r="B856" s="103" t="str">
        <f>'Mitglieder SwissVeteran'!P856</f>
        <v>Buttisholz SV</v>
      </c>
      <c r="C856" s="103">
        <f>'Mitglieder SwissVeteran'!AN856</f>
        <v>0</v>
      </c>
      <c r="D856" s="104" t="str">
        <f>'Mitglieder SwissVeteran'!AP856</f>
        <v xml:space="preserve"> </v>
      </c>
      <c r="E856" s="103">
        <f>'Mitglieder SwissVeteran'!T856</f>
        <v>0</v>
      </c>
      <c r="F856" s="103">
        <f>'Mitglieder SwissVeteran'!A856</f>
        <v>99027943</v>
      </c>
      <c r="G856" s="103">
        <f>'Mitglieder SwissVeteran'!O856</f>
        <v>105814</v>
      </c>
      <c r="H856" s="103" t="str">
        <f>'Mitglieder SwissVeteran'!B856</f>
        <v>Suter</v>
      </c>
      <c r="I856" s="103" t="str">
        <f>'Mitglieder SwissVeteran'!C856</f>
        <v>Beat</v>
      </c>
      <c r="J856" s="56" t="str">
        <f t="shared" si="42"/>
        <v>Suter Beat</v>
      </c>
      <c r="K856" s="57" t="str">
        <f>'Mitglieder SwissVeteran'!H856</f>
        <v>11.10.1953</v>
      </c>
      <c r="L856" s="57" t="str">
        <f>'Mitglieder SwissVeteran'!H856</f>
        <v>11.10.1953</v>
      </c>
      <c r="M856" s="57" t="str">
        <f>'Mitglieder SwissVeteran'!R856</f>
        <v>01.01.2013</v>
      </c>
      <c r="N856" s="121" t="str">
        <f>'Mitglieder SwissVeteran'!D856</f>
        <v>Grabenstrasse</v>
      </c>
      <c r="O856" s="57" t="str">
        <f>'Mitglieder SwissVeteran'!E856</f>
        <v>19</v>
      </c>
      <c r="P856" s="57" t="str">
        <f>'Mitglieder SwissVeteran'!F856</f>
        <v>6019</v>
      </c>
      <c r="Q856" s="123" t="str">
        <f>'Mitglieder SwissVeteran'!G856</f>
        <v>Sigigen</v>
      </c>
      <c r="R856" s="57"/>
      <c r="S856" s="10" t="str">
        <f t="shared" si="43"/>
        <v>Ja</v>
      </c>
      <c r="U856" s="57"/>
      <c r="V856" s="56" t="str">
        <f>'Mitglieder SwissVeteran'!AO856</f>
        <v>Herr</v>
      </c>
      <c r="W856" s="62" t="s">
        <v>3184</v>
      </c>
      <c r="X856" s="10" t="s">
        <v>794</v>
      </c>
      <c r="Y856" s="63">
        <f t="shared" si="44"/>
        <v>25</v>
      </c>
      <c r="Z856" s="57"/>
      <c r="AA856" s="57"/>
      <c r="AB856" s="57"/>
      <c r="AC856" s="57"/>
      <c r="AD856" s="57"/>
      <c r="AE856" s="57"/>
      <c r="AF856" s="104">
        <f>'Mitglieder SwissVeteran'!AK856</f>
        <v>1</v>
      </c>
      <c r="AG856" s="57" t="str">
        <f>'Mitglieder SwissVeteran'!AL856</f>
        <v>10.10.2013</v>
      </c>
      <c r="AH856" s="65">
        <f>'Mitglieder SwissVeteran'!K856</f>
        <v>0</v>
      </c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</row>
    <row r="857" spans="1:45" ht="15" customHeight="1" x14ac:dyDescent="0.25">
      <c r="A857" s="102" t="str">
        <f>'Mitglieder SwissVeteran'!AM857</f>
        <v>R 8</v>
      </c>
      <c r="B857" s="103" t="str">
        <f>'Mitglieder SwissVeteran'!P857</f>
        <v>Ebikon WV</v>
      </c>
      <c r="C857" s="103">
        <f>'Mitglieder SwissVeteran'!AN857</f>
        <v>0</v>
      </c>
      <c r="D857" s="104" t="str">
        <f>'Mitglieder SwissVeteran'!AP857</f>
        <v xml:space="preserve"> </v>
      </c>
      <c r="E857" s="103">
        <f>'Mitglieder SwissVeteran'!T857</f>
        <v>0</v>
      </c>
      <c r="F857" s="103">
        <f>'Mitglieder SwissVeteran'!A857</f>
        <v>99027944</v>
      </c>
      <c r="G857" s="103">
        <f>'Mitglieder SwissVeteran'!O857</f>
        <v>114447</v>
      </c>
      <c r="H857" s="103" t="str">
        <f>'Mitglieder SwissVeteran'!B857</f>
        <v>Suter</v>
      </c>
      <c r="I857" s="103" t="str">
        <f>'Mitglieder SwissVeteran'!C857</f>
        <v>Heinrich</v>
      </c>
      <c r="J857" s="56" t="str">
        <f t="shared" si="42"/>
        <v>Suter Heinrich</v>
      </c>
      <c r="K857" s="57" t="str">
        <f>'Mitglieder SwissVeteran'!H857</f>
        <v>31.07.1933</v>
      </c>
      <c r="L857" s="57" t="str">
        <f>'Mitglieder SwissVeteran'!H857</f>
        <v>31.07.1933</v>
      </c>
      <c r="M857" s="57" t="str">
        <f>'Mitglieder SwissVeteran'!R857</f>
        <v>01.01.1993</v>
      </c>
      <c r="N857" s="121" t="str">
        <f>'Mitglieder SwissVeteran'!D857</f>
        <v>Rischstrasse</v>
      </c>
      <c r="O857" s="57" t="str">
        <f>'Mitglieder SwissVeteran'!E857</f>
        <v>17</v>
      </c>
      <c r="P857" s="57" t="str">
        <f>'Mitglieder SwissVeteran'!F857</f>
        <v>6030</v>
      </c>
      <c r="Q857" s="123" t="str">
        <f>'Mitglieder SwissVeteran'!G857</f>
        <v>Ebikon</v>
      </c>
      <c r="R857" s="57"/>
      <c r="S857" s="10" t="str">
        <f t="shared" si="43"/>
        <v>Ja</v>
      </c>
      <c r="U857" s="57"/>
      <c r="V857" s="56" t="str">
        <f>'Mitglieder SwissVeteran'!AO857</f>
        <v>Herr</v>
      </c>
      <c r="W857" s="62" t="s">
        <v>3184</v>
      </c>
      <c r="X857" s="10" t="s">
        <v>794</v>
      </c>
      <c r="Y857" s="63">
        <f t="shared" si="44"/>
        <v>25</v>
      </c>
      <c r="Z857" s="57"/>
      <c r="AA857" s="57"/>
      <c r="AB857" s="57"/>
      <c r="AC857" s="57"/>
      <c r="AD857" s="57"/>
      <c r="AE857" s="57"/>
      <c r="AF857" s="104">
        <f>'Mitglieder SwissVeteran'!AK857</f>
        <v>0</v>
      </c>
      <c r="AG857" s="57">
        <f>'Mitglieder SwissVeteran'!AL857</f>
        <v>0</v>
      </c>
      <c r="AH857" s="65" t="str">
        <f>'Mitglieder SwissVeteran'!K857</f>
        <v>hch.suter@sunrise.ch</v>
      </c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</row>
    <row r="858" spans="1:45" ht="15" customHeight="1" x14ac:dyDescent="0.25">
      <c r="A858" s="102" t="str">
        <f>'Mitglieder SwissVeteran'!AM858</f>
        <v>R 6</v>
      </c>
      <c r="B858" s="103">
        <f>'Mitglieder SwissVeteran'!P858</f>
        <v>0</v>
      </c>
      <c r="C858" s="103">
        <f>'Mitglieder SwissVeteran'!AN858</f>
        <v>0</v>
      </c>
      <c r="D858" s="104" t="str">
        <f>'Mitglieder SwissVeteran'!AP858</f>
        <v xml:space="preserve"> </v>
      </c>
      <c r="E858" s="103" t="str">
        <f>'Mitglieder SwissVeteran'!T858</f>
        <v>Hitzkirchertal PC</v>
      </c>
      <c r="F858" s="103">
        <f>'Mitglieder SwissVeteran'!A858</f>
        <v>99027945</v>
      </c>
      <c r="G858" s="103">
        <f>'Mitglieder SwissVeteran'!O858</f>
        <v>118460</v>
      </c>
      <c r="H858" s="103" t="str">
        <f>'Mitglieder SwissVeteran'!B858</f>
        <v>Suter</v>
      </c>
      <c r="I858" s="103" t="str">
        <f>'Mitglieder SwissVeteran'!C858</f>
        <v>Richard</v>
      </c>
      <c r="J858" s="56" t="str">
        <f t="shared" si="42"/>
        <v>Suter Richard</v>
      </c>
      <c r="K858" s="57" t="str">
        <f>'Mitglieder SwissVeteran'!H858</f>
        <v>08.01.1928</v>
      </c>
      <c r="L858" s="57" t="str">
        <f>'Mitglieder SwissVeteran'!H858</f>
        <v>08.01.1928</v>
      </c>
      <c r="M858" s="57" t="str">
        <f>'Mitglieder SwissVeteran'!R858</f>
        <v>01.01.1988</v>
      </c>
      <c r="N858" s="121" t="str">
        <f>'Mitglieder SwissVeteran'!D858</f>
        <v>Rebacherweg</v>
      </c>
      <c r="O858" s="57" t="str">
        <f>'Mitglieder SwissVeteran'!E858</f>
        <v>15</v>
      </c>
      <c r="P858" s="57" t="str">
        <f>'Mitglieder SwissVeteran'!F858</f>
        <v>6285</v>
      </c>
      <c r="Q858" s="123" t="str">
        <f>'Mitglieder SwissVeteran'!G858</f>
        <v>Hitzkirch</v>
      </c>
      <c r="R858" s="57"/>
      <c r="S858" s="10" t="str">
        <f t="shared" si="43"/>
        <v>Ja</v>
      </c>
      <c r="U858" s="57"/>
      <c r="V858" s="56" t="str">
        <f>'Mitglieder SwissVeteran'!AO858</f>
        <v>Herr</v>
      </c>
      <c r="W858" s="62" t="s">
        <v>3184</v>
      </c>
      <c r="X858" s="10" t="s">
        <v>794</v>
      </c>
      <c r="Y858" s="63">
        <f t="shared" si="44"/>
        <v>25</v>
      </c>
      <c r="Z858" s="57"/>
      <c r="AA858" s="57"/>
      <c r="AB858" s="57"/>
      <c r="AC858" s="57"/>
      <c r="AD858" s="57"/>
      <c r="AE858" s="57"/>
      <c r="AF858" s="104">
        <f>'Mitglieder SwissVeteran'!AK858</f>
        <v>0</v>
      </c>
      <c r="AG858" s="57">
        <f>'Mitglieder SwissVeteran'!AL858</f>
        <v>0</v>
      </c>
      <c r="AH858" s="65">
        <f>'Mitglieder SwissVeteran'!K858</f>
        <v>0</v>
      </c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</row>
    <row r="859" spans="1:45" ht="15" customHeight="1" x14ac:dyDescent="0.25">
      <c r="A859" s="102" t="str">
        <f>'Mitglieder SwissVeteran'!AM859</f>
        <v>R 3</v>
      </c>
      <c r="B859" s="103" t="str">
        <f>'Mitglieder SwissVeteran'!P859</f>
        <v>Kriens ASV</v>
      </c>
      <c r="C859" s="103">
        <f>'Mitglieder SwissVeteran'!AN859</f>
        <v>0</v>
      </c>
      <c r="D859" s="104" t="str">
        <f>'Mitglieder SwissVeteran'!AP859</f>
        <v xml:space="preserve"> </v>
      </c>
      <c r="E859" s="103">
        <f>'Mitglieder SwissVeteran'!T859</f>
        <v>0</v>
      </c>
      <c r="F859" s="103">
        <f>'Mitglieder SwissVeteran'!A859</f>
        <v>99027946</v>
      </c>
      <c r="G859" s="103">
        <f>'Mitglieder SwissVeteran'!O859</f>
        <v>114706</v>
      </c>
      <c r="H859" s="103" t="str">
        <f>'Mitglieder SwissVeteran'!B859</f>
        <v>Tanner</v>
      </c>
      <c r="I859" s="103" t="str">
        <f>'Mitglieder SwissVeteran'!C859</f>
        <v>Josef</v>
      </c>
      <c r="J859" s="56" t="str">
        <f t="shared" si="42"/>
        <v>Tanner Josef</v>
      </c>
      <c r="K859" s="57" t="str">
        <f>'Mitglieder SwissVeteran'!H859</f>
        <v>29.09.1937</v>
      </c>
      <c r="L859" s="57" t="str">
        <f>'Mitglieder SwissVeteran'!H859</f>
        <v>29.09.1937</v>
      </c>
      <c r="M859" s="57" t="str">
        <f>'Mitglieder SwissVeteran'!R859</f>
        <v>01.01.1997</v>
      </c>
      <c r="N859" s="121" t="str">
        <f>'Mitglieder SwissVeteran'!D859</f>
        <v>Sackweidhöhe</v>
      </c>
      <c r="O859" s="57" t="str">
        <f>'Mitglieder SwissVeteran'!E859</f>
        <v>1</v>
      </c>
      <c r="P859" s="57" t="str">
        <f>'Mitglieder SwissVeteran'!F859</f>
        <v>6012</v>
      </c>
      <c r="Q859" s="123" t="str">
        <f>'Mitglieder SwissVeteran'!G859</f>
        <v>Obernau</v>
      </c>
      <c r="R859" s="57"/>
      <c r="S859" s="10" t="str">
        <f t="shared" si="43"/>
        <v>Ja</v>
      </c>
      <c r="U859" s="57"/>
      <c r="V859" s="56" t="str">
        <f>'Mitglieder SwissVeteran'!AO859</f>
        <v>Herr</v>
      </c>
      <c r="W859" s="62" t="s">
        <v>3184</v>
      </c>
      <c r="X859" s="10" t="s">
        <v>794</v>
      </c>
      <c r="Y859" s="63">
        <f t="shared" si="44"/>
        <v>25</v>
      </c>
      <c r="Z859" s="57"/>
      <c r="AA859" s="57"/>
      <c r="AB859" s="57"/>
      <c r="AC859" s="57"/>
      <c r="AD859" s="57"/>
      <c r="AE859" s="57"/>
      <c r="AF859" s="104">
        <f>'Mitglieder SwissVeteran'!AK859</f>
        <v>1</v>
      </c>
      <c r="AG859" s="57" t="str">
        <f>'Mitglieder SwissVeteran'!AL859</f>
        <v>01.01.1998</v>
      </c>
      <c r="AH859" s="65" t="str">
        <f>'Mitglieder SwissVeteran'!K859</f>
        <v>luziajoseftanner@bluewin.ch</v>
      </c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</row>
    <row r="860" spans="1:45" ht="15" customHeight="1" x14ac:dyDescent="0.25">
      <c r="A860" s="102" t="str">
        <f>'Mitglieder SwissVeteran'!AM860</f>
        <v>R 2</v>
      </c>
      <c r="B860" s="103">
        <f>'Mitglieder SwissVeteran'!P860</f>
        <v>0</v>
      </c>
      <c r="C860" s="103">
        <f>'Mitglieder SwissVeteran'!AN860</f>
        <v>0</v>
      </c>
      <c r="D860" s="104" t="str">
        <f>'Mitglieder SwissVeteran'!AP860</f>
        <v xml:space="preserve"> </v>
      </c>
      <c r="E860" s="103" t="str">
        <f>'Mitglieder SwissVeteran'!T860</f>
        <v>Luzern SG Pilatus</v>
      </c>
      <c r="F860" s="103">
        <f>'Mitglieder SwissVeteran'!A860</f>
        <v>99027947</v>
      </c>
      <c r="G860" s="103">
        <f>'Mitglieder SwissVeteran'!O860</f>
        <v>201684</v>
      </c>
      <c r="H860" s="103" t="str">
        <f>'Mitglieder SwissVeteran'!B860</f>
        <v>Tanner</v>
      </c>
      <c r="I860" s="103" t="str">
        <f>'Mitglieder SwissVeteran'!C860</f>
        <v>Regina</v>
      </c>
      <c r="J860" s="56" t="str">
        <f t="shared" si="42"/>
        <v>Tanner Regina</v>
      </c>
      <c r="K860" s="57" t="str">
        <f>'Mitglieder SwissVeteran'!H860</f>
        <v>05.02.1957</v>
      </c>
      <c r="L860" s="57" t="str">
        <f>'Mitglieder SwissVeteran'!H860</f>
        <v>05.02.1957</v>
      </c>
      <c r="M860" s="57" t="str">
        <f>'Mitglieder SwissVeteran'!R860</f>
        <v>01.01.2017</v>
      </c>
      <c r="N860" s="121" t="str">
        <f>'Mitglieder SwissVeteran'!D860</f>
        <v>Gütschstrasse</v>
      </c>
      <c r="O860" s="57" t="str">
        <f>'Mitglieder SwissVeteran'!E860</f>
        <v>1</v>
      </c>
      <c r="P860" s="57" t="str">
        <f>'Mitglieder SwissVeteran'!F860</f>
        <v>6003</v>
      </c>
      <c r="Q860" s="123" t="str">
        <f>'Mitglieder SwissVeteran'!G860</f>
        <v>Luzern</v>
      </c>
      <c r="R860" s="57"/>
      <c r="S860" s="10" t="str">
        <f t="shared" si="43"/>
        <v>Ja</v>
      </c>
      <c r="U860" s="57"/>
      <c r="V860" s="56" t="str">
        <f>'Mitglieder SwissVeteran'!AO860</f>
        <v>Frau</v>
      </c>
      <c r="W860" s="62" t="s">
        <v>3184</v>
      </c>
      <c r="X860" s="10" t="s">
        <v>794</v>
      </c>
      <c r="Y860" s="63">
        <f t="shared" si="44"/>
        <v>25</v>
      </c>
      <c r="Z860" s="57"/>
      <c r="AA860" s="57"/>
      <c r="AB860" s="57"/>
      <c r="AC860" s="57"/>
      <c r="AD860" s="57"/>
      <c r="AE860" s="57"/>
      <c r="AF860" s="104">
        <f>'Mitglieder SwissVeteran'!AK860</f>
        <v>1</v>
      </c>
      <c r="AG860" s="57" t="str">
        <f>'Mitglieder SwissVeteran'!AL860</f>
        <v>10.10.2017</v>
      </c>
      <c r="AH860" s="65" t="str">
        <f>'Mitglieder SwissVeteran'!K860</f>
        <v>regina.tanner@bluewin.ch</v>
      </c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</row>
    <row r="861" spans="1:45" ht="15" customHeight="1" x14ac:dyDescent="0.25">
      <c r="A861" s="102" t="str">
        <f>'Mitglieder SwissVeteran'!AM861</f>
        <v>R 8</v>
      </c>
      <c r="B861" s="103" t="str">
        <f>'Mitglieder SwissVeteran'!P861</f>
        <v>Emmen SG</v>
      </c>
      <c r="C861" s="103">
        <f>'Mitglieder SwissVeteran'!AN861</f>
        <v>0</v>
      </c>
      <c r="D861" s="104" t="str">
        <f>'Mitglieder SwissVeteran'!AP861</f>
        <v>VV</v>
      </c>
      <c r="E861" s="103">
        <f>'Mitglieder SwissVeteran'!T861</f>
        <v>0</v>
      </c>
      <c r="F861" s="103">
        <f>'Mitglieder SwissVeteran'!A861</f>
        <v>99027948</v>
      </c>
      <c r="G861" s="103">
        <f>'Mitglieder SwissVeteran'!O861</f>
        <v>170518</v>
      </c>
      <c r="H861" s="103" t="str">
        <f>'Mitglieder SwissVeteran'!B861</f>
        <v>Tellenbach</v>
      </c>
      <c r="I861" s="103" t="str">
        <f>'Mitglieder SwissVeteran'!C861</f>
        <v>Johann</v>
      </c>
      <c r="J861" s="56" t="str">
        <f t="shared" si="42"/>
        <v>Tellenbach Johann</v>
      </c>
      <c r="K861" s="57" t="str">
        <f>'Mitglieder SwissVeteran'!H861</f>
        <v>15.12.1953</v>
      </c>
      <c r="L861" s="57" t="str">
        <f>'Mitglieder SwissVeteran'!H861</f>
        <v>15.12.1953</v>
      </c>
      <c r="M861" s="57" t="str">
        <f>'Mitglieder SwissVeteran'!R861</f>
        <v>01.01.2013</v>
      </c>
      <c r="N861" s="121" t="str">
        <f>'Mitglieder SwissVeteran'!D861</f>
        <v>Libellenstrasse</v>
      </c>
      <c r="O861" s="57" t="str">
        <f>'Mitglieder SwissVeteran'!E861</f>
        <v>5</v>
      </c>
      <c r="P861" s="57" t="str">
        <f>'Mitglieder SwissVeteran'!F861</f>
        <v>6004</v>
      </c>
      <c r="Q861" s="123" t="str">
        <f>'Mitglieder SwissVeteran'!G861</f>
        <v>Luzern</v>
      </c>
      <c r="R861" s="57"/>
      <c r="S861" s="10" t="str">
        <f t="shared" si="43"/>
        <v>Ja</v>
      </c>
      <c r="U861" s="57"/>
      <c r="V861" s="56" t="str">
        <f>'Mitglieder SwissVeteran'!AO861</f>
        <v>Herr</v>
      </c>
      <c r="W861" s="62" t="s">
        <v>3184</v>
      </c>
      <c r="X861" s="10" t="s">
        <v>794</v>
      </c>
      <c r="Y861" s="63">
        <f t="shared" si="44"/>
        <v>25</v>
      </c>
      <c r="Z861" s="57"/>
      <c r="AA861" s="57"/>
      <c r="AB861" s="57"/>
      <c r="AC861" s="57"/>
      <c r="AD861" s="57"/>
      <c r="AE861" s="57"/>
      <c r="AF861" s="104">
        <f>'Mitglieder SwissVeteran'!AK861</f>
        <v>1</v>
      </c>
      <c r="AG861" s="57" t="str">
        <f>'Mitglieder SwissVeteran'!AL861</f>
        <v>01.01.2015</v>
      </c>
      <c r="AH861" s="65" t="str">
        <f>'Mitglieder SwissVeteran'!K861</f>
        <v>htellenbach@bluewin.ch</v>
      </c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</row>
    <row r="862" spans="1:45" ht="15" customHeight="1" x14ac:dyDescent="0.25">
      <c r="A862" s="102" t="str">
        <f>'Mitglieder SwissVeteran'!AM862</f>
        <v>R 8</v>
      </c>
      <c r="B862" s="103">
        <f>'Mitglieder SwissVeteran'!P862</f>
        <v>0</v>
      </c>
      <c r="C862" s="103">
        <f>'Mitglieder SwissVeteran'!AN862</f>
        <v>0</v>
      </c>
      <c r="D862" s="104" t="str">
        <f>'Mitglieder SwissVeteran'!AP862</f>
        <v xml:space="preserve"> </v>
      </c>
      <c r="E862" s="103" t="str">
        <f>'Mitglieder SwissVeteran'!T862</f>
        <v>Emmen FS PC</v>
      </c>
      <c r="F862" s="103">
        <f>'Mitglieder SwissVeteran'!A862</f>
        <v>99027949</v>
      </c>
      <c r="G862" s="103">
        <f>'Mitglieder SwissVeteran'!O862</f>
        <v>296093</v>
      </c>
      <c r="H862" s="103" t="str">
        <f>'Mitglieder SwissVeteran'!B862</f>
        <v>Terzic</v>
      </c>
      <c r="I862" s="103" t="str">
        <f>'Mitglieder SwissVeteran'!C862</f>
        <v>Zoran</v>
      </c>
      <c r="J862" s="56" t="str">
        <f t="shared" si="42"/>
        <v>Terzic Zoran</v>
      </c>
      <c r="K862" s="57" t="str">
        <f>'Mitglieder SwissVeteran'!H862</f>
        <v>16.08.1955</v>
      </c>
      <c r="L862" s="57" t="str">
        <f>'Mitglieder SwissVeteran'!H862</f>
        <v>16.08.1955</v>
      </c>
      <c r="M862" s="57" t="str">
        <f>'Mitglieder SwissVeteran'!R862</f>
        <v>01.01.2015</v>
      </c>
      <c r="N862" s="121" t="str">
        <f>'Mitglieder SwissVeteran'!D862</f>
        <v>Landenbergstrasse</v>
      </c>
      <c r="O862" s="57" t="str">
        <f>'Mitglieder SwissVeteran'!E862</f>
        <v>36</v>
      </c>
      <c r="P862" s="57" t="str">
        <f>'Mitglieder SwissVeteran'!F862</f>
        <v>6005</v>
      </c>
      <c r="Q862" s="123" t="str">
        <f>'Mitglieder SwissVeteran'!G862</f>
        <v>Luzern</v>
      </c>
      <c r="R862" s="57"/>
      <c r="S862" s="10" t="str">
        <f t="shared" si="43"/>
        <v>Ja</v>
      </c>
      <c r="U862" s="57"/>
      <c r="V862" s="56" t="str">
        <f>'Mitglieder SwissVeteran'!AO862</f>
        <v>Herr</v>
      </c>
      <c r="W862" s="62" t="s">
        <v>3184</v>
      </c>
      <c r="X862" s="10" t="s">
        <v>794</v>
      </c>
      <c r="Y862" s="63">
        <f t="shared" si="44"/>
        <v>25</v>
      </c>
      <c r="Z862" s="57"/>
      <c r="AA862" s="57"/>
      <c r="AB862" s="57"/>
      <c r="AC862" s="57"/>
      <c r="AD862" s="57"/>
      <c r="AE862" s="57"/>
      <c r="AF862" s="104">
        <f>'Mitglieder SwissVeteran'!AK862</f>
        <v>1</v>
      </c>
      <c r="AG862" s="57" t="str">
        <f>'Mitglieder SwissVeteran'!AL862</f>
        <v>01.01.2016</v>
      </c>
      <c r="AH862" s="65" t="str">
        <f>'Mitglieder SwissVeteran'!K862</f>
        <v>zoran55@gmx.ch</v>
      </c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</row>
    <row r="863" spans="1:45" ht="15" customHeight="1" x14ac:dyDescent="0.25">
      <c r="A863" s="102" t="str">
        <f>'Mitglieder SwissVeteran'!AM863</f>
        <v>R 8</v>
      </c>
      <c r="B863" s="103">
        <f>'Mitglieder SwissVeteran'!P863</f>
        <v>0</v>
      </c>
      <c r="C863" s="103">
        <f>'Mitglieder SwissVeteran'!AN863</f>
        <v>0</v>
      </c>
      <c r="D863" s="104" t="str">
        <f>'Mitglieder SwissVeteran'!AP863</f>
        <v xml:space="preserve"> </v>
      </c>
      <c r="E863" s="103" t="str">
        <f>'Mitglieder SwissVeteran'!T863</f>
        <v>Emmen FS PC</v>
      </c>
      <c r="F863" s="103">
        <f>'Mitglieder SwissVeteran'!A863</f>
        <v>99027950</v>
      </c>
      <c r="G863" s="103">
        <f>'Mitglieder SwissVeteran'!O863</f>
        <v>135958</v>
      </c>
      <c r="H863" s="103" t="str">
        <f>'Mitglieder SwissVeteran'!B863</f>
        <v>Thali</v>
      </c>
      <c r="I863" s="103" t="str">
        <f>'Mitglieder SwissVeteran'!C863</f>
        <v>Joe</v>
      </c>
      <c r="J863" s="56" t="str">
        <f t="shared" si="42"/>
        <v>Thali Joe</v>
      </c>
      <c r="K863" s="57" t="str">
        <f>'Mitglieder SwissVeteran'!H863</f>
        <v>25.10.1953</v>
      </c>
      <c r="L863" s="57" t="str">
        <f>'Mitglieder SwissVeteran'!H863</f>
        <v>25.10.1953</v>
      </c>
      <c r="M863" s="57" t="str">
        <f>'Mitglieder SwissVeteran'!R863</f>
        <v>01.01.2013</v>
      </c>
      <c r="N863" s="121" t="str">
        <f>'Mitglieder SwissVeteran'!D863</f>
        <v>Kapfweid</v>
      </c>
      <c r="O863" s="57" t="str">
        <f>'Mitglieder SwissVeteran'!E863</f>
        <v>23</v>
      </c>
      <c r="P863" s="57" t="str">
        <f>'Mitglieder SwissVeteran'!F863</f>
        <v>6020</v>
      </c>
      <c r="Q863" s="123" t="str">
        <f>'Mitglieder SwissVeteran'!G863</f>
        <v>Emmenbrücke</v>
      </c>
      <c r="R863" s="57"/>
      <c r="S863" s="10" t="str">
        <f t="shared" si="43"/>
        <v>Ja</v>
      </c>
      <c r="U863" s="57"/>
      <c r="V863" s="56" t="str">
        <f>'Mitglieder SwissVeteran'!AO863</f>
        <v>Herr</v>
      </c>
      <c r="W863" s="62" t="s">
        <v>3184</v>
      </c>
      <c r="X863" s="10" t="s">
        <v>794</v>
      </c>
      <c r="Y863" s="63">
        <f t="shared" si="44"/>
        <v>25</v>
      </c>
      <c r="Z863" s="57"/>
      <c r="AA863" s="57"/>
      <c r="AB863" s="57"/>
      <c r="AC863" s="57"/>
      <c r="AD863" s="57"/>
      <c r="AE863" s="57"/>
      <c r="AF863" s="104">
        <f>'Mitglieder SwissVeteran'!AK863</f>
        <v>1</v>
      </c>
      <c r="AG863" s="57" t="str">
        <f>'Mitglieder SwissVeteran'!AL863</f>
        <v>10.10.2014</v>
      </c>
      <c r="AH863" s="65" t="str">
        <f>'Mitglieder SwissVeteran'!K863</f>
        <v>j.thali@gmx.ch</v>
      </c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</row>
    <row r="864" spans="1:45" ht="15" customHeight="1" x14ac:dyDescent="0.25">
      <c r="A864" s="102" t="str">
        <f>'Mitglieder SwissVeteran'!AM864</f>
        <v>R12</v>
      </c>
      <c r="B864" s="103" t="str">
        <f>'Mitglieder SwissVeteran'!P864</f>
        <v>Altishofen-Nebikon Sebastian</v>
      </c>
      <c r="C864" s="103">
        <f>'Mitglieder SwissVeteran'!AN864</f>
        <v>0</v>
      </c>
      <c r="D864" s="104" t="str">
        <f>'Mitglieder SwissVeteran'!AP864</f>
        <v xml:space="preserve"> </v>
      </c>
      <c r="E864" s="103">
        <f>'Mitglieder SwissVeteran'!T864</f>
        <v>0</v>
      </c>
      <c r="F864" s="103">
        <f>'Mitglieder SwissVeteran'!A864</f>
        <v>99027951</v>
      </c>
      <c r="G864" s="103">
        <f>'Mitglieder SwissVeteran'!O864</f>
        <v>228672</v>
      </c>
      <c r="H864" s="103" t="str">
        <f>'Mitglieder SwissVeteran'!B864</f>
        <v>Thalmann</v>
      </c>
      <c r="I864" s="103" t="str">
        <f>'Mitglieder SwissVeteran'!C864</f>
        <v>Anton</v>
      </c>
      <c r="J864" s="56" t="str">
        <f t="shared" si="42"/>
        <v>Thalmann Anton</v>
      </c>
      <c r="K864" s="57" t="str">
        <f>'Mitglieder SwissVeteran'!H864</f>
        <v>20.10.1960</v>
      </c>
      <c r="L864" s="57" t="str">
        <f>'Mitglieder SwissVeteran'!H864</f>
        <v>20.10.1960</v>
      </c>
      <c r="M864" s="57" t="str">
        <f>'Mitglieder SwissVeteran'!R864</f>
        <v>01.01.2020</v>
      </c>
      <c r="N864" s="121" t="str">
        <f>'Mitglieder SwissVeteran'!D864</f>
        <v>Kollermatte</v>
      </c>
      <c r="O864" s="57" t="str">
        <f>'Mitglieder SwissVeteran'!E864</f>
        <v>2</v>
      </c>
      <c r="P864" s="57" t="str">
        <f>'Mitglieder SwissVeteran'!F864</f>
        <v>6244</v>
      </c>
      <c r="Q864" s="123" t="str">
        <f>'Mitglieder SwissVeteran'!G864</f>
        <v>Nebikon</v>
      </c>
      <c r="R864" s="57"/>
      <c r="S864" s="10" t="str">
        <f t="shared" si="43"/>
        <v>Ja</v>
      </c>
      <c r="U864" s="57"/>
      <c r="V864" s="56" t="str">
        <f>'Mitglieder SwissVeteran'!AO864</f>
        <v>Herr</v>
      </c>
      <c r="W864" s="62" t="s">
        <v>3184</v>
      </c>
      <c r="X864" s="10" t="s">
        <v>794</v>
      </c>
      <c r="Y864" s="63">
        <f t="shared" si="44"/>
        <v>25</v>
      </c>
      <c r="Z864" s="57"/>
      <c r="AA864" s="57"/>
      <c r="AB864" s="57"/>
      <c r="AC864" s="57"/>
      <c r="AD864" s="57"/>
      <c r="AE864" s="57"/>
      <c r="AF864" s="104">
        <f>'Mitglieder SwissVeteran'!AK864</f>
        <v>1</v>
      </c>
      <c r="AG864" s="57" t="str">
        <f>'Mitglieder SwissVeteran'!AL864</f>
        <v>16.12.2022</v>
      </c>
      <c r="AH864" s="65" t="str">
        <f>'Mitglieder SwissVeteran'!K864</f>
        <v>anthal@bluewin.ch</v>
      </c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</row>
    <row r="865" spans="1:45" ht="15" customHeight="1" x14ac:dyDescent="0.25">
      <c r="A865" s="102" t="str">
        <f>'Mitglieder SwissVeteran'!AM865</f>
        <v>R 8</v>
      </c>
      <c r="B865" s="103" t="str">
        <f>'Mitglieder SwissVeteran'!P865</f>
        <v>Ebikon WV</v>
      </c>
      <c r="C865" s="103">
        <f>'Mitglieder SwissVeteran'!AN865</f>
        <v>0</v>
      </c>
      <c r="D865" s="104" t="str">
        <f>'Mitglieder SwissVeteran'!AP865</f>
        <v xml:space="preserve"> </v>
      </c>
      <c r="E865" s="103">
        <f>'Mitglieder SwissVeteran'!T865</f>
        <v>0</v>
      </c>
      <c r="F865" s="103">
        <f>'Mitglieder SwissVeteran'!A865</f>
        <v>99027952</v>
      </c>
      <c r="G865" s="103">
        <f>'Mitglieder SwissVeteran'!O865</f>
        <v>186375</v>
      </c>
      <c r="H865" s="103" t="str">
        <f>'Mitglieder SwissVeteran'!B865</f>
        <v>Thalmann</v>
      </c>
      <c r="I865" s="103" t="str">
        <f>'Mitglieder SwissVeteran'!C865</f>
        <v>Franz</v>
      </c>
      <c r="J865" s="56" t="str">
        <f t="shared" si="42"/>
        <v>Thalmann Franz</v>
      </c>
      <c r="K865" s="57" t="str">
        <f>'Mitglieder SwissVeteran'!H865</f>
        <v>11.12.1952</v>
      </c>
      <c r="L865" s="57" t="str">
        <f>'Mitglieder SwissVeteran'!H865</f>
        <v>11.12.1952</v>
      </c>
      <c r="M865" s="57" t="str">
        <f>'Mitglieder SwissVeteran'!R865</f>
        <v>01.01.2012</v>
      </c>
      <c r="N865" s="121" t="str">
        <f>'Mitglieder SwissVeteran'!D865</f>
        <v>Höchmattweg</v>
      </c>
      <c r="O865" s="57" t="str">
        <f>'Mitglieder SwissVeteran'!E865</f>
        <v>4</v>
      </c>
      <c r="P865" s="57" t="str">
        <f>'Mitglieder SwissVeteran'!F865</f>
        <v>6030</v>
      </c>
      <c r="Q865" s="123" t="str">
        <f>'Mitglieder SwissVeteran'!G865</f>
        <v>Ebikon</v>
      </c>
      <c r="R865" s="57"/>
      <c r="S865" s="10" t="str">
        <f t="shared" si="43"/>
        <v>Ja</v>
      </c>
      <c r="U865" s="57"/>
      <c r="V865" s="56" t="str">
        <f>'Mitglieder SwissVeteran'!AO865</f>
        <v>Herr</v>
      </c>
      <c r="W865" s="62" t="s">
        <v>3184</v>
      </c>
      <c r="X865" s="10" t="s">
        <v>794</v>
      </c>
      <c r="Y865" s="63">
        <f t="shared" si="44"/>
        <v>25</v>
      </c>
      <c r="Z865" s="57"/>
      <c r="AA865" s="57"/>
      <c r="AB865" s="57"/>
      <c r="AC865" s="57"/>
      <c r="AD865" s="57"/>
      <c r="AE865" s="57"/>
      <c r="AF865" s="104">
        <f>'Mitglieder SwissVeteran'!AK865</f>
        <v>1</v>
      </c>
      <c r="AG865" s="57" t="str">
        <f>'Mitglieder SwissVeteran'!AL865</f>
        <v>01.01.2012</v>
      </c>
      <c r="AH865" s="65" t="str">
        <f>'Mitglieder SwissVeteran'!K865</f>
        <v>f.thalmann@gmx.ch</v>
      </c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</row>
    <row r="866" spans="1:45" ht="15" customHeight="1" x14ac:dyDescent="0.25">
      <c r="A866" s="102" t="str">
        <f>'Mitglieder SwissVeteran'!AM866</f>
        <v>R 2</v>
      </c>
      <c r="B866" s="103">
        <f>'Mitglieder SwissVeteran'!P866</f>
        <v>0</v>
      </c>
      <c r="C866" s="103">
        <f>'Mitglieder SwissVeteran'!AN866</f>
        <v>0</v>
      </c>
      <c r="D866" s="104" t="str">
        <f>'Mitglieder SwissVeteran'!AP866</f>
        <v xml:space="preserve"> </v>
      </c>
      <c r="E866" s="103" t="str">
        <f>'Mitglieder SwissVeteran'!T866</f>
        <v>Luzern SG Pilatus</v>
      </c>
      <c r="F866" s="103">
        <f>'Mitglieder SwissVeteran'!A866</f>
        <v>99027953</v>
      </c>
      <c r="G866" s="103">
        <f>'Mitglieder SwissVeteran'!O866</f>
        <v>100281</v>
      </c>
      <c r="H866" s="103" t="str">
        <f>'Mitglieder SwissVeteran'!B866</f>
        <v>Thalmann</v>
      </c>
      <c r="I866" s="103" t="str">
        <f>'Mitglieder SwissVeteran'!C866</f>
        <v>Georg</v>
      </c>
      <c r="J866" s="56" t="str">
        <f t="shared" si="42"/>
        <v>Thalmann Georg</v>
      </c>
      <c r="K866" s="57" t="str">
        <f>'Mitglieder SwissVeteran'!H866</f>
        <v>25.11.1944</v>
      </c>
      <c r="L866" s="57" t="str">
        <f>'Mitglieder SwissVeteran'!H866</f>
        <v>25.11.1944</v>
      </c>
      <c r="M866" s="57" t="str">
        <f>'Mitglieder SwissVeteran'!R866</f>
        <v>01.01.2004</v>
      </c>
      <c r="N866" s="121" t="str">
        <f>'Mitglieder SwissVeteran'!D866</f>
        <v>Rigiweg</v>
      </c>
      <c r="O866" s="57" t="str">
        <f>'Mitglieder SwissVeteran'!E866</f>
        <v>5</v>
      </c>
      <c r="P866" s="57" t="str">
        <f>'Mitglieder SwissVeteran'!F866</f>
        <v>6033</v>
      </c>
      <c r="Q866" s="123" t="str">
        <f>'Mitglieder SwissVeteran'!G866</f>
        <v>Buchrain</v>
      </c>
      <c r="R866" s="57"/>
      <c r="S866" s="10" t="str">
        <f t="shared" si="43"/>
        <v>Ja</v>
      </c>
      <c r="U866" s="57"/>
      <c r="V866" s="56" t="str">
        <f>'Mitglieder SwissVeteran'!AO866</f>
        <v>Herr</v>
      </c>
      <c r="W866" s="62" t="s">
        <v>3184</v>
      </c>
      <c r="X866" s="10" t="s">
        <v>794</v>
      </c>
      <c r="Y866" s="63">
        <f t="shared" si="44"/>
        <v>25</v>
      </c>
      <c r="Z866" s="57"/>
      <c r="AA866" s="57"/>
      <c r="AB866" s="57"/>
      <c r="AC866" s="57"/>
      <c r="AD866" s="57"/>
      <c r="AE866" s="57"/>
      <c r="AF866" s="104">
        <f>'Mitglieder SwissVeteran'!AK866</f>
        <v>0</v>
      </c>
      <c r="AG866" s="57">
        <f>'Mitglieder SwissVeteran'!AL866</f>
        <v>0</v>
      </c>
      <c r="AH866" s="65" t="str">
        <f>'Mitglieder SwissVeteran'!K866</f>
        <v>mail@tempgruppe.ch</v>
      </c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</row>
    <row r="867" spans="1:45" ht="15" customHeight="1" x14ac:dyDescent="0.25">
      <c r="A867" s="102" t="str">
        <f>'Mitglieder SwissVeteran'!AM867</f>
        <v>R17</v>
      </c>
      <c r="B867" s="103" t="str">
        <f>'Mitglieder SwissVeteran'!P867</f>
        <v>Escholzmatt SG</v>
      </c>
      <c r="C867" s="103">
        <f>'Mitglieder SwissVeteran'!AN867</f>
        <v>0</v>
      </c>
      <c r="D867" s="104" t="str">
        <f>'Mitglieder SwissVeteran'!AP867</f>
        <v xml:space="preserve"> </v>
      </c>
      <c r="E867" s="103">
        <f>'Mitglieder SwissVeteran'!T867</f>
        <v>0</v>
      </c>
      <c r="F867" s="103">
        <f>'Mitglieder SwissVeteran'!A867</f>
        <v>99027864</v>
      </c>
      <c r="G867" s="103">
        <f>'Mitglieder SwissVeteran'!O867</f>
        <v>127226</v>
      </c>
      <c r="H867" s="103" t="str">
        <f>'Mitglieder SwissVeteran'!B867</f>
        <v>Thalmann</v>
      </c>
      <c r="I867" s="103" t="str">
        <f>'Mitglieder SwissVeteran'!C867</f>
        <v>Josef</v>
      </c>
      <c r="J867" s="56" t="str">
        <f t="shared" si="42"/>
        <v>Thalmann Josef</v>
      </c>
      <c r="K867" s="57" t="str">
        <f>'Mitglieder SwissVeteran'!H867</f>
        <v>08.08.1949</v>
      </c>
      <c r="L867" s="57" t="str">
        <f>'Mitglieder SwissVeteran'!H867</f>
        <v>08.08.1949</v>
      </c>
      <c r="M867" s="57" t="str">
        <f>'Mitglieder SwissVeteran'!R867</f>
        <v>01.01.2009</v>
      </c>
      <c r="N867" s="121" t="str">
        <f>'Mitglieder SwissVeteran'!D867</f>
        <v>Dorfstrasse</v>
      </c>
      <c r="O867" s="57" t="str">
        <f>'Mitglieder SwissVeteran'!E867</f>
        <v>13</v>
      </c>
      <c r="P867" s="57" t="str">
        <f>'Mitglieder SwissVeteran'!F867</f>
        <v>6196</v>
      </c>
      <c r="Q867" s="123" t="str">
        <f>'Mitglieder SwissVeteran'!G867</f>
        <v>Marbach</v>
      </c>
      <c r="R867" s="57"/>
      <c r="S867" s="10" t="str">
        <f t="shared" si="43"/>
        <v>Ja</v>
      </c>
      <c r="U867" s="57"/>
      <c r="V867" s="56" t="str">
        <f>'Mitglieder SwissVeteran'!AO867</f>
        <v>Herr</v>
      </c>
      <c r="W867" s="62" t="s">
        <v>3184</v>
      </c>
      <c r="X867" s="10" t="s">
        <v>794</v>
      </c>
      <c r="Y867" s="63">
        <f t="shared" si="44"/>
        <v>25</v>
      </c>
      <c r="Z867" s="57"/>
      <c r="AA867" s="57"/>
      <c r="AB867" s="57"/>
      <c r="AC867" s="57"/>
      <c r="AD867" s="57"/>
      <c r="AE867" s="57"/>
      <c r="AF867" s="104">
        <f>'Mitglieder SwissVeteran'!AK867</f>
        <v>0</v>
      </c>
      <c r="AG867" s="57">
        <f>'Mitglieder SwissVeteran'!AL867</f>
        <v>0</v>
      </c>
      <c r="AH867" s="65">
        <f>'Mitglieder SwissVeteran'!K867</f>
        <v>0</v>
      </c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</row>
    <row r="868" spans="1:45" ht="15" customHeight="1" x14ac:dyDescent="0.25">
      <c r="A868" s="102" t="str">
        <f>'Mitglieder SwissVeteran'!AM868</f>
        <v>R17</v>
      </c>
      <c r="B868" s="103" t="str">
        <f>'Mitglieder SwissVeteran'!P868</f>
        <v>Schüpfheim SSG</v>
      </c>
      <c r="C868" s="103">
        <f>'Mitglieder SwissVeteran'!AN868</f>
        <v>0</v>
      </c>
      <c r="D868" s="104" t="str">
        <f>'Mitglieder SwissVeteran'!AP868</f>
        <v xml:space="preserve"> </v>
      </c>
      <c r="E868" s="103">
        <f>'Mitglieder SwissVeteran'!T868</f>
        <v>0</v>
      </c>
      <c r="F868" s="103">
        <f>'Mitglieder SwissVeteran'!A868</f>
        <v>99027971</v>
      </c>
      <c r="G868" s="103">
        <f>'Mitglieder SwissVeteran'!O868</f>
        <v>100127</v>
      </c>
      <c r="H868" s="103" t="str">
        <f>'Mitglieder SwissVeteran'!B868</f>
        <v>Thalmann</v>
      </c>
      <c r="I868" s="103" t="str">
        <f>'Mitglieder SwissVeteran'!C868</f>
        <v>Josef</v>
      </c>
      <c r="J868" s="56" t="str">
        <f t="shared" si="42"/>
        <v>Thalmann Josef</v>
      </c>
      <c r="K868" s="57" t="str">
        <f>'Mitglieder SwissVeteran'!H868</f>
        <v>15.07.1954</v>
      </c>
      <c r="L868" s="57" t="str">
        <f>'Mitglieder SwissVeteran'!H868</f>
        <v>15.07.1954</v>
      </c>
      <c r="M868" s="57" t="str">
        <f>'Mitglieder SwissVeteran'!R868</f>
        <v>01.01.2014</v>
      </c>
      <c r="N868" s="121" t="str">
        <f>'Mitglieder SwissVeteran'!D868</f>
        <v>Schwändistrasse</v>
      </c>
      <c r="O868" s="57" t="str">
        <f>'Mitglieder SwissVeteran'!E868</f>
        <v>18</v>
      </c>
      <c r="P868" s="57" t="str">
        <f>'Mitglieder SwissVeteran'!F868</f>
        <v>6170</v>
      </c>
      <c r="Q868" s="123" t="str">
        <f>'Mitglieder SwissVeteran'!G868</f>
        <v>Schüpfheim</v>
      </c>
      <c r="R868" s="57"/>
      <c r="S868" s="10" t="str">
        <f t="shared" si="43"/>
        <v>Ja</v>
      </c>
      <c r="U868" s="57"/>
      <c r="V868" s="56" t="str">
        <f>'Mitglieder SwissVeteran'!AO868</f>
        <v>Herr</v>
      </c>
      <c r="W868" s="62" t="s">
        <v>3184</v>
      </c>
      <c r="X868" s="10" t="s">
        <v>794</v>
      </c>
      <c r="Y868" s="63">
        <f t="shared" si="44"/>
        <v>25</v>
      </c>
      <c r="Z868" s="57"/>
      <c r="AA868" s="57"/>
      <c r="AB868" s="57"/>
      <c r="AC868" s="57"/>
      <c r="AD868" s="57"/>
      <c r="AE868" s="57"/>
      <c r="AF868" s="104">
        <f>'Mitglieder SwissVeteran'!AK868</f>
        <v>1</v>
      </c>
      <c r="AG868" s="57" t="str">
        <f>'Mitglieder SwissVeteran'!AL868</f>
        <v>10.10.2018</v>
      </c>
      <c r="AH868" s="65" t="str">
        <f>'Mitglieder SwissVeteran'!K868</f>
        <v>josef.thalmann@bluewin.ch</v>
      </c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</row>
    <row r="869" spans="1:45" ht="15" customHeight="1" x14ac:dyDescent="0.25">
      <c r="A869" s="102" t="str">
        <f>'Mitglieder SwissVeteran'!AM869</f>
        <v>R 3</v>
      </c>
      <c r="B869" s="103" t="str">
        <f>'Mitglieder SwissVeteran'!P869</f>
        <v>Kriens WV</v>
      </c>
      <c r="C869" s="103">
        <f>'Mitglieder SwissVeteran'!AN869</f>
        <v>0</v>
      </c>
      <c r="D869" s="104" t="str">
        <f>'Mitglieder SwissVeteran'!AP869</f>
        <v xml:space="preserve"> </v>
      </c>
      <c r="E869" s="103">
        <f>'Mitglieder SwissVeteran'!T869</f>
        <v>0</v>
      </c>
      <c r="F869" s="103">
        <f>'Mitglieder SwissVeteran'!A869</f>
        <v>99027863</v>
      </c>
      <c r="G869" s="103">
        <f>'Mitglieder SwissVeteran'!O869</f>
        <v>165322</v>
      </c>
      <c r="H869" s="103" t="str">
        <f>'Mitglieder SwissVeteran'!B869</f>
        <v>Thalmann</v>
      </c>
      <c r="I869" s="103" t="str">
        <f>'Mitglieder SwissVeteran'!C869</f>
        <v>Peter</v>
      </c>
      <c r="J869" s="56" t="str">
        <f t="shared" si="42"/>
        <v>Thalmann Peter</v>
      </c>
      <c r="K869" s="57" t="str">
        <f>'Mitglieder SwissVeteran'!H869</f>
        <v>21.01.1942</v>
      </c>
      <c r="L869" s="57" t="str">
        <f>'Mitglieder SwissVeteran'!H869</f>
        <v>21.01.1942</v>
      </c>
      <c r="M869" s="57" t="str">
        <f>'Mitglieder SwissVeteran'!R869</f>
        <v>01.01.2002</v>
      </c>
      <c r="N869" s="121" t="str">
        <f>'Mitglieder SwissVeteran'!D869</f>
        <v>Roggernhalde</v>
      </c>
      <c r="O869" s="57" t="str">
        <f>'Mitglieder SwissVeteran'!E869</f>
        <v>11</v>
      </c>
      <c r="P869" s="57" t="str">
        <f>'Mitglieder SwissVeteran'!F869</f>
        <v>6010</v>
      </c>
      <c r="Q869" s="123" t="str">
        <f>'Mitglieder SwissVeteran'!G869</f>
        <v>Kriens</v>
      </c>
      <c r="R869" s="57"/>
      <c r="S869" s="10" t="str">
        <f t="shared" si="43"/>
        <v>Ja</v>
      </c>
      <c r="U869" s="57"/>
      <c r="V869" s="56" t="str">
        <f>'Mitglieder SwissVeteran'!AO869</f>
        <v>Herr</v>
      </c>
      <c r="W869" s="62" t="s">
        <v>3184</v>
      </c>
      <c r="X869" s="10" t="s">
        <v>794</v>
      </c>
      <c r="Y869" s="63">
        <f t="shared" si="44"/>
        <v>25</v>
      </c>
      <c r="Z869" s="57"/>
      <c r="AA869" s="57"/>
      <c r="AB869" s="57"/>
      <c r="AC869" s="57"/>
      <c r="AD869" s="57"/>
      <c r="AE869" s="57"/>
      <c r="AF869" s="104">
        <f>'Mitglieder SwissVeteran'!AK869</f>
        <v>1</v>
      </c>
      <c r="AG869" s="57" t="str">
        <f>'Mitglieder SwissVeteran'!AL869</f>
        <v>10.10.2002</v>
      </c>
      <c r="AH869" s="65" t="str">
        <f>'Mitglieder SwissVeteran'!K869</f>
        <v>pet.thalmann@bluewin.ch</v>
      </c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</row>
    <row r="870" spans="1:45" ht="15" customHeight="1" x14ac:dyDescent="0.25">
      <c r="A870" s="102" t="str">
        <f>'Mitglieder SwissVeteran'!AM870</f>
        <v>R 9</v>
      </c>
      <c r="B870" s="103" t="str">
        <f>'Mitglieder SwissVeteran'!P870</f>
        <v>Hildisrieden FSG</v>
      </c>
      <c r="C870" s="103">
        <f>'Mitglieder SwissVeteran'!AN870</f>
        <v>0</v>
      </c>
      <c r="D870" s="104" t="str">
        <f>'Mitglieder SwissVeteran'!AP870</f>
        <v xml:space="preserve"> </v>
      </c>
      <c r="E870" s="103">
        <f>'Mitglieder SwissVeteran'!T870</f>
        <v>0</v>
      </c>
      <c r="F870" s="103">
        <f>'Mitglieder SwissVeteran'!A870</f>
        <v>99027846</v>
      </c>
      <c r="G870" s="103">
        <f>'Mitglieder SwissVeteran'!O870</f>
        <v>306849</v>
      </c>
      <c r="H870" s="103" t="str">
        <f>'Mitglieder SwissVeteran'!B870</f>
        <v>Thürig</v>
      </c>
      <c r="I870" s="103" t="str">
        <f>'Mitglieder SwissVeteran'!C870</f>
        <v>Hans</v>
      </c>
      <c r="J870" s="56" t="str">
        <f t="shared" si="42"/>
        <v>Thürig Hans</v>
      </c>
      <c r="K870" s="57" t="str">
        <f>'Mitglieder SwissVeteran'!H870</f>
        <v>02.12.1941</v>
      </c>
      <c r="L870" s="57" t="str">
        <f>'Mitglieder SwissVeteran'!H870</f>
        <v>02.12.1941</v>
      </c>
      <c r="M870" s="57" t="str">
        <f>'Mitglieder SwissVeteran'!R870</f>
        <v>01.01.2006</v>
      </c>
      <c r="N870" s="121" t="str">
        <f>'Mitglieder SwissVeteran'!D870</f>
        <v>Eschenstrasse</v>
      </c>
      <c r="O870" s="57" t="str">
        <f>'Mitglieder SwissVeteran'!E870</f>
        <v>4</v>
      </c>
      <c r="P870" s="57" t="str">
        <f>'Mitglieder SwissVeteran'!F870</f>
        <v>6023</v>
      </c>
      <c r="Q870" s="123" t="str">
        <f>'Mitglieder SwissVeteran'!G870</f>
        <v>Rothenburg</v>
      </c>
      <c r="R870" s="57"/>
      <c r="S870" s="10" t="str">
        <f t="shared" si="43"/>
        <v>Ja</v>
      </c>
      <c r="U870" s="57"/>
      <c r="V870" s="56" t="str">
        <f>'Mitglieder SwissVeteran'!AO870</f>
        <v>Herr</v>
      </c>
      <c r="W870" s="62" t="s">
        <v>3184</v>
      </c>
      <c r="X870" s="10" t="s">
        <v>794</v>
      </c>
      <c r="Y870" s="63">
        <f t="shared" si="44"/>
        <v>25</v>
      </c>
      <c r="Z870" s="57"/>
      <c r="AA870" s="57"/>
      <c r="AB870" s="57"/>
      <c r="AC870" s="57"/>
      <c r="AD870" s="57"/>
      <c r="AE870" s="57"/>
      <c r="AF870" s="104">
        <f>'Mitglieder SwissVeteran'!AK870</f>
        <v>1</v>
      </c>
      <c r="AG870" s="57" t="str">
        <f>'Mitglieder SwissVeteran'!AL870</f>
        <v>10.10.2007</v>
      </c>
      <c r="AH870" s="65" t="str">
        <f>'Mitglieder SwissVeteran'!K870</f>
        <v>hansthuerig@bluewin.ch</v>
      </c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</row>
    <row r="871" spans="1:45" ht="15" customHeight="1" x14ac:dyDescent="0.25">
      <c r="A871" s="102" t="str">
        <f>'Mitglieder SwissVeteran'!AM871</f>
        <v>R 8</v>
      </c>
      <c r="B871" s="103">
        <f>'Mitglieder SwissVeteran'!P871</f>
        <v>0</v>
      </c>
      <c r="C871" s="103">
        <f>'Mitglieder SwissVeteran'!AN871</f>
        <v>0</v>
      </c>
      <c r="D871" s="104" t="str">
        <f>'Mitglieder SwissVeteran'!AP871</f>
        <v xml:space="preserve"> </v>
      </c>
      <c r="E871" s="103" t="str">
        <f>'Mitglieder SwissVeteran'!T871</f>
        <v>Emmen FS PC</v>
      </c>
      <c r="F871" s="103">
        <f>'Mitglieder SwissVeteran'!A871</f>
        <v>99027771</v>
      </c>
      <c r="G871" s="103">
        <f>'Mitglieder SwissVeteran'!O871</f>
        <v>162099</v>
      </c>
      <c r="H871" s="103" t="str">
        <f>'Mitglieder SwissVeteran'!B871</f>
        <v>Toporitschnig</v>
      </c>
      <c r="I871" s="103" t="str">
        <f>'Mitglieder SwissVeteran'!C871</f>
        <v>Christine</v>
      </c>
      <c r="J871" s="56" t="str">
        <f t="shared" si="42"/>
        <v>Toporitschnig Christine</v>
      </c>
      <c r="K871" s="57" t="str">
        <f>'Mitglieder SwissVeteran'!H871</f>
        <v>01.03.1952</v>
      </c>
      <c r="L871" s="57" t="str">
        <f>'Mitglieder SwissVeteran'!H871</f>
        <v>01.03.1952</v>
      </c>
      <c r="M871" s="57" t="str">
        <f>'Mitglieder SwissVeteran'!R871</f>
        <v>01.01.2012</v>
      </c>
      <c r="N871" s="121" t="str">
        <f>'Mitglieder SwissVeteran'!D871</f>
        <v>Kasernenstrasse</v>
      </c>
      <c r="O871" s="57" t="str">
        <f>'Mitglieder SwissVeteran'!E871</f>
        <v>2</v>
      </c>
      <c r="P871" s="57" t="str">
        <f>'Mitglieder SwissVeteran'!F871</f>
        <v>6032</v>
      </c>
      <c r="Q871" s="123" t="str">
        <f>'Mitglieder SwissVeteran'!G871</f>
        <v>Emmen</v>
      </c>
      <c r="R871" s="57"/>
      <c r="S871" s="10" t="str">
        <f t="shared" si="43"/>
        <v>Ja</v>
      </c>
      <c r="U871" s="57"/>
      <c r="V871" s="56" t="str">
        <f>'Mitglieder SwissVeteran'!AO871</f>
        <v>Frau</v>
      </c>
      <c r="W871" s="62" t="s">
        <v>3184</v>
      </c>
      <c r="X871" s="10" t="s">
        <v>794</v>
      </c>
      <c r="Y871" s="63">
        <f t="shared" si="44"/>
        <v>25</v>
      </c>
      <c r="Z871" s="57"/>
      <c r="AA871" s="57"/>
      <c r="AB871" s="57"/>
      <c r="AC871" s="57"/>
      <c r="AD871" s="57"/>
      <c r="AE871" s="57"/>
      <c r="AF871" s="104">
        <f>'Mitglieder SwissVeteran'!AK871</f>
        <v>0</v>
      </c>
      <c r="AG871" s="57">
        <f>'Mitglieder SwissVeteran'!AL871</f>
        <v>0</v>
      </c>
      <c r="AH871" s="65" t="str">
        <f>'Mitglieder SwissVeteran'!K871</f>
        <v>c.toporitschnig@gmx.ch</v>
      </c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</row>
    <row r="872" spans="1:45" ht="15" customHeight="1" x14ac:dyDescent="0.25">
      <c r="A872" s="102" t="str">
        <f>'Mitglieder SwissVeteran'!AM872</f>
        <v>R 8</v>
      </c>
      <c r="B872" s="103" t="str">
        <f>'Mitglieder SwissVeteran'!P872</f>
        <v>Eschenbach FS</v>
      </c>
      <c r="C872" s="103">
        <f>'Mitglieder SwissVeteran'!AN872</f>
        <v>0</v>
      </c>
      <c r="D872" s="104" t="str">
        <f>'Mitglieder SwissVeteran'!AP872</f>
        <v xml:space="preserve"> </v>
      </c>
      <c r="E872" s="103">
        <f>'Mitglieder SwissVeteran'!T872</f>
        <v>0</v>
      </c>
      <c r="F872" s="103">
        <f>'Mitglieder SwissVeteran'!A872</f>
        <v>99027772</v>
      </c>
      <c r="G872" s="103">
        <f>'Mitglieder SwissVeteran'!O872</f>
        <v>259681</v>
      </c>
      <c r="H872" s="103" t="str">
        <f>'Mitglieder SwissVeteran'!B872</f>
        <v>Traber</v>
      </c>
      <c r="I872" s="103" t="str">
        <f>'Mitglieder SwissVeteran'!C872</f>
        <v>Christine</v>
      </c>
      <c r="J872" s="56" t="str">
        <f t="shared" si="42"/>
        <v>Traber Christine</v>
      </c>
      <c r="K872" s="57" t="str">
        <f>'Mitglieder SwissVeteran'!H872</f>
        <v>02.08.1956</v>
      </c>
      <c r="L872" s="57" t="str">
        <f>'Mitglieder SwissVeteran'!H872</f>
        <v>02.08.1956</v>
      </c>
      <c r="M872" s="57" t="str">
        <f>'Mitglieder SwissVeteran'!R872</f>
        <v>01.01.2016</v>
      </c>
      <c r="N872" s="121" t="str">
        <f>'Mitglieder SwissVeteran'!D872</f>
        <v>Rothenburgstrasse</v>
      </c>
      <c r="O872" s="57" t="str">
        <f>'Mitglieder SwissVeteran'!E872</f>
        <v>7</v>
      </c>
      <c r="P872" s="57" t="str">
        <f>'Mitglieder SwissVeteran'!F872</f>
        <v>6274</v>
      </c>
      <c r="Q872" s="123" t="str">
        <f>'Mitglieder SwissVeteran'!G872</f>
        <v>Eschenbach</v>
      </c>
      <c r="R872" s="57"/>
      <c r="S872" s="10" t="str">
        <f t="shared" si="43"/>
        <v>Ja</v>
      </c>
      <c r="U872" s="57"/>
      <c r="V872" s="56" t="str">
        <f>'Mitglieder SwissVeteran'!AO872</f>
        <v>Frau</v>
      </c>
      <c r="W872" s="62" t="s">
        <v>3184</v>
      </c>
      <c r="X872" s="10" t="s">
        <v>794</v>
      </c>
      <c r="Y872" s="63">
        <f t="shared" si="44"/>
        <v>25</v>
      </c>
      <c r="Z872" s="57"/>
      <c r="AA872" s="57"/>
      <c r="AB872" s="57"/>
      <c r="AC872" s="57"/>
      <c r="AD872" s="57"/>
      <c r="AE872" s="57"/>
      <c r="AF872" s="104">
        <f>'Mitglieder SwissVeteran'!AK872</f>
        <v>0</v>
      </c>
      <c r="AG872" s="57">
        <f>'Mitglieder SwissVeteran'!AL872</f>
        <v>0</v>
      </c>
      <c r="AH872" s="65">
        <f>'Mitglieder SwissVeteran'!K872</f>
        <v>0</v>
      </c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</row>
    <row r="873" spans="1:45" ht="15" customHeight="1" x14ac:dyDescent="0.25">
      <c r="A873" s="102" t="str">
        <f>'Mitglieder SwissVeteran'!AM873</f>
        <v>R 8</v>
      </c>
      <c r="B873" s="103" t="str">
        <f>'Mitglieder SwissVeteran'!P873</f>
        <v>Eschenbach FS</v>
      </c>
      <c r="C873" s="103">
        <f>'Mitglieder SwissVeteran'!AN873</f>
        <v>0</v>
      </c>
      <c r="D873" s="104" t="str">
        <f>'Mitglieder SwissVeteran'!AP873</f>
        <v xml:space="preserve"> </v>
      </c>
      <c r="E873" s="103">
        <f>'Mitglieder SwissVeteran'!T873</f>
        <v>0</v>
      </c>
      <c r="F873" s="103">
        <f>'Mitglieder SwissVeteran'!A873</f>
        <v>99027773</v>
      </c>
      <c r="G873" s="103">
        <f>'Mitglieder SwissVeteran'!O873</f>
        <v>100037</v>
      </c>
      <c r="H873" s="103" t="str">
        <f>'Mitglieder SwissVeteran'!B873</f>
        <v>Traber</v>
      </c>
      <c r="I873" s="103" t="str">
        <f>'Mitglieder SwissVeteran'!C873</f>
        <v>Jörg</v>
      </c>
      <c r="J873" s="56" t="str">
        <f t="shared" si="42"/>
        <v>Traber Jörg</v>
      </c>
      <c r="K873" s="57" t="str">
        <f>'Mitglieder SwissVeteran'!H873</f>
        <v>14.04.1950</v>
      </c>
      <c r="L873" s="57" t="str">
        <f>'Mitglieder SwissVeteran'!H873</f>
        <v>14.04.1950</v>
      </c>
      <c r="M873" s="57" t="str">
        <f>'Mitglieder SwissVeteran'!R873</f>
        <v>01.01.2011</v>
      </c>
      <c r="N873" s="121" t="str">
        <f>'Mitglieder SwissVeteran'!D873</f>
        <v>Rothenburgstrasse</v>
      </c>
      <c r="O873" s="57" t="str">
        <f>'Mitglieder SwissVeteran'!E873</f>
        <v>7</v>
      </c>
      <c r="P873" s="57" t="str">
        <f>'Mitglieder SwissVeteran'!F873</f>
        <v>6274</v>
      </c>
      <c r="Q873" s="123" t="str">
        <f>'Mitglieder SwissVeteran'!G873</f>
        <v>Eschenbach</v>
      </c>
      <c r="R873" s="57"/>
      <c r="S873" s="10" t="str">
        <f t="shared" si="43"/>
        <v>Ja</v>
      </c>
      <c r="U873" s="57"/>
      <c r="V873" s="56" t="str">
        <f>'Mitglieder SwissVeteran'!AO873</f>
        <v>Herr</v>
      </c>
      <c r="W873" s="62" t="s">
        <v>3184</v>
      </c>
      <c r="X873" s="10" t="s">
        <v>794</v>
      </c>
      <c r="Y873" s="63">
        <f t="shared" si="44"/>
        <v>25</v>
      </c>
      <c r="Z873" s="57"/>
      <c r="AA873" s="57"/>
      <c r="AB873" s="57"/>
      <c r="AC873" s="57"/>
      <c r="AD873" s="57"/>
      <c r="AE873" s="57"/>
      <c r="AF873" s="104">
        <f>'Mitglieder SwissVeteran'!AK873</f>
        <v>1</v>
      </c>
      <c r="AG873" s="57" t="str">
        <f>'Mitglieder SwissVeteran'!AL873</f>
        <v>01.01.2011</v>
      </c>
      <c r="AH873" s="65" t="str">
        <f>'Mitglieder SwissVeteran'!K873</f>
        <v>architraber@bluewin.ch</v>
      </c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</row>
    <row r="874" spans="1:45" ht="15" customHeight="1" x14ac:dyDescent="0.25">
      <c r="A874" s="102" t="str">
        <f>'Mitglieder SwissVeteran'!AM874</f>
        <v>R 6</v>
      </c>
      <c r="B874" s="103" t="str">
        <f>'Mitglieder SwissVeteran'!P874</f>
        <v>Hämikon SL</v>
      </c>
      <c r="C874" s="103">
        <f>'Mitglieder SwissVeteran'!AN874</f>
        <v>0</v>
      </c>
      <c r="D874" s="104" t="str">
        <f>'Mitglieder SwissVeteran'!AP874</f>
        <v xml:space="preserve"> </v>
      </c>
      <c r="E874" s="103">
        <f>'Mitglieder SwissVeteran'!T874</f>
        <v>0</v>
      </c>
      <c r="F874" s="103">
        <f>'Mitglieder SwissVeteran'!A874</f>
        <v>99027774</v>
      </c>
      <c r="G874" s="103">
        <f>'Mitglieder SwissVeteran'!O874</f>
        <v>523625</v>
      </c>
      <c r="H874" s="103" t="str">
        <f>'Mitglieder SwissVeteran'!B874</f>
        <v>Trottmann</v>
      </c>
      <c r="I874" s="103" t="str">
        <f>'Mitglieder SwissVeteran'!C874</f>
        <v>Astrid</v>
      </c>
      <c r="J874" s="56" t="str">
        <f t="shared" si="42"/>
        <v>Trottmann Astrid</v>
      </c>
      <c r="K874" s="57" t="str">
        <f>'Mitglieder SwissVeteran'!H874</f>
        <v>01.12.1958</v>
      </c>
      <c r="L874" s="57" t="str">
        <f>'Mitglieder SwissVeteran'!H874</f>
        <v>01.12.1958</v>
      </c>
      <c r="M874" s="57" t="str">
        <f>'Mitglieder SwissVeteran'!R874</f>
        <v>01.01.2018</v>
      </c>
      <c r="N874" s="121" t="str">
        <f>'Mitglieder SwissVeteran'!D874</f>
        <v>Rain</v>
      </c>
      <c r="O874" s="57" t="str">
        <f>'Mitglieder SwissVeteran'!E874</f>
        <v>11</v>
      </c>
      <c r="P874" s="57" t="str">
        <f>'Mitglieder SwissVeteran'!F874</f>
        <v>6289</v>
      </c>
      <c r="Q874" s="123" t="str">
        <f>'Mitglieder SwissVeteran'!G874</f>
        <v>Hämikon</v>
      </c>
      <c r="R874" s="57"/>
      <c r="S874" s="10" t="str">
        <f t="shared" si="43"/>
        <v>Ja</v>
      </c>
      <c r="U874" s="57"/>
      <c r="V874" s="56" t="str">
        <f>'Mitglieder SwissVeteran'!AO874</f>
        <v>Frau</v>
      </c>
      <c r="W874" s="62" t="s">
        <v>3184</v>
      </c>
      <c r="X874" s="10" t="s">
        <v>794</v>
      </c>
      <c r="Y874" s="63">
        <f t="shared" si="44"/>
        <v>25</v>
      </c>
      <c r="Z874" s="57"/>
      <c r="AA874" s="57"/>
      <c r="AB874" s="57"/>
      <c r="AC874" s="57"/>
      <c r="AD874" s="57"/>
      <c r="AE874" s="57"/>
      <c r="AF874" s="104">
        <f>'Mitglieder SwissVeteran'!AK874</f>
        <v>1</v>
      </c>
      <c r="AG874" s="57" t="str">
        <f>'Mitglieder SwissVeteran'!AL874</f>
        <v>10.10.2018</v>
      </c>
      <c r="AH874" s="65">
        <f>'Mitglieder SwissVeteran'!K874</f>
        <v>0</v>
      </c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</row>
    <row r="875" spans="1:45" ht="15" customHeight="1" x14ac:dyDescent="0.25">
      <c r="A875" s="102" t="str">
        <f>'Mitglieder SwissVeteran'!AM875</f>
        <v>R11</v>
      </c>
      <c r="B875" s="103">
        <f>'Mitglieder SwissVeteran'!P875</f>
        <v>0</v>
      </c>
      <c r="C875" s="103">
        <f>'Mitglieder SwissVeteran'!AN875</f>
        <v>0</v>
      </c>
      <c r="D875" s="104" t="str">
        <f>'Mitglieder SwissVeteran'!AP875</f>
        <v xml:space="preserve"> </v>
      </c>
      <c r="E875" s="103" t="str">
        <f>'Mitglieder SwissVeteran'!T875</f>
        <v>Grosswangen uU PS</v>
      </c>
      <c r="F875" s="103">
        <f>'Mitglieder SwissVeteran'!A875</f>
        <v>99027776</v>
      </c>
      <c r="G875" s="103">
        <f>'Mitglieder SwissVeteran'!O875</f>
        <v>265437</v>
      </c>
      <c r="H875" s="103" t="str">
        <f>'Mitglieder SwissVeteran'!B875</f>
        <v>Troxler</v>
      </c>
      <c r="I875" s="103" t="str">
        <f>'Mitglieder SwissVeteran'!C875</f>
        <v>Ivo</v>
      </c>
      <c r="J875" s="56" t="str">
        <f t="shared" si="42"/>
        <v>Troxler Ivo</v>
      </c>
      <c r="K875" s="57" t="str">
        <f>'Mitglieder SwissVeteran'!H875</f>
        <v>24.03.1962</v>
      </c>
      <c r="L875" s="57" t="str">
        <f>'Mitglieder SwissVeteran'!H875</f>
        <v>24.03.1962</v>
      </c>
      <c r="M875" s="57" t="str">
        <f>'Mitglieder SwissVeteran'!R875</f>
        <v>01.01.2022</v>
      </c>
      <c r="N875" s="121" t="str">
        <f>'Mitglieder SwissVeteran'!D875</f>
        <v>Winkelstrasse</v>
      </c>
      <c r="O875" s="57" t="str">
        <f>'Mitglieder SwissVeteran'!E875</f>
        <v>10</v>
      </c>
      <c r="P875" s="57" t="str">
        <f>'Mitglieder SwissVeteran'!F875</f>
        <v>6022</v>
      </c>
      <c r="Q875" s="123" t="str">
        <f>'Mitglieder SwissVeteran'!G875</f>
        <v>Grosswangen</v>
      </c>
      <c r="R875" s="57"/>
      <c r="S875" s="10" t="str">
        <f t="shared" si="43"/>
        <v>Ja</v>
      </c>
      <c r="U875" s="57"/>
      <c r="V875" s="56" t="str">
        <f>'Mitglieder SwissVeteran'!AO875</f>
        <v>Herr</v>
      </c>
      <c r="W875" s="62" t="s">
        <v>3184</v>
      </c>
      <c r="X875" s="10" t="s">
        <v>794</v>
      </c>
      <c r="Y875" s="63">
        <f t="shared" si="44"/>
        <v>25</v>
      </c>
      <c r="Z875" s="57"/>
      <c r="AA875" s="57"/>
      <c r="AB875" s="57"/>
      <c r="AC875" s="57"/>
      <c r="AD875" s="57"/>
      <c r="AE875" s="57"/>
      <c r="AF875" s="104">
        <f>'Mitglieder SwissVeteran'!AK875</f>
        <v>0</v>
      </c>
      <c r="AG875" s="57">
        <f>'Mitglieder SwissVeteran'!AL875</f>
        <v>0</v>
      </c>
      <c r="AH875" s="65" t="str">
        <f>'Mitglieder SwissVeteran'!K875</f>
        <v>ivo_troxler@bluewin.ch</v>
      </c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</row>
    <row r="876" spans="1:45" ht="15" customHeight="1" x14ac:dyDescent="0.25">
      <c r="A876" s="102" t="str">
        <f>'Mitglieder SwissVeteran'!AM876</f>
        <v>R10</v>
      </c>
      <c r="B876" s="103" t="str">
        <f>'Mitglieder SwissVeteran'!P876</f>
        <v>Schlierbach FSV</v>
      </c>
      <c r="C876" s="103">
        <f>'Mitglieder SwissVeteran'!AN876</f>
        <v>0</v>
      </c>
      <c r="D876" s="104" t="str">
        <f>'Mitglieder SwissVeteran'!AP876</f>
        <v>VV</v>
      </c>
      <c r="E876" s="103">
        <f>'Mitglieder SwissVeteran'!T876</f>
        <v>0</v>
      </c>
      <c r="F876" s="103">
        <f>'Mitglieder SwissVeteran'!A876</f>
        <v>99027777</v>
      </c>
      <c r="G876" s="103">
        <f>'Mitglieder SwissVeteran'!O876</f>
        <v>180842</v>
      </c>
      <c r="H876" s="103" t="str">
        <f>'Mitglieder SwissVeteran'!B876</f>
        <v>Troxler</v>
      </c>
      <c r="I876" s="103" t="str">
        <f>'Mitglieder SwissVeteran'!C876</f>
        <v>Josef</v>
      </c>
      <c r="J876" s="56" t="str">
        <f t="shared" si="42"/>
        <v>Troxler Josef</v>
      </c>
      <c r="K876" s="57" t="str">
        <f>'Mitglieder SwissVeteran'!H876</f>
        <v>07.10.1952</v>
      </c>
      <c r="L876" s="57" t="str">
        <f>'Mitglieder SwissVeteran'!H876</f>
        <v>07.10.1952</v>
      </c>
      <c r="M876" s="57" t="str">
        <f>'Mitglieder SwissVeteran'!R876</f>
        <v>01.01.2012</v>
      </c>
      <c r="N876" s="121" t="str">
        <f>'Mitglieder SwissVeteran'!D876</f>
        <v>Ahornweg</v>
      </c>
      <c r="O876" s="57" t="str">
        <f>'Mitglieder SwissVeteran'!E876</f>
        <v>6</v>
      </c>
      <c r="P876" s="57" t="str">
        <f>'Mitglieder SwissVeteran'!F876</f>
        <v>6233</v>
      </c>
      <c r="Q876" s="123" t="str">
        <f>'Mitglieder SwissVeteran'!G876</f>
        <v>Büron</v>
      </c>
      <c r="R876" s="57"/>
      <c r="S876" s="10" t="str">
        <f t="shared" si="43"/>
        <v>Ja</v>
      </c>
      <c r="U876" s="57"/>
      <c r="V876" s="56" t="str">
        <f>'Mitglieder SwissVeteran'!AO876</f>
        <v>Herr</v>
      </c>
      <c r="W876" s="62" t="s">
        <v>3184</v>
      </c>
      <c r="X876" s="10" t="s">
        <v>794</v>
      </c>
      <c r="Y876" s="63">
        <f t="shared" si="44"/>
        <v>25</v>
      </c>
      <c r="Z876" s="57"/>
      <c r="AA876" s="57"/>
      <c r="AB876" s="57"/>
      <c r="AC876" s="57"/>
      <c r="AD876" s="57"/>
      <c r="AE876" s="57"/>
      <c r="AF876" s="104">
        <f>'Mitglieder SwissVeteran'!AK876</f>
        <v>1</v>
      </c>
      <c r="AG876" s="57" t="str">
        <f>'Mitglieder SwissVeteran'!AL876</f>
        <v>10.10.2012</v>
      </c>
      <c r="AH876" s="65" t="str">
        <f>'Mitglieder SwissVeteran'!K876</f>
        <v>sepp.troxler@bluewin.ch</v>
      </c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</row>
    <row r="877" spans="1:45" ht="15" customHeight="1" x14ac:dyDescent="0.25">
      <c r="A877" s="102" t="str">
        <f>'Mitglieder SwissVeteran'!AM877</f>
        <v>R 9</v>
      </c>
      <c r="B877" s="103" t="str">
        <f>'Mitglieder SwissVeteran'!P877</f>
        <v>Hildisrieden FSG</v>
      </c>
      <c r="C877" s="103">
        <f>'Mitglieder SwissVeteran'!AN877</f>
        <v>0</v>
      </c>
      <c r="D877" s="104" t="str">
        <f>'Mitglieder SwissVeteran'!AP877</f>
        <v xml:space="preserve"> </v>
      </c>
      <c r="E877" s="103">
        <f>'Mitglieder SwissVeteran'!T877</f>
        <v>0</v>
      </c>
      <c r="F877" s="103">
        <f>'Mitglieder SwissVeteran'!A877</f>
        <v>99027778</v>
      </c>
      <c r="G877" s="103">
        <f>'Mitglieder SwissVeteran'!O877</f>
        <v>100244</v>
      </c>
      <c r="H877" s="103" t="str">
        <f>'Mitglieder SwissVeteran'!B877</f>
        <v>Troxler</v>
      </c>
      <c r="I877" s="103" t="str">
        <f>'Mitglieder SwissVeteran'!C877</f>
        <v>Niklaus</v>
      </c>
      <c r="J877" s="56" t="str">
        <f t="shared" si="42"/>
        <v>Troxler Niklaus</v>
      </c>
      <c r="K877" s="57" t="str">
        <f>'Mitglieder SwissVeteran'!H877</f>
        <v>18.06.1934</v>
      </c>
      <c r="L877" s="57" t="str">
        <f>'Mitglieder SwissVeteran'!H877</f>
        <v>18.06.1934</v>
      </c>
      <c r="M877" s="57" t="str">
        <f>'Mitglieder SwissVeteran'!R877</f>
        <v>01.01.1994</v>
      </c>
      <c r="N877" s="121" t="str">
        <f>'Mitglieder SwissVeteran'!D877</f>
        <v>Birkenweg</v>
      </c>
      <c r="O877" s="57" t="str">
        <f>'Mitglieder SwissVeteran'!E877</f>
        <v>3</v>
      </c>
      <c r="P877" s="57" t="str">
        <f>'Mitglieder SwissVeteran'!F877</f>
        <v>6024</v>
      </c>
      <c r="Q877" s="123" t="str">
        <f>'Mitglieder SwissVeteran'!G877</f>
        <v>Hildisrieden</v>
      </c>
      <c r="R877" s="57"/>
      <c r="S877" s="10" t="str">
        <f t="shared" si="43"/>
        <v>Ja</v>
      </c>
      <c r="U877" s="57"/>
      <c r="V877" s="56" t="str">
        <f>'Mitglieder SwissVeteran'!AO877</f>
        <v>Herr</v>
      </c>
      <c r="W877" s="62" t="s">
        <v>3184</v>
      </c>
      <c r="X877" s="10" t="s">
        <v>794</v>
      </c>
      <c r="Y877" s="63">
        <f t="shared" si="44"/>
        <v>25</v>
      </c>
      <c r="Z877" s="57"/>
      <c r="AA877" s="57"/>
      <c r="AB877" s="57"/>
      <c r="AC877" s="57"/>
      <c r="AD877" s="57"/>
      <c r="AE877" s="57"/>
      <c r="AF877" s="104">
        <f>'Mitglieder SwissVeteran'!AK877</f>
        <v>1</v>
      </c>
      <c r="AG877" s="57" t="str">
        <f>'Mitglieder SwissVeteran'!AL877</f>
        <v>10.10.1994</v>
      </c>
      <c r="AH877" s="65">
        <f>'Mitglieder SwissVeteran'!K877</f>
        <v>0</v>
      </c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</row>
    <row r="878" spans="1:45" ht="15" customHeight="1" x14ac:dyDescent="0.25">
      <c r="A878" s="102" t="str">
        <f>'Mitglieder SwissVeteran'!AM878</f>
        <v>R 9</v>
      </c>
      <c r="B878" s="103" t="str">
        <f>'Mitglieder SwissVeteran'!P878</f>
        <v>Mauensee SG</v>
      </c>
      <c r="C878" s="103">
        <f>'Mitglieder SwissVeteran'!AN878</f>
        <v>0</v>
      </c>
      <c r="D878" s="104" t="str">
        <f>'Mitglieder SwissVeteran'!AP878</f>
        <v xml:space="preserve"> </v>
      </c>
      <c r="E878" s="103">
        <f>'Mitglieder SwissVeteran'!T878</f>
        <v>0</v>
      </c>
      <c r="F878" s="103">
        <f>'Mitglieder SwissVeteran'!A878</f>
        <v>99027779</v>
      </c>
      <c r="G878" s="103">
        <f>'Mitglieder SwissVeteran'!O878</f>
        <v>114769</v>
      </c>
      <c r="H878" s="103" t="str">
        <f>'Mitglieder SwissVeteran'!B878</f>
        <v>Tschopp</v>
      </c>
      <c r="I878" s="103" t="str">
        <f>'Mitglieder SwissVeteran'!C878</f>
        <v>Jakob</v>
      </c>
      <c r="J878" s="56" t="str">
        <f t="shared" si="42"/>
        <v>Tschopp Jakob</v>
      </c>
      <c r="K878" s="57" t="str">
        <f>'Mitglieder SwissVeteran'!H878</f>
        <v>15.08.1934</v>
      </c>
      <c r="L878" s="57" t="str">
        <f>'Mitglieder SwissVeteran'!H878</f>
        <v>15.08.1934</v>
      </c>
      <c r="M878" s="57" t="str">
        <f>'Mitglieder SwissVeteran'!R878</f>
        <v>01.01.1994</v>
      </c>
      <c r="N878" s="121" t="str">
        <f>'Mitglieder SwissVeteran'!D878</f>
        <v>Lindenhof</v>
      </c>
      <c r="O878" s="57">
        <f>'Mitglieder SwissVeteran'!E878</f>
        <v>0</v>
      </c>
      <c r="P878" s="57" t="str">
        <f>'Mitglieder SwissVeteran'!F878</f>
        <v>6216</v>
      </c>
      <c r="Q878" s="123" t="str">
        <f>'Mitglieder SwissVeteran'!G878</f>
        <v>Mauensee</v>
      </c>
      <c r="R878" s="57"/>
      <c r="S878" s="10" t="str">
        <f t="shared" si="43"/>
        <v>Ja</v>
      </c>
      <c r="U878" s="57"/>
      <c r="V878" s="56" t="str">
        <f>'Mitglieder SwissVeteran'!AO878</f>
        <v>Herr</v>
      </c>
      <c r="W878" s="62" t="s">
        <v>3184</v>
      </c>
      <c r="X878" s="10" t="s">
        <v>794</v>
      </c>
      <c r="Y878" s="63">
        <f t="shared" si="44"/>
        <v>25</v>
      </c>
      <c r="Z878" s="57"/>
      <c r="AA878" s="57"/>
      <c r="AB878" s="57"/>
      <c r="AC878" s="57"/>
      <c r="AD878" s="57"/>
      <c r="AE878" s="57"/>
      <c r="AF878" s="104">
        <f>'Mitglieder SwissVeteran'!AK878</f>
        <v>1</v>
      </c>
      <c r="AG878" s="57" t="str">
        <f>'Mitglieder SwissVeteran'!AL878</f>
        <v>10.10.1997</v>
      </c>
      <c r="AH878" s="65">
        <f>'Mitglieder SwissVeteran'!K878</f>
        <v>0</v>
      </c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</row>
    <row r="879" spans="1:45" ht="15" customHeight="1" x14ac:dyDescent="0.25">
      <c r="A879" s="102" t="str">
        <f>'Mitglieder SwissVeteran'!AM879</f>
        <v>R15</v>
      </c>
      <c r="B879" s="103" t="str">
        <f>'Mitglieder SwissVeteran'!P879</f>
        <v>Grossdietwil SV</v>
      </c>
      <c r="C879" s="103" t="str">
        <f>'Mitglieder SwissVeteran'!AN879</f>
        <v>EN</v>
      </c>
      <c r="D879" s="104" t="str">
        <f>'Mitglieder SwissVeteran'!AP879</f>
        <v>VV</v>
      </c>
      <c r="E879" s="103">
        <f>'Mitglieder SwissVeteran'!T879</f>
        <v>0</v>
      </c>
      <c r="F879" s="103">
        <f>'Mitglieder SwissVeteran'!A879</f>
        <v>99027780</v>
      </c>
      <c r="G879" s="103">
        <f>'Mitglieder SwissVeteran'!O879</f>
        <v>223588</v>
      </c>
      <c r="H879" s="103" t="str">
        <f>'Mitglieder SwissVeteran'!B879</f>
        <v>Unternährer</v>
      </c>
      <c r="I879" s="103" t="str">
        <f>'Mitglieder SwissVeteran'!C879</f>
        <v>Hansrudolf</v>
      </c>
      <c r="J879" s="56" t="str">
        <f t="shared" si="42"/>
        <v>Unternährer Hansrudolf</v>
      </c>
      <c r="K879" s="57" t="str">
        <f>'Mitglieder SwissVeteran'!H879</f>
        <v>19.03.1947</v>
      </c>
      <c r="L879" s="57" t="str">
        <f>'Mitglieder SwissVeteran'!H879</f>
        <v>19.03.1947</v>
      </c>
      <c r="M879" s="57" t="str">
        <f>'Mitglieder SwissVeteran'!R879</f>
        <v>01.01.2007</v>
      </c>
      <c r="N879" s="121" t="str">
        <f>'Mitglieder SwissVeteran'!D879</f>
        <v>Feldweg</v>
      </c>
      <c r="O879" s="57" t="str">
        <f>'Mitglieder SwissVeteran'!E879</f>
        <v>7</v>
      </c>
      <c r="P879" s="57" t="str">
        <f>'Mitglieder SwissVeteran'!F879</f>
        <v>6146</v>
      </c>
      <c r="Q879" s="123" t="str">
        <f>'Mitglieder SwissVeteran'!G879</f>
        <v>Grossdietwil</v>
      </c>
      <c r="R879" s="57"/>
      <c r="S879" s="10" t="str">
        <f t="shared" si="43"/>
        <v>Ja</v>
      </c>
      <c r="U879" s="57"/>
      <c r="V879" s="56" t="str">
        <f>'Mitglieder SwissVeteran'!AO879</f>
        <v>Herr</v>
      </c>
      <c r="W879" s="62" t="s">
        <v>3184</v>
      </c>
      <c r="X879" s="10" t="s">
        <v>794</v>
      </c>
      <c r="Y879" s="63">
        <f t="shared" si="44"/>
        <v>25</v>
      </c>
      <c r="Z879" s="57"/>
      <c r="AA879" s="57"/>
      <c r="AB879" s="57"/>
      <c r="AC879" s="57"/>
      <c r="AD879" s="57"/>
      <c r="AE879" s="57"/>
      <c r="AF879" s="104">
        <f>'Mitglieder SwissVeteran'!AK879</f>
        <v>1</v>
      </c>
      <c r="AG879" s="57" t="str">
        <f>'Mitglieder SwissVeteran'!AL879</f>
        <v>01.01.2007</v>
      </c>
      <c r="AH879" s="65" t="str">
        <f>'Mitglieder SwissVeteran'!K879</f>
        <v>hr.unternaehrer@bluewin.ch</v>
      </c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</row>
    <row r="880" spans="1:45" ht="15" customHeight="1" x14ac:dyDescent="0.25">
      <c r="A880" s="102" t="str">
        <f>'Mitglieder SwissVeteran'!AM880</f>
        <v>R10</v>
      </c>
      <c r="B880" s="103" t="str">
        <f>'Mitglieder SwissVeteran'!P880</f>
        <v>Schlierbach FSV</v>
      </c>
      <c r="C880" s="103">
        <f>'Mitglieder SwissVeteran'!AN880</f>
        <v>0</v>
      </c>
      <c r="D880" s="104" t="str">
        <f>'Mitglieder SwissVeteran'!AP880</f>
        <v xml:space="preserve"> </v>
      </c>
      <c r="E880" s="103">
        <f>'Mitglieder SwissVeteran'!T880</f>
        <v>0</v>
      </c>
      <c r="F880" s="103">
        <f>'Mitglieder SwissVeteran'!A880</f>
        <v>99027781</v>
      </c>
      <c r="G880" s="103">
        <f>'Mitglieder SwissVeteran'!O880</f>
        <v>258338</v>
      </c>
      <c r="H880" s="103" t="str">
        <f>'Mitglieder SwissVeteran'!B880</f>
        <v>Unternährer</v>
      </c>
      <c r="I880" s="103" t="str">
        <f>'Mitglieder SwissVeteran'!C880</f>
        <v>Hubert</v>
      </c>
      <c r="J880" s="56" t="str">
        <f t="shared" si="42"/>
        <v>Unternährer Hubert</v>
      </c>
      <c r="K880" s="57" t="str">
        <f>'Mitglieder SwissVeteran'!H880</f>
        <v>22.12.1943</v>
      </c>
      <c r="L880" s="57" t="str">
        <f>'Mitglieder SwissVeteran'!H880</f>
        <v>22.12.1943</v>
      </c>
      <c r="M880" s="57" t="str">
        <f>'Mitglieder SwissVeteran'!R880</f>
        <v>01.01.2003</v>
      </c>
      <c r="N880" s="121" t="str">
        <f>'Mitglieder SwissVeteran'!D880</f>
        <v>Oberdorf</v>
      </c>
      <c r="O880" s="57" t="str">
        <f>'Mitglieder SwissVeteran'!E880</f>
        <v>8</v>
      </c>
      <c r="P880" s="57" t="str">
        <f>'Mitglieder SwissVeteran'!F880</f>
        <v>6231</v>
      </c>
      <c r="Q880" s="123" t="str">
        <f>'Mitglieder SwissVeteran'!G880</f>
        <v>Schlierbach</v>
      </c>
      <c r="R880" s="57"/>
      <c r="S880" s="10" t="str">
        <f t="shared" si="43"/>
        <v>Ja</v>
      </c>
      <c r="U880" s="57"/>
      <c r="V880" s="56" t="str">
        <f>'Mitglieder SwissVeteran'!AO880</f>
        <v>Herr</v>
      </c>
      <c r="W880" s="62" t="s">
        <v>3184</v>
      </c>
      <c r="X880" s="10" t="s">
        <v>794</v>
      </c>
      <c r="Y880" s="63">
        <f t="shared" si="44"/>
        <v>25</v>
      </c>
      <c r="Z880" s="57"/>
      <c r="AA880" s="57"/>
      <c r="AB880" s="57"/>
      <c r="AC880" s="57"/>
      <c r="AD880" s="57"/>
      <c r="AE880" s="57"/>
      <c r="AF880" s="104">
        <f>'Mitglieder SwissVeteran'!AK880</f>
        <v>0</v>
      </c>
      <c r="AG880" s="57">
        <f>'Mitglieder SwissVeteran'!AL880</f>
        <v>0</v>
      </c>
      <c r="AH880" s="65">
        <f>'Mitglieder SwissVeteran'!K880</f>
        <v>0</v>
      </c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</row>
    <row r="881" spans="1:45" ht="15" customHeight="1" x14ac:dyDescent="0.25">
      <c r="A881" s="102" t="str">
        <f>'Mitglieder SwissVeteran'!AM881</f>
        <v>R17</v>
      </c>
      <c r="B881" s="103" t="str">
        <f>'Mitglieder SwissVeteran'!P881</f>
        <v>Hasle LU FSG</v>
      </c>
      <c r="C881" s="103">
        <f>'Mitglieder SwissVeteran'!AN881</f>
        <v>0</v>
      </c>
      <c r="D881" s="104" t="str">
        <f>'Mitglieder SwissVeteran'!AP881</f>
        <v xml:space="preserve"> </v>
      </c>
      <c r="E881" s="103">
        <f>'Mitglieder SwissVeteran'!T881</f>
        <v>0</v>
      </c>
      <c r="F881" s="103">
        <f>'Mitglieder SwissVeteran'!A881</f>
        <v>99027782</v>
      </c>
      <c r="G881" s="103">
        <f>'Mitglieder SwissVeteran'!O881</f>
        <v>171950</v>
      </c>
      <c r="H881" s="103" t="str">
        <f>'Mitglieder SwissVeteran'!B881</f>
        <v>Unternährer</v>
      </c>
      <c r="I881" s="103" t="str">
        <f>'Mitglieder SwissVeteran'!C881</f>
        <v>Toni</v>
      </c>
      <c r="J881" s="56" t="str">
        <f t="shared" si="42"/>
        <v>Unternährer Toni</v>
      </c>
      <c r="K881" s="57" t="str">
        <f>'Mitglieder SwissVeteran'!H881</f>
        <v>24.01.1961</v>
      </c>
      <c r="L881" s="57" t="str">
        <f>'Mitglieder SwissVeteran'!H881</f>
        <v>24.01.1961</v>
      </c>
      <c r="M881" s="57" t="str">
        <f>'Mitglieder SwissVeteran'!R881</f>
        <v>01.01.2021</v>
      </c>
      <c r="N881" s="121" t="str">
        <f>'Mitglieder SwissVeteran'!D881</f>
        <v>Bärgli ob Gibel</v>
      </c>
      <c r="O881" s="57" t="str">
        <f>'Mitglieder SwissVeteran'!E881</f>
        <v>3</v>
      </c>
      <c r="P881" s="57" t="str">
        <f>'Mitglieder SwissVeteran'!F881</f>
        <v>6166</v>
      </c>
      <c r="Q881" s="123" t="str">
        <f>'Mitglieder SwissVeteran'!G881</f>
        <v>Hasle</v>
      </c>
      <c r="R881" s="57"/>
      <c r="S881" s="10" t="str">
        <f t="shared" si="43"/>
        <v>Ja</v>
      </c>
      <c r="U881" s="57"/>
      <c r="V881" s="56" t="str">
        <f>'Mitglieder SwissVeteran'!AO881</f>
        <v>Herr</v>
      </c>
      <c r="W881" s="62" t="s">
        <v>3184</v>
      </c>
      <c r="X881" s="10" t="s">
        <v>794</v>
      </c>
      <c r="Y881" s="63">
        <f t="shared" si="44"/>
        <v>25</v>
      </c>
      <c r="Z881" s="57"/>
      <c r="AA881" s="57"/>
      <c r="AB881" s="57"/>
      <c r="AC881" s="57"/>
      <c r="AD881" s="57"/>
      <c r="AE881" s="57"/>
      <c r="AF881" s="104">
        <f>'Mitglieder SwissVeteran'!AK881</f>
        <v>1</v>
      </c>
      <c r="AG881" s="57" t="str">
        <f>'Mitglieder SwissVeteran'!AL881</f>
        <v>10.10.2021</v>
      </c>
      <c r="AH881" s="65">
        <f>'Mitglieder SwissVeteran'!K881</f>
        <v>0</v>
      </c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</row>
    <row r="882" spans="1:45" ht="15" customHeight="1" x14ac:dyDescent="0.25">
      <c r="A882" s="102" t="str">
        <f>'Mitglieder SwissVeteran'!AM882</f>
        <v>R 8</v>
      </c>
      <c r="B882" s="103" t="str">
        <f>'Mitglieder SwissVeteran'!P882</f>
        <v>Rothenburg SG</v>
      </c>
      <c r="C882" s="103">
        <f>'Mitglieder SwissVeteran'!AN882</f>
        <v>0</v>
      </c>
      <c r="D882" s="104" t="str">
        <f>'Mitglieder SwissVeteran'!AP882</f>
        <v xml:space="preserve"> </v>
      </c>
      <c r="E882" s="103" t="str">
        <f>'Mitglieder SwissVeteran'!T882</f>
        <v>Rothenburg SG</v>
      </c>
      <c r="F882" s="103">
        <f>'Mitglieder SwissVeteran'!A882</f>
        <v>99027783</v>
      </c>
      <c r="G882" s="103">
        <f>'Mitglieder SwissVeteran'!O882</f>
        <v>156563</v>
      </c>
      <c r="H882" s="103" t="str">
        <f>'Mitglieder SwissVeteran'!B882</f>
        <v>Vogel</v>
      </c>
      <c r="I882" s="103" t="str">
        <f>'Mitglieder SwissVeteran'!C882</f>
        <v>Josef</v>
      </c>
      <c r="J882" s="56" t="str">
        <f t="shared" si="42"/>
        <v>Vogel Josef</v>
      </c>
      <c r="K882" s="57" t="str">
        <f>'Mitglieder SwissVeteran'!H882</f>
        <v>27.10.1954</v>
      </c>
      <c r="L882" s="57" t="str">
        <f>'Mitglieder SwissVeteran'!H882</f>
        <v>27.10.1954</v>
      </c>
      <c r="M882" s="57" t="str">
        <f>'Mitglieder SwissVeteran'!R882</f>
        <v>01.01.2014</v>
      </c>
      <c r="N882" s="121" t="str">
        <f>'Mitglieder SwissVeteran'!D882</f>
        <v>Eichenring</v>
      </c>
      <c r="O882" s="57" t="str">
        <f>'Mitglieder SwissVeteran'!E882</f>
        <v>7</v>
      </c>
      <c r="P882" s="57" t="str">
        <f>'Mitglieder SwissVeteran'!F882</f>
        <v>6023</v>
      </c>
      <c r="Q882" s="123" t="str">
        <f>'Mitglieder SwissVeteran'!G882</f>
        <v>Rothenburg</v>
      </c>
      <c r="R882" s="57"/>
      <c r="S882" s="10" t="str">
        <f t="shared" si="43"/>
        <v>Ja</v>
      </c>
      <c r="U882" s="57"/>
      <c r="V882" s="56" t="str">
        <f>'Mitglieder SwissVeteran'!AO882</f>
        <v>Herr</v>
      </c>
      <c r="W882" s="62" t="s">
        <v>3184</v>
      </c>
      <c r="X882" s="10" t="s">
        <v>794</v>
      </c>
      <c r="Y882" s="63">
        <f t="shared" si="44"/>
        <v>25</v>
      </c>
      <c r="Z882" s="57"/>
      <c r="AA882" s="57"/>
      <c r="AB882" s="57"/>
      <c r="AC882" s="57"/>
      <c r="AD882" s="57"/>
      <c r="AE882" s="57"/>
      <c r="AF882" s="104">
        <f>'Mitglieder SwissVeteran'!AK882</f>
        <v>1</v>
      </c>
      <c r="AG882" s="57" t="str">
        <f>'Mitglieder SwissVeteran'!AL882</f>
        <v>01.01.2014</v>
      </c>
      <c r="AH882" s="65" t="str">
        <f>'Mitglieder SwissVeteran'!K882</f>
        <v>josef_vogel@gmx.net</v>
      </c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</row>
    <row r="883" spans="1:45" ht="15" customHeight="1" x14ac:dyDescent="0.25">
      <c r="A883" s="102" t="str">
        <f>'Mitglieder SwissVeteran'!AM883</f>
        <v>R15</v>
      </c>
      <c r="B883" s="103" t="str">
        <f>'Mitglieder SwissVeteran'!P883</f>
        <v>Roggliswil-Pfaffnau FSG</v>
      </c>
      <c r="C883" s="103" t="str">
        <f>'Mitglieder SwissVeteran'!AN883</f>
        <v>keine Post</v>
      </c>
      <c r="D883" s="104" t="str">
        <f>'Mitglieder SwissVeteran'!AP883</f>
        <v xml:space="preserve"> </v>
      </c>
      <c r="E883" s="103">
        <f>'Mitglieder SwissVeteran'!T883</f>
        <v>0</v>
      </c>
      <c r="F883" s="103">
        <f>'Mitglieder SwissVeteran'!A883</f>
        <v>99027784</v>
      </c>
      <c r="G883" s="103">
        <f>'Mitglieder SwissVeteran'!O883</f>
        <v>884864</v>
      </c>
      <c r="H883" s="103" t="str">
        <f>'Mitglieder SwissVeteran'!B883</f>
        <v>Vogel</v>
      </c>
      <c r="I883" s="103" t="str">
        <f>'Mitglieder SwissVeteran'!C883</f>
        <v>Vinzenz</v>
      </c>
      <c r="J883" s="56" t="str">
        <f t="shared" si="42"/>
        <v>Vogel Vinzenz</v>
      </c>
      <c r="K883" s="57" t="str">
        <f>'Mitglieder SwissVeteran'!H883</f>
        <v>13.04.1931</v>
      </c>
      <c r="L883" s="57" t="str">
        <f>'Mitglieder SwissVeteran'!H883</f>
        <v>13.04.1931</v>
      </c>
      <c r="M883" s="57" t="str">
        <f>'Mitglieder SwissVeteran'!R883</f>
        <v>01.01.1991</v>
      </c>
      <c r="N883" s="121" t="str">
        <f>'Mitglieder SwissVeteran'!D883</f>
        <v>Steinbach</v>
      </c>
      <c r="O883" s="57">
        <f>'Mitglieder SwissVeteran'!E883</f>
        <v>0</v>
      </c>
      <c r="P883" s="57" t="str">
        <f>'Mitglieder SwissVeteran'!F883</f>
        <v>6265</v>
      </c>
      <c r="Q883" s="123" t="str">
        <f>'Mitglieder SwissVeteran'!G883</f>
        <v>Roggliswil</v>
      </c>
      <c r="R883" s="57"/>
      <c r="S883" s="10" t="str">
        <f t="shared" si="43"/>
        <v>Ja</v>
      </c>
      <c r="U883" s="57"/>
      <c r="V883" s="56" t="str">
        <f>'Mitglieder SwissVeteran'!AO883</f>
        <v>Herr</v>
      </c>
      <c r="W883" s="62" t="s">
        <v>3184</v>
      </c>
      <c r="X883" s="10" t="s">
        <v>794</v>
      </c>
      <c r="Y883" s="63">
        <f t="shared" si="44"/>
        <v>25</v>
      </c>
      <c r="Z883" s="57"/>
      <c r="AA883" s="57"/>
      <c r="AB883" s="57"/>
      <c r="AC883" s="57"/>
      <c r="AD883" s="57"/>
      <c r="AE883" s="57"/>
      <c r="AF883" s="104">
        <f>'Mitglieder SwissVeteran'!AK883</f>
        <v>0</v>
      </c>
      <c r="AG883" s="57">
        <f>'Mitglieder SwissVeteran'!AL883</f>
        <v>0</v>
      </c>
      <c r="AH883" s="65">
        <f>'Mitglieder SwissVeteran'!K883</f>
        <v>0</v>
      </c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</row>
    <row r="884" spans="1:45" ht="15" customHeight="1" x14ac:dyDescent="0.25">
      <c r="A884" s="102" t="str">
        <f>'Mitglieder SwissVeteran'!AM884</f>
        <v>R13</v>
      </c>
      <c r="B884" s="103" t="str">
        <f>'Mitglieder SwissVeteran'!P884</f>
        <v>Menznau SG</v>
      </c>
      <c r="C884" s="103">
        <f>'Mitglieder SwissVeteran'!AN884</f>
        <v>0</v>
      </c>
      <c r="D884" s="104" t="str">
        <f>'Mitglieder SwissVeteran'!AP884</f>
        <v xml:space="preserve"> </v>
      </c>
      <c r="E884" s="103">
        <f>'Mitglieder SwissVeteran'!T884</f>
        <v>0</v>
      </c>
      <c r="F884" s="103">
        <f>'Mitglieder SwissVeteran'!A884</f>
        <v>99027785</v>
      </c>
      <c r="G884" s="103">
        <f>'Mitglieder SwissVeteran'!O884</f>
        <v>151604</v>
      </c>
      <c r="H884" s="103" t="str">
        <f>'Mitglieder SwissVeteran'!B884</f>
        <v>Vogel</v>
      </c>
      <c r="I884" s="103" t="str">
        <f>'Mitglieder SwissVeteran'!C884</f>
        <v>Xaver</v>
      </c>
      <c r="J884" s="56" t="str">
        <f t="shared" si="42"/>
        <v>Vogel Xaver</v>
      </c>
      <c r="K884" s="57" t="str">
        <f>'Mitglieder SwissVeteran'!H884</f>
        <v>02.08.1954</v>
      </c>
      <c r="L884" s="57" t="str">
        <f>'Mitglieder SwissVeteran'!H884</f>
        <v>02.08.1954</v>
      </c>
      <c r="M884" s="57" t="str">
        <f>'Mitglieder SwissVeteran'!R884</f>
        <v>01.01.2014</v>
      </c>
      <c r="N884" s="121" t="str">
        <f>'Mitglieder SwissVeteran'!D884</f>
        <v>Ruessmattweg</v>
      </c>
      <c r="O884" s="57">
        <f>'Mitglieder SwissVeteran'!E884</f>
        <v>0</v>
      </c>
      <c r="P884" s="57" t="str">
        <f>'Mitglieder SwissVeteran'!F884</f>
        <v>6125</v>
      </c>
      <c r="Q884" s="123" t="str">
        <f>'Mitglieder SwissVeteran'!G884</f>
        <v>Menzberg</v>
      </c>
      <c r="R884" s="57"/>
      <c r="S884" s="10" t="str">
        <f t="shared" si="43"/>
        <v>Ja</v>
      </c>
      <c r="U884" s="57"/>
      <c r="V884" s="56" t="str">
        <f>'Mitglieder SwissVeteran'!AO884</f>
        <v>Herr</v>
      </c>
      <c r="W884" s="62" t="s">
        <v>3184</v>
      </c>
      <c r="X884" s="10" t="s">
        <v>794</v>
      </c>
      <c r="Y884" s="63">
        <f t="shared" si="44"/>
        <v>25</v>
      </c>
      <c r="Z884" s="57"/>
      <c r="AA884" s="57"/>
      <c r="AB884" s="57"/>
      <c r="AC884" s="57"/>
      <c r="AD884" s="57"/>
      <c r="AE884" s="57"/>
      <c r="AF884" s="104">
        <f>'Mitglieder SwissVeteran'!AK884</f>
        <v>0</v>
      </c>
      <c r="AG884" s="57">
        <f>'Mitglieder SwissVeteran'!AL884</f>
        <v>0</v>
      </c>
      <c r="AH884" s="65" t="str">
        <f>'Mitglieder SwissVeteran'!K884</f>
        <v>x.vogel@abix.ch</v>
      </c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</row>
    <row r="885" spans="1:45" ht="15" customHeight="1" x14ac:dyDescent="0.25">
      <c r="A885" s="102" t="str">
        <f>'Mitglieder SwissVeteran'!AM885</f>
        <v>R 8</v>
      </c>
      <c r="B885" s="103" t="str">
        <f>'Mitglieder SwissVeteran'!P885</f>
        <v>Root SG</v>
      </c>
      <c r="C885" s="103">
        <f>'Mitglieder SwissVeteran'!AN885</f>
        <v>0</v>
      </c>
      <c r="D885" s="104" t="str">
        <f>'Mitglieder SwissVeteran'!AP885</f>
        <v xml:space="preserve"> </v>
      </c>
      <c r="E885" s="103">
        <f>'Mitglieder SwissVeteran'!T885</f>
        <v>0</v>
      </c>
      <c r="F885" s="103">
        <f>'Mitglieder SwissVeteran'!A885</f>
        <v>99027786</v>
      </c>
      <c r="G885" s="103">
        <f>'Mitglieder SwissVeteran'!O885</f>
        <v>121237</v>
      </c>
      <c r="H885" s="103" t="str">
        <f>'Mitglieder SwissVeteran'!B885</f>
        <v>Vogt</v>
      </c>
      <c r="I885" s="103" t="str">
        <f>'Mitglieder SwissVeteran'!C885</f>
        <v>Ulrich</v>
      </c>
      <c r="J885" s="56" t="str">
        <f t="shared" si="42"/>
        <v>Vogt Ulrich</v>
      </c>
      <c r="K885" s="57" t="str">
        <f>'Mitglieder SwissVeteran'!H885</f>
        <v>10.10.1933</v>
      </c>
      <c r="L885" s="57" t="str">
        <f>'Mitglieder SwissVeteran'!H885</f>
        <v>10.10.1933</v>
      </c>
      <c r="M885" s="57" t="str">
        <f>'Mitglieder SwissVeteran'!R885</f>
        <v>01.01.1993</v>
      </c>
      <c r="N885" s="121" t="str">
        <f>'Mitglieder SwissVeteran'!D885</f>
        <v>Schulstrasse</v>
      </c>
      <c r="O885" s="57" t="str">
        <f>'Mitglieder SwissVeteran'!E885</f>
        <v>18</v>
      </c>
      <c r="P885" s="57" t="str">
        <f>'Mitglieder SwissVeteran'!F885</f>
        <v>6038</v>
      </c>
      <c r="Q885" s="123" t="str">
        <f>'Mitglieder SwissVeteran'!G885</f>
        <v>Gisikon</v>
      </c>
      <c r="R885" s="57"/>
      <c r="S885" s="10" t="str">
        <f t="shared" si="43"/>
        <v>Ja</v>
      </c>
      <c r="U885" s="57"/>
      <c r="V885" s="56" t="str">
        <f>'Mitglieder SwissVeteran'!AO885</f>
        <v>Herr</v>
      </c>
      <c r="W885" s="62" t="s">
        <v>3184</v>
      </c>
      <c r="X885" s="10" t="s">
        <v>794</v>
      </c>
      <c r="Y885" s="63">
        <f t="shared" si="44"/>
        <v>25</v>
      </c>
      <c r="Z885" s="57"/>
      <c r="AA885" s="57"/>
      <c r="AB885" s="57"/>
      <c r="AC885" s="57"/>
      <c r="AD885" s="57"/>
      <c r="AE885" s="57"/>
      <c r="AF885" s="104">
        <f>'Mitglieder SwissVeteran'!AK885</f>
        <v>1</v>
      </c>
      <c r="AG885" s="57" t="str">
        <f>'Mitglieder SwissVeteran'!AL885</f>
        <v>10.10.2003</v>
      </c>
      <c r="AH885" s="65">
        <f>'Mitglieder SwissVeteran'!K885</f>
        <v>0</v>
      </c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</row>
    <row r="886" spans="1:45" ht="15" customHeight="1" x14ac:dyDescent="0.25">
      <c r="A886" s="102" t="str">
        <f>'Mitglieder SwissVeteran'!AM886</f>
        <v>R15</v>
      </c>
      <c r="B886" s="103" t="str">
        <f>'Mitglieder SwissVeteran'!P886</f>
        <v>Altbüron FSG</v>
      </c>
      <c r="C886" s="103">
        <f>'Mitglieder SwissVeteran'!AN886</f>
        <v>0</v>
      </c>
      <c r="D886" s="104" t="str">
        <f>'Mitglieder SwissVeteran'!AP886</f>
        <v xml:space="preserve"> </v>
      </c>
      <c r="E886" s="103">
        <f>'Mitglieder SwissVeteran'!T886</f>
        <v>0</v>
      </c>
      <c r="F886" s="103">
        <f>'Mitglieder SwissVeteran'!A886</f>
        <v>99027787</v>
      </c>
      <c r="G886" s="103">
        <f>'Mitglieder SwissVeteran'!O886</f>
        <v>104096</v>
      </c>
      <c r="H886" s="103" t="str">
        <f>'Mitglieder SwissVeteran'!B886</f>
        <v>Von Büren</v>
      </c>
      <c r="I886" s="103" t="str">
        <f>'Mitglieder SwissVeteran'!C886</f>
        <v>Charly</v>
      </c>
      <c r="J886" s="56" t="str">
        <f t="shared" si="42"/>
        <v>Von Büren Charly</v>
      </c>
      <c r="K886" s="57" t="str">
        <f>'Mitglieder SwissVeteran'!H886</f>
        <v>01.10.1945</v>
      </c>
      <c r="L886" s="57" t="str">
        <f>'Mitglieder SwissVeteran'!H886</f>
        <v>01.10.1945</v>
      </c>
      <c r="M886" s="57" t="str">
        <f>'Mitglieder SwissVeteran'!R886</f>
        <v>01.01.2005</v>
      </c>
      <c r="N886" s="121" t="str">
        <f>'Mitglieder SwissVeteran'!D886</f>
        <v>Unterdorf</v>
      </c>
      <c r="O886" s="57" t="str">
        <f>'Mitglieder SwissVeteran'!E886</f>
        <v>3</v>
      </c>
      <c r="P886" s="57" t="str">
        <f>'Mitglieder SwissVeteran'!F886</f>
        <v>6147</v>
      </c>
      <c r="Q886" s="123" t="str">
        <f>'Mitglieder SwissVeteran'!G886</f>
        <v>Altbüron</v>
      </c>
      <c r="R886" s="57"/>
      <c r="S886" s="10" t="str">
        <f t="shared" si="43"/>
        <v>Ja</v>
      </c>
      <c r="U886" s="57"/>
      <c r="V886" s="56" t="str">
        <f>'Mitglieder SwissVeteran'!AO886</f>
        <v>Herr</v>
      </c>
      <c r="W886" s="62" t="s">
        <v>3184</v>
      </c>
      <c r="X886" s="10" t="s">
        <v>794</v>
      </c>
      <c r="Y886" s="63">
        <f t="shared" si="44"/>
        <v>25</v>
      </c>
      <c r="Z886" s="57"/>
      <c r="AA886" s="57"/>
      <c r="AB886" s="57"/>
      <c r="AC886" s="57"/>
      <c r="AD886" s="57"/>
      <c r="AE886" s="57"/>
      <c r="AF886" s="104">
        <f>'Mitglieder SwissVeteran'!AK886</f>
        <v>1</v>
      </c>
      <c r="AG886" s="57" t="str">
        <f>'Mitglieder SwissVeteran'!AL886</f>
        <v>10.10.2011</v>
      </c>
      <c r="AH886" s="65" t="str">
        <f>'Mitglieder SwissVeteran'!K886</f>
        <v>vonbueren@swissonline.ch</v>
      </c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</row>
    <row r="887" spans="1:45" ht="15" customHeight="1" x14ac:dyDescent="0.25">
      <c r="A887" s="102" t="str">
        <f>'Mitglieder SwissVeteran'!AM887</f>
        <v>R 8</v>
      </c>
      <c r="B887" s="103" t="str">
        <f>'Mitglieder SwissVeteran'!P887</f>
        <v>Emmen SG</v>
      </c>
      <c r="C887" s="103">
        <f>'Mitglieder SwissVeteran'!AN887</f>
        <v>0</v>
      </c>
      <c r="D887" s="104" t="str">
        <f>'Mitglieder SwissVeteran'!AP887</f>
        <v xml:space="preserve"> </v>
      </c>
      <c r="E887" s="103">
        <f>'Mitglieder SwissVeteran'!T887</f>
        <v>0</v>
      </c>
      <c r="F887" s="103">
        <f>'Mitglieder SwissVeteran'!A887</f>
        <v>99027788</v>
      </c>
      <c r="G887" s="103">
        <f>'Mitglieder SwissVeteran'!O887</f>
        <v>180959</v>
      </c>
      <c r="H887" s="103" t="str">
        <f>'Mitglieder SwissVeteran'!B887</f>
        <v>Von Deschwanden</v>
      </c>
      <c r="I887" s="103" t="str">
        <f>'Mitglieder SwissVeteran'!C887</f>
        <v>Paul</v>
      </c>
      <c r="J887" s="56" t="str">
        <f t="shared" si="42"/>
        <v>Von Deschwanden Paul</v>
      </c>
      <c r="K887" s="57" t="str">
        <f>'Mitglieder SwissVeteran'!H887</f>
        <v>01.12.1943</v>
      </c>
      <c r="L887" s="57" t="str">
        <f>'Mitglieder SwissVeteran'!H887</f>
        <v>01.12.1943</v>
      </c>
      <c r="M887" s="57" t="str">
        <f>'Mitglieder SwissVeteran'!R887</f>
        <v>01.01.2003</v>
      </c>
      <c r="N887" s="121" t="str">
        <f>'Mitglieder SwissVeteran'!D887</f>
        <v>Gemeindhausstrasse</v>
      </c>
      <c r="O887" s="57" t="str">
        <f>'Mitglieder SwissVeteran'!E887</f>
        <v>11</v>
      </c>
      <c r="P887" s="57" t="str">
        <f>'Mitglieder SwissVeteran'!F887</f>
        <v>6010</v>
      </c>
      <c r="Q887" s="123" t="str">
        <f>'Mitglieder SwissVeteran'!G887</f>
        <v>Kriens</v>
      </c>
      <c r="R887" s="57"/>
      <c r="S887" s="10" t="str">
        <f t="shared" si="43"/>
        <v>Ja</v>
      </c>
      <c r="U887" s="57"/>
      <c r="V887" s="56" t="str">
        <f>'Mitglieder SwissVeteran'!AO887</f>
        <v>Herr</v>
      </c>
      <c r="W887" s="62" t="s">
        <v>3184</v>
      </c>
      <c r="X887" s="10" t="s">
        <v>794</v>
      </c>
      <c r="Y887" s="63">
        <f t="shared" si="44"/>
        <v>25</v>
      </c>
      <c r="Z887" s="57"/>
      <c r="AA887" s="57"/>
      <c r="AB887" s="57"/>
      <c r="AC887" s="57"/>
      <c r="AD887" s="57"/>
      <c r="AE887" s="57"/>
      <c r="AF887" s="104">
        <f>'Mitglieder SwissVeteran'!AK887</f>
        <v>0</v>
      </c>
      <c r="AG887" s="57">
        <f>'Mitglieder SwissVeteran'!AL887</f>
        <v>0</v>
      </c>
      <c r="AH887" s="65">
        <f>'Mitglieder SwissVeteran'!K887</f>
        <v>0</v>
      </c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</row>
    <row r="888" spans="1:45" ht="15" customHeight="1" x14ac:dyDescent="0.25">
      <c r="A888" s="102" t="str">
        <f>'Mitglieder SwissVeteran'!AM888</f>
        <v>R 6</v>
      </c>
      <c r="B888" s="103" t="str">
        <f>'Mitglieder SwissVeteran'!P888</f>
        <v>Hohenrain BS</v>
      </c>
      <c r="C888" s="103">
        <f>'Mitglieder SwissVeteran'!AN888</f>
        <v>0</v>
      </c>
      <c r="D888" s="104" t="str">
        <f>'Mitglieder SwissVeteran'!AP888</f>
        <v xml:space="preserve"> </v>
      </c>
      <c r="E888" s="103">
        <f>'Mitglieder SwissVeteran'!T888</f>
        <v>0</v>
      </c>
      <c r="F888" s="103">
        <f>'Mitglieder SwissVeteran'!A888</f>
        <v>99027789</v>
      </c>
      <c r="G888" s="103">
        <f>'Mitglieder SwissVeteran'!O888</f>
        <v>174647</v>
      </c>
      <c r="H888" s="103" t="str">
        <f>'Mitglieder SwissVeteran'!B888</f>
        <v>von Moos</v>
      </c>
      <c r="I888" s="103" t="str">
        <f>'Mitglieder SwissVeteran'!C888</f>
        <v>Hans-Ruedi</v>
      </c>
      <c r="J888" s="56" t="str">
        <f t="shared" si="42"/>
        <v>von Moos Hans-Ruedi</v>
      </c>
      <c r="K888" s="57" t="str">
        <f>'Mitglieder SwissVeteran'!H888</f>
        <v>01.10.1946</v>
      </c>
      <c r="L888" s="57" t="str">
        <f>'Mitglieder SwissVeteran'!H888</f>
        <v>01.10.1946</v>
      </c>
      <c r="M888" s="57" t="str">
        <f>'Mitglieder SwissVeteran'!R888</f>
        <v>01.01.2006</v>
      </c>
      <c r="N888" s="121" t="str">
        <f>'Mitglieder SwissVeteran'!D888</f>
        <v>Hohenrainstrasse</v>
      </c>
      <c r="O888" s="57" t="str">
        <f>'Mitglieder SwissVeteran'!E888</f>
        <v>16</v>
      </c>
      <c r="P888" s="57" t="str">
        <f>'Mitglieder SwissVeteran'!F888</f>
        <v>6280</v>
      </c>
      <c r="Q888" s="123" t="str">
        <f>'Mitglieder SwissVeteran'!G888</f>
        <v>Hochdorf</v>
      </c>
      <c r="R888" s="57"/>
      <c r="S888" s="10" t="str">
        <f t="shared" si="43"/>
        <v>Ja</v>
      </c>
      <c r="U888" s="57"/>
      <c r="V888" s="56" t="str">
        <f>'Mitglieder SwissVeteran'!AO888</f>
        <v>Herr</v>
      </c>
      <c r="W888" s="62" t="s">
        <v>3184</v>
      </c>
      <c r="X888" s="10" t="s">
        <v>794</v>
      </c>
      <c r="Y888" s="63">
        <f t="shared" si="44"/>
        <v>25</v>
      </c>
      <c r="Z888" s="57"/>
      <c r="AA888" s="57"/>
      <c r="AB888" s="57"/>
      <c r="AC888" s="57"/>
      <c r="AD888" s="57"/>
      <c r="AE888" s="57"/>
      <c r="AF888" s="104">
        <f>'Mitglieder SwissVeteran'!AK888</f>
        <v>1</v>
      </c>
      <c r="AG888" s="57" t="str">
        <f>'Mitglieder SwissVeteran'!AL888</f>
        <v>10.10.2006</v>
      </c>
      <c r="AH888" s="65" t="str">
        <f>'Mitglieder SwissVeteran'!K888</f>
        <v>meierkristensen@bluewin.ch</v>
      </c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</row>
    <row r="889" spans="1:45" ht="15" customHeight="1" x14ac:dyDescent="0.25">
      <c r="A889" s="102" t="str">
        <f>'Mitglieder SwissVeteran'!AM889</f>
        <v>R10</v>
      </c>
      <c r="B889" s="103">
        <f>'Mitglieder SwissVeteran'!P889</f>
        <v>0</v>
      </c>
      <c r="C889" s="103">
        <f>'Mitglieder SwissVeteran'!AN889</f>
        <v>0</v>
      </c>
      <c r="D889" s="104" t="str">
        <f>'Mitglieder SwissVeteran'!AP889</f>
        <v xml:space="preserve"> </v>
      </c>
      <c r="E889" s="103">
        <f>'Mitglieder SwissVeteran'!T889</f>
        <v>0</v>
      </c>
      <c r="F889" s="103">
        <f>'Mitglieder SwissVeteran'!A889</f>
        <v>99027790</v>
      </c>
      <c r="G889" s="103">
        <f>'Mitglieder SwissVeteran'!O889</f>
        <v>180845</v>
      </c>
      <c r="H889" s="103" t="str">
        <f>'Mitglieder SwissVeteran'!B889</f>
        <v>Vonesch</v>
      </c>
      <c r="I889" s="103" t="str">
        <f>'Mitglieder SwissVeteran'!C889</f>
        <v>Kasimir</v>
      </c>
      <c r="J889" s="56" t="str">
        <f t="shared" si="42"/>
        <v>Vonesch Kasimir</v>
      </c>
      <c r="K889" s="57" t="str">
        <f>'Mitglieder SwissVeteran'!H889</f>
        <v>10.12.1947</v>
      </c>
      <c r="L889" s="57" t="str">
        <f>'Mitglieder SwissVeteran'!H889</f>
        <v>10.12.1947</v>
      </c>
      <c r="M889" s="57" t="str">
        <f>'Mitglieder SwissVeteran'!R889</f>
        <v>01.01.2007</v>
      </c>
      <c r="N889" s="121" t="str">
        <f>'Mitglieder SwissVeteran'!D889</f>
        <v>Brunnnenhof</v>
      </c>
      <c r="O889" s="57">
        <f>'Mitglieder SwissVeteran'!E889</f>
        <v>0</v>
      </c>
      <c r="P889" s="57" t="str">
        <f>'Mitglieder SwissVeteran'!F889</f>
        <v>6233</v>
      </c>
      <c r="Q889" s="123" t="str">
        <f>'Mitglieder SwissVeteran'!G889</f>
        <v>Büron</v>
      </c>
      <c r="R889" s="57"/>
      <c r="S889" s="10" t="str">
        <f t="shared" si="43"/>
        <v>Ja</v>
      </c>
      <c r="U889" s="57"/>
      <c r="V889" s="56" t="str">
        <f>'Mitglieder SwissVeteran'!AO889</f>
        <v>Herr</v>
      </c>
      <c r="W889" s="62" t="s">
        <v>3184</v>
      </c>
      <c r="X889" s="10" t="s">
        <v>794</v>
      </c>
      <c r="Y889" s="63">
        <f t="shared" si="44"/>
        <v>25</v>
      </c>
      <c r="Z889" s="57"/>
      <c r="AA889" s="57"/>
      <c r="AB889" s="57"/>
      <c r="AC889" s="57"/>
      <c r="AD889" s="57"/>
      <c r="AE889" s="57"/>
      <c r="AF889" s="104">
        <f>'Mitglieder SwissVeteran'!AK889</f>
        <v>0</v>
      </c>
      <c r="AG889" s="57">
        <f>'Mitglieder SwissVeteran'!AL889</f>
        <v>0</v>
      </c>
      <c r="AH889" s="65">
        <f>'Mitglieder SwissVeteran'!K889</f>
        <v>0</v>
      </c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</row>
    <row r="890" spans="1:45" ht="15" customHeight="1" x14ac:dyDescent="0.25">
      <c r="A890" s="102" t="str">
        <f>'Mitglieder SwissVeteran'!AM890</f>
        <v>R12</v>
      </c>
      <c r="B890" s="103" t="str">
        <f>'Mitglieder SwissVeteran'!P890</f>
        <v>Richenthal FSG</v>
      </c>
      <c r="C890" s="103">
        <f>'Mitglieder SwissVeteran'!AN890</f>
        <v>0</v>
      </c>
      <c r="D890" s="104" t="str">
        <f>'Mitglieder SwissVeteran'!AP890</f>
        <v xml:space="preserve"> </v>
      </c>
      <c r="E890" s="103">
        <f>'Mitglieder SwissVeteran'!T890</f>
        <v>0</v>
      </c>
      <c r="F890" s="103">
        <f>'Mitglieder SwissVeteran'!A890</f>
        <v>99027791</v>
      </c>
      <c r="G890" s="103">
        <f>'Mitglieder SwissVeteran'!O890</f>
        <v>104340</v>
      </c>
      <c r="H890" s="103" t="str">
        <f>'Mitglieder SwissVeteran'!B890</f>
        <v>Vonmoos</v>
      </c>
      <c r="I890" s="103" t="str">
        <f>'Mitglieder SwissVeteran'!C890</f>
        <v>Kaspar</v>
      </c>
      <c r="J890" s="56" t="str">
        <f t="shared" si="42"/>
        <v>Vonmoos Kaspar</v>
      </c>
      <c r="K890" s="57" t="str">
        <f>'Mitglieder SwissVeteran'!H890</f>
        <v>21.10.1956</v>
      </c>
      <c r="L890" s="57" t="str">
        <f>'Mitglieder SwissVeteran'!H890</f>
        <v>21.10.1956</v>
      </c>
      <c r="M890" s="57" t="str">
        <f>'Mitglieder SwissVeteran'!R890</f>
        <v>01.01.2017</v>
      </c>
      <c r="N890" s="121" t="str">
        <f>'Mitglieder SwissVeteran'!D890</f>
        <v>Reckenberg</v>
      </c>
      <c r="O890" s="57" t="str">
        <f>'Mitglieder SwissVeteran'!E890</f>
        <v>1</v>
      </c>
      <c r="P890" s="57" t="str">
        <f>'Mitglieder SwissVeteran'!F890</f>
        <v>6263</v>
      </c>
      <c r="Q890" s="123" t="str">
        <f>'Mitglieder SwissVeteran'!G890</f>
        <v>Richenthal</v>
      </c>
      <c r="R890" s="57"/>
      <c r="S890" s="10" t="str">
        <f t="shared" si="43"/>
        <v>Ja</v>
      </c>
      <c r="U890" s="57"/>
      <c r="V890" s="56" t="str">
        <f>'Mitglieder SwissVeteran'!AO890</f>
        <v>Herr</v>
      </c>
      <c r="W890" s="62" t="s">
        <v>3184</v>
      </c>
      <c r="X890" s="10" t="s">
        <v>794</v>
      </c>
      <c r="Y890" s="63">
        <f t="shared" si="44"/>
        <v>25</v>
      </c>
      <c r="Z890" s="57"/>
      <c r="AA890" s="57"/>
      <c r="AB890" s="57"/>
      <c r="AC890" s="57"/>
      <c r="AD890" s="57"/>
      <c r="AE890" s="57"/>
      <c r="AF890" s="104">
        <f>'Mitglieder SwissVeteran'!AK890</f>
        <v>0</v>
      </c>
      <c r="AG890" s="57">
        <f>'Mitglieder SwissVeteran'!AL890</f>
        <v>0</v>
      </c>
      <c r="AH890" s="65" t="str">
        <f>'Mitglieder SwissVeteran'!K890</f>
        <v>kaspar.vonmoos@gmx.ch</v>
      </c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</row>
    <row r="891" spans="1:45" ht="15" customHeight="1" x14ac:dyDescent="0.25">
      <c r="A891" s="102" t="str">
        <f>'Mitglieder SwissVeteran'!AM891</f>
        <v>R 2</v>
      </c>
      <c r="B891" s="103">
        <f>'Mitglieder SwissVeteran'!P891</f>
        <v>0</v>
      </c>
      <c r="C891" s="103">
        <f>'Mitglieder SwissVeteran'!AN891</f>
        <v>0</v>
      </c>
      <c r="D891" s="104" t="str">
        <f>'Mitglieder SwissVeteran'!AP891</f>
        <v xml:space="preserve"> </v>
      </c>
      <c r="E891" s="103" t="str">
        <f>'Mitglieder SwissVeteran'!T891</f>
        <v>Luzern SG Pilatus</v>
      </c>
      <c r="F891" s="103">
        <f>'Mitglieder SwissVeteran'!A891</f>
        <v>99027792</v>
      </c>
      <c r="G891" s="103">
        <f>'Mitglieder SwissVeteran'!O891</f>
        <v>201689</v>
      </c>
      <c r="H891" s="103" t="str">
        <f>'Mitglieder SwissVeteran'!B891</f>
        <v>Wälchli</v>
      </c>
      <c r="I891" s="103" t="str">
        <f>'Mitglieder SwissVeteran'!C891</f>
        <v>Ferdinand</v>
      </c>
      <c r="J891" s="56" t="str">
        <f t="shared" si="42"/>
        <v>Wälchli Ferdinand</v>
      </c>
      <c r="K891" s="57" t="str">
        <f>'Mitglieder SwissVeteran'!H891</f>
        <v>30.06.1942</v>
      </c>
      <c r="L891" s="57" t="str">
        <f>'Mitglieder SwissVeteran'!H891</f>
        <v>30.06.1942</v>
      </c>
      <c r="M891" s="57" t="str">
        <f>'Mitglieder SwissVeteran'!R891</f>
        <v>01.01.2003</v>
      </c>
      <c r="N891" s="121" t="str">
        <f>'Mitglieder SwissVeteran'!D891</f>
        <v>Bergstrasse</v>
      </c>
      <c r="O891" s="57" t="str">
        <f>'Mitglieder SwissVeteran'!E891</f>
        <v>30</v>
      </c>
      <c r="P891" s="57" t="str">
        <f>'Mitglieder SwissVeteran'!F891</f>
        <v>6004</v>
      </c>
      <c r="Q891" s="123" t="str">
        <f>'Mitglieder SwissVeteran'!G891</f>
        <v>Luzern</v>
      </c>
      <c r="R891" s="57"/>
      <c r="S891" s="10" t="str">
        <f t="shared" si="43"/>
        <v>Ja</v>
      </c>
      <c r="U891" s="57"/>
      <c r="V891" s="56" t="str">
        <f>'Mitglieder SwissVeteran'!AO891</f>
        <v>Herr</v>
      </c>
      <c r="W891" s="62" t="s">
        <v>3184</v>
      </c>
      <c r="X891" s="10" t="s">
        <v>794</v>
      </c>
      <c r="Y891" s="63">
        <f t="shared" si="44"/>
        <v>25</v>
      </c>
      <c r="Z891" s="57"/>
      <c r="AA891" s="57"/>
      <c r="AB891" s="57"/>
      <c r="AC891" s="57"/>
      <c r="AD891" s="57"/>
      <c r="AE891" s="57"/>
      <c r="AF891" s="104">
        <f>'Mitglieder SwissVeteran'!AK891</f>
        <v>0</v>
      </c>
      <c r="AG891" s="57">
        <f>'Mitglieder SwissVeteran'!AL891</f>
        <v>0</v>
      </c>
      <c r="AH891" s="65" t="str">
        <f>'Mitglieder SwissVeteran'!K891</f>
        <v>fuwaelchli@bluewin.ch</v>
      </c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</row>
    <row r="892" spans="1:45" ht="15" customHeight="1" x14ac:dyDescent="0.25">
      <c r="A892" s="102" t="str">
        <f>'Mitglieder SwissVeteran'!AM892</f>
        <v>R 2</v>
      </c>
      <c r="B892" s="103" t="str">
        <f>'Mitglieder SwissVeteran'!P892</f>
        <v>Luzern SG der Stadt</v>
      </c>
      <c r="C892" s="103">
        <f>'Mitglieder SwissVeteran'!AN892</f>
        <v>0</v>
      </c>
      <c r="D892" s="104" t="str">
        <f>'Mitglieder SwissVeteran'!AP892</f>
        <v xml:space="preserve"> </v>
      </c>
      <c r="E892" s="103">
        <f>'Mitglieder SwissVeteran'!T892</f>
        <v>0</v>
      </c>
      <c r="F892" s="103">
        <f>'Mitglieder SwissVeteran'!A892</f>
        <v>99027793</v>
      </c>
      <c r="G892" s="103">
        <f>'Mitglieder SwissVeteran'!O892</f>
        <v>188141</v>
      </c>
      <c r="H892" s="103" t="str">
        <f>'Mitglieder SwissVeteran'!B892</f>
        <v>Waldis</v>
      </c>
      <c r="I892" s="103" t="str">
        <f>'Mitglieder SwissVeteran'!C892</f>
        <v>Peter</v>
      </c>
      <c r="J892" s="56" t="str">
        <f t="shared" si="42"/>
        <v>Waldis Peter</v>
      </c>
      <c r="K892" s="57" t="str">
        <f>'Mitglieder SwissVeteran'!H892</f>
        <v>17.06.1936</v>
      </c>
      <c r="L892" s="57" t="str">
        <f>'Mitglieder SwissVeteran'!H892</f>
        <v>17.06.1936</v>
      </c>
      <c r="M892" s="57" t="str">
        <f>'Mitglieder SwissVeteran'!R892</f>
        <v>01.01.1996</v>
      </c>
      <c r="N892" s="121" t="str">
        <f>'Mitglieder SwissVeteran'!D892</f>
        <v>Bergstrasse</v>
      </c>
      <c r="O892" s="57" t="str">
        <f>'Mitglieder SwissVeteran'!E892</f>
        <v>54</v>
      </c>
      <c r="P892" s="57" t="str">
        <f>'Mitglieder SwissVeteran'!F892</f>
        <v>6010</v>
      </c>
      <c r="Q892" s="123" t="str">
        <f>'Mitglieder SwissVeteran'!G892</f>
        <v>Kriens</v>
      </c>
      <c r="R892" s="57"/>
      <c r="S892" s="10" t="str">
        <f t="shared" si="43"/>
        <v>Ja</v>
      </c>
      <c r="U892" s="57"/>
      <c r="V892" s="56" t="str">
        <f>'Mitglieder SwissVeteran'!AO892</f>
        <v>Herr</v>
      </c>
      <c r="W892" s="62" t="s">
        <v>3184</v>
      </c>
      <c r="X892" s="10" t="s">
        <v>794</v>
      </c>
      <c r="Y892" s="63">
        <f t="shared" si="44"/>
        <v>25</v>
      </c>
      <c r="Z892" s="57"/>
      <c r="AA892" s="57"/>
      <c r="AB892" s="57"/>
      <c r="AC892" s="57"/>
      <c r="AD892" s="57"/>
      <c r="AE892" s="57"/>
      <c r="AF892" s="104">
        <f>'Mitglieder SwissVeteran'!AK892</f>
        <v>0</v>
      </c>
      <c r="AG892" s="57">
        <f>'Mitglieder SwissVeteran'!AL892</f>
        <v>0</v>
      </c>
      <c r="AH892" s="65">
        <f>'Mitglieder SwissVeteran'!K892</f>
        <v>0</v>
      </c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</row>
    <row r="893" spans="1:45" ht="15" customHeight="1" x14ac:dyDescent="0.25">
      <c r="A893" s="102" t="str">
        <f>'Mitglieder SwissVeteran'!AM893</f>
        <v>R12</v>
      </c>
      <c r="B893" s="103" t="str">
        <f>'Mitglieder SwissVeteran'!P893</f>
        <v>Uffikon MSG</v>
      </c>
      <c r="C893" s="103">
        <f>'Mitglieder SwissVeteran'!AN893</f>
        <v>0</v>
      </c>
      <c r="D893" s="104" t="str">
        <f>'Mitglieder SwissVeteran'!AP893</f>
        <v xml:space="preserve"> </v>
      </c>
      <c r="E893" s="103">
        <f>'Mitglieder SwissVeteran'!T893</f>
        <v>0</v>
      </c>
      <c r="F893" s="103">
        <f>'Mitglieder SwissVeteran'!A893</f>
        <v>99027794</v>
      </c>
      <c r="G893" s="103">
        <f>'Mitglieder SwissVeteran'!O893</f>
        <v>101284</v>
      </c>
      <c r="H893" s="103" t="str">
        <f>'Mitglieder SwissVeteran'!B893</f>
        <v>Waldisberg</v>
      </c>
      <c r="I893" s="103" t="str">
        <f>'Mitglieder SwissVeteran'!C893</f>
        <v>Benno</v>
      </c>
      <c r="J893" s="56" t="str">
        <f t="shared" si="42"/>
        <v>Waldisberg Benno</v>
      </c>
      <c r="K893" s="57" t="str">
        <f>'Mitglieder SwissVeteran'!H893</f>
        <v>27.06.1962</v>
      </c>
      <c r="L893" s="57" t="str">
        <f>'Mitglieder SwissVeteran'!H893</f>
        <v>27.06.1962</v>
      </c>
      <c r="M893" s="57" t="str">
        <f>'Mitglieder SwissVeteran'!R893</f>
        <v>01.01.2022</v>
      </c>
      <c r="N893" s="121" t="str">
        <f>'Mitglieder SwissVeteran'!D893</f>
        <v>Peyerland</v>
      </c>
      <c r="O893" s="57" t="str">
        <f>'Mitglieder SwissVeteran'!E893</f>
        <v>9</v>
      </c>
      <c r="P893" s="57" t="str">
        <f>'Mitglieder SwissVeteran'!F893</f>
        <v>4665</v>
      </c>
      <c r="Q893" s="123" t="str">
        <f>'Mitglieder SwissVeteran'!G893</f>
        <v>Ofringen</v>
      </c>
      <c r="R893" s="57"/>
      <c r="S893" s="10" t="str">
        <f t="shared" si="43"/>
        <v>Ja</v>
      </c>
      <c r="U893" s="57"/>
      <c r="V893" s="56" t="str">
        <f>'Mitglieder SwissVeteran'!AO893</f>
        <v>Herr</v>
      </c>
      <c r="W893" s="62" t="s">
        <v>3184</v>
      </c>
      <c r="X893" s="10" t="s">
        <v>794</v>
      </c>
      <c r="Y893" s="63">
        <f t="shared" si="44"/>
        <v>25</v>
      </c>
      <c r="Z893" s="57"/>
      <c r="AA893" s="57"/>
      <c r="AB893" s="57"/>
      <c r="AC893" s="57"/>
      <c r="AD893" s="57"/>
      <c r="AE893" s="57"/>
      <c r="AF893" s="104">
        <f>'Mitglieder SwissVeteran'!AK893</f>
        <v>1</v>
      </c>
      <c r="AG893" s="57" t="str">
        <f>'Mitglieder SwissVeteran'!AL893</f>
        <v>16.12.2022</v>
      </c>
      <c r="AH893" s="65" t="str">
        <f>'Mitglieder SwissVeteran'!K893</f>
        <v>benwal@outlook.com</v>
      </c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</row>
    <row r="894" spans="1:45" ht="15" customHeight="1" x14ac:dyDescent="0.25">
      <c r="A894" s="102" t="str">
        <f>'Mitglieder SwissVeteran'!AM894</f>
        <v>R16</v>
      </c>
      <c r="B894" s="103" t="str">
        <f>'Mitglieder SwissVeteran'!P894</f>
        <v>Schachen SG</v>
      </c>
      <c r="C894" s="103">
        <f>'Mitglieder SwissVeteran'!AN894</f>
        <v>0</v>
      </c>
      <c r="D894" s="104" t="str">
        <f>'Mitglieder SwissVeteran'!AP894</f>
        <v xml:space="preserve"> </v>
      </c>
      <c r="E894" s="103">
        <f>'Mitglieder SwissVeteran'!T894</f>
        <v>0</v>
      </c>
      <c r="F894" s="103">
        <f>'Mitglieder SwissVeteran'!A894</f>
        <v>99027795</v>
      </c>
      <c r="G894" s="103">
        <f>'Mitglieder SwissVeteran'!O894</f>
        <v>521562</v>
      </c>
      <c r="H894" s="103" t="str">
        <f>'Mitglieder SwissVeteran'!B894</f>
        <v>Waldispühl</v>
      </c>
      <c r="I894" s="103" t="str">
        <f>'Mitglieder SwissVeteran'!C894</f>
        <v>Ueli</v>
      </c>
      <c r="J894" s="56" t="str">
        <f t="shared" si="42"/>
        <v>Waldispühl Ueli</v>
      </c>
      <c r="K894" s="57" t="str">
        <f>'Mitglieder SwissVeteran'!H894</f>
        <v>25.03.1958</v>
      </c>
      <c r="L894" s="57" t="str">
        <f>'Mitglieder SwissVeteran'!H894</f>
        <v>25.03.1958</v>
      </c>
      <c r="M894" s="57" t="str">
        <f>'Mitglieder SwissVeteran'!R894</f>
        <v>01.01.2018</v>
      </c>
      <c r="N894" s="121" t="str">
        <f>'Mitglieder SwissVeteran'!D894</f>
        <v>Mätteligutstrasse</v>
      </c>
      <c r="O894" s="57" t="str">
        <f>'Mitglieder SwissVeteran'!E894</f>
        <v>7</v>
      </c>
      <c r="P894" s="57" t="str">
        <f>'Mitglieder SwissVeteran'!F894</f>
        <v>6105</v>
      </c>
      <c r="Q894" s="123" t="str">
        <f>'Mitglieder SwissVeteran'!G894</f>
        <v>Schachen</v>
      </c>
      <c r="R894" s="57"/>
      <c r="S894" s="10" t="str">
        <f t="shared" si="43"/>
        <v>Ja</v>
      </c>
      <c r="U894" s="57"/>
      <c r="V894" s="56" t="str">
        <f>'Mitglieder SwissVeteran'!AO894</f>
        <v>Herr</v>
      </c>
      <c r="W894" s="62" t="s">
        <v>3184</v>
      </c>
      <c r="X894" s="10" t="s">
        <v>794</v>
      </c>
      <c r="Y894" s="63">
        <f t="shared" si="44"/>
        <v>25</v>
      </c>
      <c r="Z894" s="57"/>
      <c r="AA894" s="57"/>
      <c r="AB894" s="57"/>
      <c r="AC894" s="57"/>
      <c r="AD894" s="57"/>
      <c r="AE894" s="57"/>
      <c r="AF894" s="104">
        <f>'Mitglieder SwissVeteran'!AK894</f>
        <v>0</v>
      </c>
      <c r="AG894" s="57">
        <f>'Mitglieder SwissVeteran'!AL894</f>
        <v>0</v>
      </c>
      <c r="AH894" s="65" t="str">
        <f>'Mitglieder SwissVeteran'!K894</f>
        <v>u.waldispuehl@outlook.com</v>
      </c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</row>
    <row r="895" spans="1:45" ht="15" customHeight="1" x14ac:dyDescent="0.25">
      <c r="A895" s="102" t="str">
        <f>'Mitglieder SwissVeteran'!AM895</f>
        <v>R13</v>
      </c>
      <c r="B895" s="103" t="str">
        <f>'Mitglieder SwissVeteran'!P895</f>
        <v>Santenberg SV</v>
      </c>
      <c r="C895" s="103">
        <f>'Mitglieder SwissVeteran'!AN895</f>
        <v>0</v>
      </c>
      <c r="D895" s="104" t="str">
        <f>'Mitglieder SwissVeteran'!AP895</f>
        <v xml:space="preserve"> </v>
      </c>
      <c r="E895" s="103">
        <f>'Mitglieder SwissVeteran'!T895</f>
        <v>0</v>
      </c>
      <c r="F895" s="103">
        <f>'Mitglieder SwissVeteran'!A895</f>
        <v>99027796</v>
      </c>
      <c r="G895" s="103">
        <f>'Mitglieder SwissVeteran'!O895</f>
        <v>153550</v>
      </c>
      <c r="H895" s="103" t="str">
        <f>'Mitglieder SwissVeteran'!B895</f>
        <v>Wallimann</v>
      </c>
      <c r="I895" s="103" t="str">
        <f>'Mitglieder SwissVeteran'!C895</f>
        <v>Ueli</v>
      </c>
      <c r="J895" s="56" t="str">
        <f t="shared" si="42"/>
        <v>Wallimann Ueli</v>
      </c>
      <c r="K895" s="57" t="str">
        <f>'Mitglieder SwissVeteran'!H895</f>
        <v>30.07.1962</v>
      </c>
      <c r="L895" s="57" t="str">
        <f>'Mitglieder SwissVeteran'!H895</f>
        <v>30.07.1962</v>
      </c>
      <c r="M895" s="57" t="str">
        <f>'Mitglieder SwissVeteran'!R895</f>
        <v>01.01.2022</v>
      </c>
      <c r="N895" s="121" t="str">
        <f>'Mitglieder SwissVeteran'!D895</f>
        <v>Schleifrain</v>
      </c>
      <c r="O895" s="57" t="str">
        <f>'Mitglieder SwissVeteran'!E895</f>
        <v>18</v>
      </c>
      <c r="P895" s="57" t="str">
        <f>'Mitglieder SwissVeteran'!F895</f>
        <v>6247</v>
      </c>
      <c r="Q895" s="123" t="str">
        <f>'Mitglieder SwissVeteran'!G895</f>
        <v>Schötz</v>
      </c>
      <c r="R895" s="57"/>
      <c r="S895" s="10" t="str">
        <f t="shared" si="43"/>
        <v>Ja</v>
      </c>
      <c r="U895" s="57"/>
      <c r="V895" s="56" t="str">
        <f>'Mitglieder SwissVeteran'!AO895</f>
        <v>Herr</v>
      </c>
      <c r="W895" s="62" t="s">
        <v>3184</v>
      </c>
      <c r="X895" s="10" t="s">
        <v>794</v>
      </c>
      <c r="Y895" s="63">
        <f t="shared" si="44"/>
        <v>25</v>
      </c>
      <c r="Z895" s="57"/>
      <c r="AA895" s="57"/>
      <c r="AB895" s="57"/>
      <c r="AC895" s="57"/>
      <c r="AD895" s="57"/>
      <c r="AE895" s="57"/>
      <c r="AF895" s="104">
        <f>'Mitglieder SwissVeteran'!AK895</f>
        <v>0</v>
      </c>
      <c r="AG895" s="57">
        <f>'Mitglieder SwissVeteran'!AL895</f>
        <v>0</v>
      </c>
      <c r="AH895" s="65" t="str">
        <f>'Mitglieder SwissVeteran'!K895</f>
        <v>u-wallimann@bluewin.ch</v>
      </c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</row>
    <row r="896" spans="1:45" ht="15" customHeight="1" x14ac:dyDescent="0.25">
      <c r="A896" s="102" t="str">
        <f>'Mitglieder SwissVeteran'!AM896</f>
        <v>R 2</v>
      </c>
      <c r="B896" s="103" t="str">
        <f>'Mitglieder SwissVeteran'!P896</f>
        <v>Luzern WSSV</v>
      </c>
      <c r="C896" s="103">
        <f>'Mitglieder SwissVeteran'!AN896</f>
        <v>0</v>
      </c>
      <c r="D896" s="104" t="str">
        <f>'Mitglieder SwissVeteran'!AP896</f>
        <v xml:space="preserve"> </v>
      </c>
      <c r="E896" s="103">
        <f>'Mitglieder SwissVeteran'!T896</f>
        <v>0</v>
      </c>
      <c r="F896" s="103">
        <f>'Mitglieder SwissVeteran'!A896</f>
        <v>99027797</v>
      </c>
      <c r="G896" s="103">
        <f>'Mitglieder SwissVeteran'!O896</f>
        <v>178309</v>
      </c>
      <c r="H896" s="103" t="str">
        <f>'Mitglieder SwissVeteran'!B896</f>
        <v>Walther</v>
      </c>
      <c r="I896" s="103" t="str">
        <f>'Mitglieder SwissVeteran'!C896</f>
        <v>Willy</v>
      </c>
      <c r="J896" s="56" t="str">
        <f t="shared" si="42"/>
        <v>Walther Willy</v>
      </c>
      <c r="K896" s="57" t="str">
        <f>'Mitglieder SwissVeteran'!H896</f>
        <v>25.08.1928</v>
      </c>
      <c r="L896" s="57" t="str">
        <f>'Mitglieder SwissVeteran'!H896</f>
        <v>25.08.1928</v>
      </c>
      <c r="M896" s="57" t="str">
        <f>'Mitglieder SwissVeteran'!R896</f>
        <v>01.01.1988</v>
      </c>
      <c r="N896" s="121" t="str">
        <f>'Mitglieder SwissVeteran'!D896</f>
        <v>Imfangstrasse</v>
      </c>
      <c r="O896" s="57" t="str">
        <f>'Mitglieder SwissVeteran'!E896</f>
        <v>21</v>
      </c>
      <c r="P896" s="57" t="str">
        <f>'Mitglieder SwissVeteran'!F896</f>
        <v>6005</v>
      </c>
      <c r="Q896" s="123" t="str">
        <f>'Mitglieder SwissVeteran'!G896</f>
        <v>Luzern</v>
      </c>
      <c r="R896" s="57"/>
      <c r="S896" s="10" t="str">
        <f t="shared" si="43"/>
        <v>Ja</v>
      </c>
      <c r="U896" s="57"/>
      <c r="V896" s="56" t="str">
        <f>'Mitglieder SwissVeteran'!AO896</f>
        <v>Herr</v>
      </c>
      <c r="W896" s="62" t="s">
        <v>3184</v>
      </c>
      <c r="X896" s="10" t="s">
        <v>794</v>
      </c>
      <c r="Y896" s="63">
        <f t="shared" si="44"/>
        <v>25</v>
      </c>
      <c r="Z896" s="57"/>
      <c r="AA896" s="57"/>
      <c r="AB896" s="57"/>
      <c r="AC896" s="57"/>
      <c r="AD896" s="57"/>
      <c r="AE896" s="57"/>
      <c r="AF896" s="104">
        <f>'Mitglieder SwissVeteran'!AK896</f>
        <v>1</v>
      </c>
      <c r="AG896" s="57" t="str">
        <f>'Mitglieder SwissVeteran'!AL896</f>
        <v>01.01.1988</v>
      </c>
      <c r="AH896" s="65">
        <f>'Mitglieder SwissVeteran'!K896</f>
        <v>0</v>
      </c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</row>
    <row r="897" spans="1:45" ht="15" customHeight="1" x14ac:dyDescent="0.25">
      <c r="A897" s="102" t="str">
        <f>'Mitglieder SwissVeteran'!AM897</f>
        <v>R12</v>
      </c>
      <c r="B897" s="103">
        <f>'Mitglieder SwissVeteran'!P897</f>
        <v>0</v>
      </c>
      <c r="C897" s="103">
        <f>'Mitglieder SwissVeteran'!AN897</f>
        <v>0</v>
      </c>
      <c r="D897" s="104" t="str">
        <f>'Mitglieder SwissVeteran'!AP897</f>
        <v xml:space="preserve"> </v>
      </c>
      <c r="E897" s="103" t="str">
        <f>'Mitglieder SwissVeteran'!T897</f>
        <v>Pfaffnerntal PC</v>
      </c>
      <c r="F897" s="103">
        <f>'Mitglieder SwissVeteran'!A897</f>
        <v>99027770</v>
      </c>
      <c r="G897" s="103">
        <f>'Mitglieder SwissVeteran'!O897</f>
        <v>162476</v>
      </c>
      <c r="H897" s="103" t="str">
        <f>'Mitglieder SwissVeteran'!B897</f>
        <v>Wälti</v>
      </c>
      <c r="I897" s="103" t="str">
        <f>'Mitglieder SwissVeteran'!C897</f>
        <v>Kurt</v>
      </c>
      <c r="J897" s="56" t="str">
        <f t="shared" si="42"/>
        <v>Wälti Kurt</v>
      </c>
      <c r="K897" s="57" t="str">
        <f>'Mitglieder SwissVeteran'!H897</f>
        <v>27.10.1932</v>
      </c>
      <c r="L897" s="57" t="str">
        <f>'Mitglieder SwissVeteran'!H897</f>
        <v>27.10.1932</v>
      </c>
      <c r="M897" s="57" t="str">
        <f>'Mitglieder SwissVeteran'!R897</f>
        <v>01.01.1992</v>
      </c>
      <c r="N897" s="121" t="str">
        <f>'Mitglieder SwissVeteran'!D897</f>
        <v>Sonnmattweg</v>
      </c>
      <c r="O897" s="57" t="str">
        <f>'Mitglieder SwissVeteran'!E897</f>
        <v>9</v>
      </c>
      <c r="P897" s="57" t="str">
        <f>'Mitglieder SwissVeteran'!F897</f>
        <v>6260</v>
      </c>
      <c r="Q897" s="123" t="str">
        <f>'Mitglieder SwissVeteran'!G897</f>
        <v>Reiden</v>
      </c>
      <c r="R897" s="57"/>
      <c r="S897" s="10" t="str">
        <f t="shared" si="43"/>
        <v>Ja</v>
      </c>
      <c r="U897" s="57"/>
      <c r="V897" s="56" t="str">
        <f>'Mitglieder SwissVeteran'!AO897</f>
        <v>Herr</v>
      </c>
      <c r="W897" s="62" t="s">
        <v>3184</v>
      </c>
      <c r="X897" s="10" t="s">
        <v>794</v>
      </c>
      <c r="Y897" s="63">
        <f t="shared" si="44"/>
        <v>25</v>
      </c>
      <c r="Z897" s="57"/>
      <c r="AA897" s="57"/>
      <c r="AB897" s="57"/>
      <c r="AC897" s="57"/>
      <c r="AD897" s="57"/>
      <c r="AE897" s="57"/>
      <c r="AF897" s="104">
        <f>'Mitglieder SwissVeteran'!AK897</f>
        <v>1</v>
      </c>
      <c r="AG897" s="57" t="str">
        <f>'Mitglieder SwissVeteran'!AL897</f>
        <v>10.10.1992</v>
      </c>
      <c r="AH897" s="65">
        <f>'Mitglieder SwissVeteran'!K897</f>
        <v>0</v>
      </c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</row>
    <row r="898" spans="1:45" ht="15" customHeight="1" x14ac:dyDescent="0.25">
      <c r="A898" s="102" t="str">
        <f>'Mitglieder SwissVeteran'!AM898</f>
        <v>R 8</v>
      </c>
      <c r="B898" s="103" t="str">
        <f>'Mitglieder SwissVeteran'!P898</f>
        <v>Hochdorf WV</v>
      </c>
      <c r="C898" s="103">
        <f>'Mitglieder SwissVeteran'!AN898</f>
        <v>0</v>
      </c>
      <c r="D898" s="104" t="str">
        <f>'Mitglieder SwissVeteran'!AP898</f>
        <v xml:space="preserve"> </v>
      </c>
      <c r="E898" s="103">
        <f>'Mitglieder SwissVeteran'!T898</f>
        <v>0</v>
      </c>
      <c r="F898" s="103">
        <f>'Mitglieder SwissVeteran'!A898</f>
        <v>99047119</v>
      </c>
      <c r="G898" s="103">
        <f>'Mitglieder SwissVeteran'!O898</f>
        <v>103736</v>
      </c>
      <c r="H898" s="103" t="str">
        <f>'Mitglieder SwissVeteran'!B898</f>
        <v>Waltisberg</v>
      </c>
      <c r="I898" s="103" t="str">
        <f>'Mitglieder SwissVeteran'!C898</f>
        <v>Hansruedi</v>
      </c>
      <c r="J898" s="56" t="str">
        <f t="shared" si="42"/>
        <v>Waltisberg Hansruedi</v>
      </c>
      <c r="K898" s="57" t="str">
        <f>'Mitglieder SwissVeteran'!H898</f>
        <v>19.02.1955</v>
      </c>
      <c r="L898" s="57" t="str">
        <f>'Mitglieder SwissVeteran'!H898</f>
        <v>19.02.1955</v>
      </c>
      <c r="M898" s="57" t="str">
        <f>'Mitglieder SwissVeteran'!R898</f>
        <v>15.04.2023</v>
      </c>
      <c r="N898" s="121" t="str">
        <f>'Mitglieder SwissVeteran'!D898</f>
        <v>Nunnwil</v>
      </c>
      <c r="O898" s="57" t="str">
        <f>'Mitglieder SwissVeteran'!E898</f>
        <v>15</v>
      </c>
      <c r="P898" s="57" t="str">
        <f>'Mitglieder SwissVeteran'!F898</f>
        <v>6283</v>
      </c>
      <c r="Q898" s="123" t="str">
        <f>'Mitglieder SwissVeteran'!G898</f>
        <v>Baldegg</v>
      </c>
      <c r="R898" s="57"/>
      <c r="S898" s="10" t="str">
        <f t="shared" si="43"/>
        <v>Ja</v>
      </c>
      <c r="U898" s="57"/>
      <c r="V898" s="56" t="str">
        <f>'Mitglieder SwissVeteran'!AO898</f>
        <v>Herr</v>
      </c>
      <c r="W898" s="62" t="s">
        <v>3184</v>
      </c>
      <c r="X898" s="10" t="s">
        <v>794</v>
      </c>
      <c r="Y898" s="63">
        <f t="shared" si="44"/>
        <v>25</v>
      </c>
      <c r="Z898" s="57"/>
      <c r="AA898" s="57"/>
      <c r="AB898" s="57"/>
      <c r="AC898" s="57"/>
      <c r="AD898" s="57"/>
      <c r="AE898" s="57"/>
      <c r="AF898" s="104">
        <f>'Mitglieder SwissVeteran'!AK898</f>
        <v>0</v>
      </c>
      <c r="AG898" s="57">
        <f>'Mitglieder SwissVeteran'!AL898</f>
        <v>0</v>
      </c>
      <c r="AH898" s="65" t="str">
        <f>'Mitglieder SwissVeteran'!K898</f>
        <v>hansruedi.waltisberg@bluewin.ch</v>
      </c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</row>
    <row r="899" spans="1:45" ht="15" customHeight="1" x14ac:dyDescent="0.25">
      <c r="A899" s="102" t="str">
        <f>'Mitglieder SwissVeteran'!AM899</f>
        <v>R 9</v>
      </c>
      <c r="B899" s="103" t="str">
        <f>'Mitglieder SwissVeteran'!P899</f>
        <v>Eich SC</v>
      </c>
      <c r="C899" s="103">
        <f>'Mitglieder SwissVeteran'!AN899</f>
        <v>0</v>
      </c>
      <c r="D899" s="104" t="str">
        <f>'Mitglieder SwissVeteran'!AP899</f>
        <v>VV</v>
      </c>
      <c r="E899" s="103">
        <f>'Mitglieder SwissVeteran'!T899</f>
        <v>0</v>
      </c>
      <c r="F899" s="103">
        <f>'Mitglieder SwissVeteran'!A899</f>
        <v>99027798</v>
      </c>
      <c r="G899" s="103">
        <f>'Mitglieder SwissVeteran'!O899</f>
        <v>100034</v>
      </c>
      <c r="H899" s="103" t="str">
        <f>'Mitglieder SwissVeteran'!B899</f>
        <v>Warth</v>
      </c>
      <c r="I899" s="103" t="str">
        <f>'Mitglieder SwissVeteran'!C899</f>
        <v>Erwin</v>
      </c>
      <c r="J899" s="56" t="str">
        <f t="shared" ref="J899:J962" si="45">CONCATENATE(H899," ",I899)</f>
        <v>Warth Erwin</v>
      </c>
      <c r="K899" s="57" t="str">
        <f>'Mitglieder SwissVeteran'!H899</f>
        <v>07.11.1952</v>
      </c>
      <c r="L899" s="57" t="str">
        <f>'Mitglieder SwissVeteran'!H899</f>
        <v>07.11.1952</v>
      </c>
      <c r="M899" s="57" t="str">
        <f>'Mitglieder SwissVeteran'!R899</f>
        <v>01.01.2012</v>
      </c>
      <c r="N899" s="121" t="str">
        <f>'Mitglieder SwissVeteran'!D899</f>
        <v>Kirchstrasse</v>
      </c>
      <c r="O899" s="57" t="str">
        <f>'Mitglieder SwissVeteran'!E899</f>
        <v>7</v>
      </c>
      <c r="P899" s="57" t="str">
        <f>'Mitglieder SwissVeteran'!F899</f>
        <v>6205</v>
      </c>
      <c r="Q899" s="123" t="str">
        <f>'Mitglieder SwissVeteran'!G899</f>
        <v>Eich</v>
      </c>
      <c r="R899" s="57"/>
      <c r="S899" s="10" t="str">
        <f t="shared" ref="S899:S962" si="46">IF(R899+T899&gt;0,"Nein","Ja")</f>
        <v>Ja</v>
      </c>
      <c r="U899" s="57"/>
      <c r="V899" s="56" t="str">
        <f>'Mitglieder SwissVeteran'!AO899</f>
        <v>Herr</v>
      </c>
      <c r="W899" s="62" t="s">
        <v>3184</v>
      </c>
      <c r="X899" s="10" t="s">
        <v>794</v>
      </c>
      <c r="Y899" s="63">
        <f t="shared" ref="Y899:Y962" si="47">IF(X899="RE",25,0)</f>
        <v>25</v>
      </c>
      <c r="Z899" s="57"/>
      <c r="AA899" s="57"/>
      <c r="AB899" s="57"/>
      <c r="AC899" s="57"/>
      <c r="AD899" s="57"/>
      <c r="AE899" s="57"/>
      <c r="AF899" s="104">
        <f>'Mitglieder SwissVeteran'!AK899</f>
        <v>0</v>
      </c>
      <c r="AG899" s="57">
        <f>'Mitglieder SwissVeteran'!AL899</f>
        <v>0</v>
      </c>
      <c r="AH899" s="65" t="str">
        <f>'Mitglieder SwissVeteran'!K899</f>
        <v>erwin.warth@bluewin.ch</v>
      </c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</row>
    <row r="900" spans="1:45" ht="15" customHeight="1" x14ac:dyDescent="0.25">
      <c r="A900" s="102" t="str">
        <f>'Mitglieder SwissVeteran'!AM900</f>
        <v>R 9</v>
      </c>
      <c r="B900" s="103">
        <f>'Mitglieder SwissVeteran'!P900</f>
        <v>0</v>
      </c>
      <c r="C900" s="103">
        <f>'Mitglieder SwissVeteran'!AN900</f>
        <v>0</v>
      </c>
      <c r="D900" s="104" t="str">
        <f>'Mitglieder SwissVeteran'!AP900</f>
        <v xml:space="preserve"> </v>
      </c>
      <c r="E900" s="103" t="str">
        <f>'Mitglieder SwissVeteran'!T900</f>
        <v>Eich SC</v>
      </c>
      <c r="F900" s="103">
        <f>'Mitglieder SwissVeteran'!A900</f>
        <v>99027769</v>
      </c>
      <c r="G900" s="103">
        <f>'Mitglieder SwissVeteran'!O900</f>
        <v>155427</v>
      </c>
      <c r="H900" s="103" t="str">
        <f>'Mitglieder SwissVeteran'!B900</f>
        <v>Warth</v>
      </c>
      <c r="I900" s="103" t="str">
        <f>'Mitglieder SwissVeteran'!C900</f>
        <v>Romy</v>
      </c>
      <c r="J900" s="56" t="str">
        <f t="shared" si="45"/>
        <v>Warth Romy</v>
      </c>
      <c r="K900" s="57" t="str">
        <f>'Mitglieder SwissVeteran'!H900</f>
        <v>03.12.1954</v>
      </c>
      <c r="L900" s="57" t="str">
        <f>'Mitglieder SwissVeteran'!H900</f>
        <v>03.12.1954</v>
      </c>
      <c r="M900" s="57" t="str">
        <f>'Mitglieder SwissVeteran'!R900</f>
        <v>01.01.2014</v>
      </c>
      <c r="N900" s="121" t="str">
        <f>'Mitglieder SwissVeteran'!D900</f>
        <v>Kirchstrasse</v>
      </c>
      <c r="O900" s="57" t="str">
        <f>'Mitglieder SwissVeteran'!E900</f>
        <v>7</v>
      </c>
      <c r="P900" s="57" t="str">
        <f>'Mitglieder SwissVeteran'!F900</f>
        <v>6205</v>
      </c>
      <c r="Q900" s="123" t="str">
        <f>'Mitglieder SwissVeteran'!G900</f>
        <v>Eich</v>
      </c>
      <c r="R900" s="57"/>
      <c r="S900" s="10" t="str">
        <f t="shared" si="46"/>
        <v>Ja</v>
      </c>
      <c r="U900" s="57"/>
      <c r="V900" s="56" t="str">
        <f>'Mitglieder SwissVeteran'!AO900</f>
        <v>Frau</v>
      </c>
      <c r="W900" s="62" t="s">
        <v>3184</v>
      </c>
      <c r="X900" s="10" t="s">
        <v>794</v>
      </c>
      <c r="Y900" s="63">
        <f t="shared" si="47"/>
        <v>25</v>
      </c>
      <c r="Z900" s="57"/>
      <c r="AA900" s="57"/>
      <c r="AB900" s="57"/>
      <c r="AC900" s="57"/>
      <c r="AD900" s="57"/>
      <c r="AE900" s="57"/>
      <c r="AF900" s="104">
        <f>'Mitglieder SwissVeteran'!AK900</f>
        <v>1</v>
      </c>
      <c r="AG900" s="57" t="str">
        <f>'Mitglieder SwissVeteran'!AL900</f>
        <v>10.10.2018</v>
      </c>
      <c r="AH900" s="65" t="str">
        <f>'Mitglieder SwissVeteran'!K900</f>
        <v>romy.warth@bluewin.ch</v>
      </c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</row>
    <row r="901" spans="1:45" ht="15" customHeight="1" x14ac:dyDescent="0.25">
      <c r="A901" s="102" t="str">
        <f>'Mitglieder SwissVeteran'!AM901</f>
        <v>R 8</v>
      </c>
      <c r="B901" s="103">
        <f>'Mitglieder SwissVeteran'!P901</f>
        <v>0</v>
      </c>
      <c r="C901" s="103">
        <f>'Mitglieder SwissVeteran'!AN901</f>
        <v>0</v>
      </c>
      <c r="D901" s="104" t="str">
        <f>'Mitglieder SwissVeteran'!AP901</f>
        <v xml:space="preserve"> </v>
      </c>
      <c r="E901" s="103" t="str">
        <f>'Mitglieder SwissVeteran'!T901</f>
        <v>Ebikon PS</v>
      </c>
      <c r="F901" s="103">
        <f>'Mitglieder SwissVeteran'!A901</f>
        <v>99027767</v>
      </c>
      <c r="G901" s="103">
        <f>'Mitglieder SwissVeteran'!O901</f>
        <v>114450</v>
      </c>
      <c r="H901" s="103" t="str">
        <f>'Mitglieder SwissVeteran'!B901</f>
        <v>Waser</v>
      </c>
      <c r="I901" s="103" t="str">
        <f>'Mitglieder SwissVeteran'!C901</f>
        <v>Robert</v>
      </c>
      <c r="J901" s="56" t="str">
        <f t="shared" si="45"/>
        <v>Waser Robert</v>
      </c>
      <c r="K901" s="57" t="str">
        <f>'Mitglieder SwissVeteran'!H901</f>
        <v>21.11.1951</v>
      </c>
      <c r="L901" s="57" t="str">
        <f>'Mitglieder SwissVeteran'!H901</f>
        <v>21.11.1951</v>
      </c>
      <c r="M901" s="57" t="str">
        <f>'Mitglieder SwissVeteran'!R901</f>
        <v>01.01.2011</v>
      </c>
      <c r="N901" s="121" t="str">
        <f>'Mitglieder SwissVeteran'!D901</f>
        <v>Luzernerstrasse</v>
      </c>
      <c r="O901" s="57" t="str">
        <f>'Mitglieder SwissVeteran'!E901</f>
        <v>80c</v>
      </c>
      <c r="P901" s="57" t="str">
        <f>'Mitglieder SwissVeteran'!F901</f>
        <v>6030</v>
      </c>
      <c r="Q901" s="123" t="str">
        <f>'Mitglieder SwissVeteran'!G901</f>
        <v>Ebikon</v>
      </c>
      <c r="R901" s="57"/>
      <c r="S901" s="10" t="str">
        <f t="shared" si="46"/>
        <v>Ja</v>
      </c>
      <c r="U901" s="57"/>
      <c r="V901" s="56" t="str">
        <f>'Mitglieder SwissVeteran'!AO901</f>
        <v>Herr</v>
      </c>
      <c r="W901" s="62" t="s">
        <v>3184</v>
      </c>
      <c r="X901" s="10" t="s">
        <v>794</v>
      </c>
      <c r="Y901" s="63">
        <f t="shared" si="47"/>
        <v>25</v>
      </c>
      <c r="Z901" s="57"/>
      <c r="AA901" s="57"/>
      <c r="AB901" s="57"/>
      <c r="AC901" s="57"/>
      <c r="AD901" s="57"/>
      <c r="AE901" s="57"/>
      <c r="AF901" s="104">
        <f>'Mitglieder SwissVeteran'!AK901</f>
        <v>0</v>
      </c>
      <c r="AG901" s="57">
        <f>'Mitglieder SwissVeteran'!AL901</f>
        <v>0</v>
      </c>
      <c r="AH901" s="65" t="str">
        <f>'Mitglieder SwissVeteran'!K901</f>
        <v>waser.robi@gmail.com</v>
      </c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</row>
    <row r="902" spans="1:45" ht="15" customHeight="1" x14ac:dyDescent="0.25">
      <c r="A902" s="102" t="str">
        <f>'Mitglieder SwissVeteran'!AM902</f>
        <v>R 2</v>
      </c>
      <c r="B902" s="103" t="str">
        <f>'Mitglieder SwissVeteran'!P902</f>
        <v>Luzern WSSV</v>
      </c>
      <c r="C902" s="103">
        <f>'Mitglieder SwissVeteran'!AN902</f>
        <v>0</v>
      </c>
      <c r="D902" s="104" t="str">
        <f>'Mitglieder SwissVeteran'!AP902</f>
        <v xml:space="preserve"> </v>
      </c>
      <c r="E902" s="103">
        <f>'Mitglieder SwissVeteran'!T902</f>
        <v>0</v>
      </c>
      <c r="F902" s="103">
        <f>'Mitglieder SwissVeteran'!A902</f>
        <v>99027740</v>
      </c>
      <c r="G902" s="103">
        <f>'Mitglieder SwissVeteran'!O902</f>
        <v>157376</v>
      </c>
      <c r="H902" s="103" t="str">
        <f>'Mitglieder SwissVeteran'!B902</f>
        <v>Weber</v>
      </c>
      <c r="I902" s="103" t="str">
        <f>'Mitglieder SwissVeteran'!C902</f>
        <v>Andreas</v>
      </c>
      <c r="J902" s="56" t="str">
        <f t="shared" si="45"/>
        <v>Weber Andreas</v>
      </c>
      <c r="K902" s="57" t="str">
        <f>'Mitglieder SwissVeteran'!H902</f>
        <v>01.07.1960</v>
      </c>
      <c r="L902" s="57" t="str">
        <f>'Mitglieder SwissVeteran'!H902</f>
        <v>01.07.1960</v>
      </c>
      <c r="M902" s="57" t="str">
        <f>'Mitglieder SwissVeteran'!R902</f>
        <v>01.01.2020</v>
      </c>
      <c r="N902" s="121" t="str">
        <f>'Mitglieder SwissVeteran'!D902</f>
        <v>Deixweg</v>
      </c>
      <c r="O902" s="57" t="str">
        <f>'Mitglieder SwissVeteran'!E902</f>
        <v>5</v>
      </c>
      <c r="P902" s="57" t="str">
        <f>'Mitglieder SwissVeteran'!F902</f>
        <v>4426</v>
      </c>
      <c r="Q902" s="123" t="str">
        <f>'Mitglieder SwissVeteran'!G902</f>
        <v>Lauwil</v>
      </c>
      <c r="R902" s="57"/>
      <c r="S902" s="10" t="str">
        <f t="shared" si="46"/>
        <v>Ja</v>
      </c>
      <c r="U902" s="57"/>
      <c r="V902" s="56" t="str">
        <f>'Mitglieder SwissVeteran'!AO902</f>
        <v>Herr</v>
      </c>
      <c r="W902" s="62" t="s">
        <v>3184</v>
      </c>
      <c r="X902" s="10" t="s">
        <v>794</v>
      </c>
      <c r="Y902" s="63">
        <f t="shared" si="47"/>
        <v>25</v>
      </c>
      <c r="Z902" s="57"/>
      <c r="AA902" s="57"/>
      <c r="AB902" s="57"/>
      <c r="AC902" s="57"/>
      <c r="AD902" s="57"/>
      <c r="AE902" s="57"/>
      <c r="AF902" s="104">
        <f>'Mitglieder SwissVeteran'!AK902</f>
        <v>0</v>
      </c>
      <c r="AG902" s="57">
        <f>'Mitglieder SwissVeteran'!AL902</f>
        <v>0</v>
      </c>
      <c r="AH902" s="65">
        <f>'Mitglieder SwissVeteran'!K902</f>
        <v>0</v>
      </c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</row>
    <row r="903" spans="1:45" ht="15" customHeight="1" x14ac:dyDescent="0.25">
      <c r="A903" s="102" t="str">
        <f>'Mitglieder SwissVeteran'!AM903</f>
        <v>R12</v>
      </c>
      <c r="B903" s="103" t="str">
        <f>'Mitglieder SwissVeteran'!P903</f>
        <v>Richenthal FSG</v>
      </c>
      <c r="C903" s="103">
        <f>'Mitglieder SwissVeteran'!AN903</f>
        <v>0</v>
      </c>
      <c r="D903" s="104" t="str">
        <f>'Mitglieder SwissVeteran'!AP903</f>
        <v xml:space="preserve"> </v>
      </c>
      <c r="E903" s="103">
        <f>'Mitglieder SwissVeteran'!T903</f>
        <v>0</v>
      </c>
      <c r="F903" s="103">
        <f>'Mitglieder SwissVeteran'!A903</f>
        <v>99027741</v>
      </c>
      <c r="G903" s="103">
        <f>'Mitglieder SwissVeteran'!O903</f>
        <v>166238</v>
      </c>
      <c r="H903" s="103" t="str">
        <f>'Mitglieder SwissVeteran'!B903</f>
        <v>Wechsler</v>
      </c>
      <c r="I903" s="103" t="str">
        <f>'Mitglieder SwissVeteran'!C903</f>
        <v>Erich</v>
      </c>
      <c r="J903" s="56" t="str">
        <f t="shared" si="45"/>
        <v>Wechsler Erich</v>
      </c>
      <c r="K903" s="57" t="str">
        <f>'Mitglieder SwissVeteran'!H903</f>
        <v>10.04.1958</v>
      </c>
      <c r="L903" s="57" t="str">
        <f>'Mitglieder SwissVeteran'!H903</f>
        <v>10.04.1958</v>
      </c>
      <c r="M903" s="57" t="str">
        <f>'Mitglieder SwissVeteran'!R903</f>
        <v>01.01.2018</v>
      </c>
      <c r="N903" s="121" t="str">
        <f>'Mitglieder SwissVeteran'!D903</f>
        <v>Mattenweg</v>
      </c>
      <c r="O903" s="57" t="str">
        <f>'Mitglieder SwissVeteran'!E903</f>
        <v>2</v>
      </c>
      <c r="P903" s="57" t="str">
        <f>'Mitglieder SwissVeteran'!F903</f>
        <v>6262</v>
      </c>
      <c r="Q903" s="123" t="str">
        <f>'Mitglieder SwissVeteran'!G903</f>
        <v>Langnau b. Reiden</v>
      </c>
      <c r="R903" s="57"/>
      <c r="S903" s="10" t="str">
        <f t="shared" si="46"/>
        <v>Ja</v>
      </c>
      <c r="U903" s="57"/>
      <c r="V903" s="56" t="str">
        <f>'Mitglieder SwissVeteran'!AO903</f>
        <v>Herr</v>
      </c>
      <c r="W903" s="62" t="s">
        <v>3184</v>
      </c>
      <c r="X903" s="10" t="s">
        <v>794</v>
      </c>
      <c r="Y903" s="63">
        <f t="shared" si="47"/>
        <v>25</v>
      </c>
      <c r="Z903" s="57"/>
      <c r="AA903" s="57"/>
      <c r="AB903" s="57"/>
      <c r="AC903" s="57"/>
      <c r="AD903" s="57"/>
      <c r="AE903" s="57"/>
      <c r="AF903" s="104">
        <f>'Mitglieder SwissVeteran'!AK903</f>
        <v>0</v>
      </c>
      <c r="AG903" s="57">
        <f>'Mitglieder SwissVeteran'!AL903</f>
        <v>0</v>
      </c>
      <c r="AH903" s="65" t="str">
        <f>'Mitglieder SwissVeteran'!K903</f>
        <v>erich.wechsler@bluewin.ch</v>
      </c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</row>
    <row r="904" spans="1:45" ht="15" customHeight="1" x14ac:dyDescent="0.25">
      <c r="A904" s="102" t="str">
        <f>'Mitglieder SwissVeteran'!AM904</f>
        <v>R 6</v>
      </c>
      <c r="B904" s="103" t="str">
        <f>'Mitglieder SwissVeteran'!P904</f>
        <v>Schongau SG</v>
      </c>
      <c r="C904" s="103">
        <f>'Mitglieder SwissVeteran'!AN904</f>
        <v>0</v>
      </c>
      <c r="D904" s="104" t="str">
        <f>'Mitglieder SwissVeteran'!AP904</f>
        <v xml:space="preserve"> </v>
      </c>
      <c r="E904" s="103">
        <f>'Mitglieder SwissVeteran'!T904</f>
        <v>0</v>
      </c>
      <c r="F904" s="103">
        <f>'Mitglieder SwissVeteran'!A904</f>
        <v>99027742</v>
      </c>
      <c r="G904" s="103">
        <f>'Mitglieder SwissVeteran'!O904</f>
        <v>170187</v>
      </c>
      <c r="H904" s="103" t="str">
        <f>'Mitglieder SwissVeteran'!B904</f>
        <v>Weibel</v>
      </c>
      <c r="I904" s="103" t="str">
        <f>'Mitglieder SwissVeteran'!C904</f>
        <v>Johann</v>
      </c>
      <c r="J904" s="56" t="str">
        <f t="shared" si="45"/>
        <v>Weibel Johann</v>
      </c>
      <c r="K904" s="57" t="str">
        <f>'Mitglieder SwissVeteran'!H904</f>
        <v>26.08.1952</v>
      </c>
      <c r="L904" s="57" t="str">
        <f>'Mitglieder SwissVeteran'!H904</f>
        <v>26.08.1952</v>
      </c>
      <c r="M904" s="57" t="str">
        <f>'Mitglieder SwissVeteran'!R904</f>
        <v>01.01.2012</v>
      </c>
      <c r="N904" s="121" t="str">
        <f>'Mitglieder SwissVeteran'!D904</f>
        <v>Mettmenstrasse</v>
      </c>
      <c r="O904" s="57" t="str">
        <f>'Mitglieder SwissVeteran'!E904</f>
        <v>14</v>
      </c>
      <c r="P904" s="57" t="str">
        <f>'Mitglieder SwissVeteran'!F904</f>
        <v>6288</v>
      </c>
      <c r="Q904" s="123" t="str">
        <f>'Mitglieder SwissVeteran'!G904</f>
        <v>Schongau</v>
      </c>
      <c r="R904" s="57"/>
      <c r="S904" s="10" t="str">
        <f t="shared" si="46"/>
        <v>Ja</v>
      </c>
      <c r="U904" s="57"/>
      <c r="V904" s="56" t="str">
        <f>'Mitglieder SwissVeteran'!AO904</f>
        <v>Herr</v>
      </c>
      <c r="W904" s="62" t="s">
        <v>3184</v>
      </c>
      <c r="X904" s="10" t="s">
        <v>794</v>
      </c>
      <c r="Y904" s="63">
        <f t="shared" si="47"/>
        <v>25</v>
      </c>
      <c r="Z904" s="57"/>
      <c r="AA904" s="57"/>
      <c r="AB904" s="57"/>
      <c r="AC904" s="57"/>
      <c r="AD904" s="57"/>
      <c r="AE904" s="57"/>
      <c r="AF904" s="104">
        <f>'Mitglieder SwissVeteran'!AK904</f>
        <v>0</v>
      </c>
      <c r="AG904" s="57">
        <f>'Mitglieder SwissVeteran'!AL904</f>
        <v>0</v>
      </c>
      <c r="AH904" s="65">
        <f>'Mitglieder SwissVeteran'!K904</f>
        <v>0</v>
      </c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</row>
    <row r="905" spans="1:45" ht="15" customHeight="1" x14ac:dyDescent="0.25">
      <c r="A905" s="102" t="str">
        <f>'Mitglieder SwissVeteran'!AM905</f>
        <v>R 6</v>
      </c>
      <c r="B905" s="103" t="str">
        <f>'Mitglieder SwissVeteran'!P905</f>
        <v>Schongau SG</v>
      </c>
      <c r="C905" s="103">
        <f>'Mitglieder SwissVeteran'!AN905</f>
        <v>0</v>
      </c>
      <c r="D905" s="104" t="str">
        <f>'Mitglieder SwissVeteran'!AP905</f>
        <v xml:space="preserve"> </v>
      </c>
      <c r="E905" s="103">
        <f>'Mitglieder SwissVeteran'!T905</f>
        <v>0</v>
      </c>
      <c r="F905" s="103">
        <f>'Mitglieder SwissVeteran'!A905</f>
        <v>99027743</v>
      </c>
      <c r="G905" s="103">
        <f>'Mitglieder SwissVeteran'!O905</f>
        <v>170189</v>
      </c>
      <c r="H905" s="103" t="str">
        <f>'Mitglieder SwissVeteran'!B905</f>
        <v>Weibel</v>
      </c>
      <c r="I905" s="103" t="str">
        <f>'Mitglieder SwissVeteran'!C905</f>
        <v>Josef</v>
      </c>
      <c r="J905" s="56" t="str">
        <f t="shared" si="45"/>
        <v>Weibel Josef</v>
      </c>
      <c r="K905" s="57" t="str">
        <f>'Mitglieder SwissVeteran'!H905</f>
        <v>04.09.1961</v>
      </c>
      <c r="L905" s="57" t="str">
        <f>'Mitglieder SwissVeteran'!H905</f>
        <v>04.09.1961</v>
      </c>
      <c r="M905" s="57" t="str">
        <f>'Mitglieder SwissVeteran'!R905</f>
        <v>01.01.2021</v>
      </c>
      <c r="N905" s="121" t="str">
        <f>'Mitglieder SwissVeteran'!D905</f>
        <v>Ziegelhofstrasse</v>
      </c>
      <c r="O905" s="57" t="str">
        <f>'Mitglieder SwissVeteran'!E905</f>
        <v>8</v>
      </c>
      <c r="P905" s="57" t="str">
        <f>'Mitglieder SwissVeteran'!F905</f>
        <v>8730</v>
      </c>
      <c r="Q905" s="123" t="str">
        <f>'Mitglieder SwissVeteran'!G905</f>
        <v>Uznach</v>
      </c>
      <c r="R905" s="57"/>
      <c r="S905" s="10" t="str">
        <f t="shared" si="46"/>
        <v>Ja</v>
      </c>
      <c r="U905" s="57"/>
      <c r="V905" s="56" t="str">
        <f>'Mitglieder SwissVeteran'!AO905</f>
        <v>Herr</v>
      </c>
      <c r="W905" s="62" t="s">
        <v>3184</v>
      </c>
      <c r="X905" s="10" t="s">
        <v>794</v>
      </c>
      <c r="Y905" s="63">
        <f t="shared" si="47"/>
        <v>25</v>
      </c>
      <c r="Z905" s="57"/>
      <c r="AA905" s="57"/>
      <c r="AB905" s="57"/>
      <c r="AC905" s="57"/>
      <c r="AD905" s="57"/>
      <c r="AE905" s="57"/>
      <c r="AF905" s="104">
        <f>'Mitglieder SwissVeteran'!AK905</f>
        <v>0</v>
      </c>
      <c r="AG905" s="57">
        <f>'Mitglieder SwissVeteran'!AL905</f>
        <v>0</v>
      </c>
      <c r="AH905" s="65" t="str">
        <f>'Mitglieder SwissVeteran'!K905</f>
        <v>josef.weibel7@bluewin.ch</v>
      </c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</row>
    <row r="906" spans="1:45" ht="15" customHeight="1" x14ac:dyDescent="0.25">
      <c r="A906" s="102" t="str">
        <f>'Mitglieder SwissVeteran'!AM906</f>
        <v>R 6</v>
      </c>
      <c r="B906" s="103" t="str">
        <f>'Mitglieder SwissVeteran'!P906</f>
        <v>Schongau SG</v>
      </c>
      <c r="C906" s="103">
        <f>'Mitglieder SwissVeteran'!AN906</f>
        <v>0</v>
      </c>
      <c r="D906" s="104" t="str">
        <f>'Mitglieder SwissVeteran'!AP906</f>
        <v xml:space="preserve"> </v>
      </c>
      <c r="E906" s="103">
        <f>'Mitglieder SwissVeteran'!T906</f>
        <v>0</v>
      </c>
      <c r="F906" s="103">
        <f>'Mitglieder SwissVeteran'!A906</f>
        <v>99027744</v>
      </c>
      <c r="G906" s="103">
        <f>'Mitglieder SwissVeteran'!O906</f>
        <v>170194</v>
      </c>
      <c r="H906" s="103" t="str">
        <f>'Mitglieder SwissVeteran'!B906</f>
        <v>Weibel</v>
      </c>
      <c r="I906" s="103" t="str">
        <f>'Mitglieder SwissVeteran'!C906</f>
        <v>Urs</v>
      </c>
      <c r="J906" s="56" t="str">
        <f t="shared" si="45"/>
        <v>Weibel Urs</v>
      </c>
      <c r="K906" s="57" t="str">
        <f>'Mitglieder SwissVeteran'!H906</f>
        <v>25.11.1961</v>
      </c>
      <c r="L906" s="57" t="str">
        <f>'Mitglieder SwissVeteran'!H906</f>
        <v>25.11.1961</v>
      </c>
      <c r="M906" s="57" t="str">
        <f>'Mitglieder SwissVeteran'!R906</f>
        <v>01.01.2021</v>
      </c>
      <c r="N906" s="121" t="str">
        <f>'Mitglieder SwissVeteran'!D906</f>
        <v>Kalchtaren</v>
      </c>
      <c r="O906" s="57" t="str">
        <f>'Mitglieder SwissVeteran'!E906</f>
        <v>2</v>
      </c>
      <c r="P906" s="57" t="str">
        <f>'Mitglieder SwissVeteran'!F906</f>
        <v>6288</v>
      </c>
      <c r="Q906" s="123" t="str">
        <f>'Mitglieder SwissVeteran'!G906</f>
        <v>Schongau</v>
      </c>
      <c r="R906" s="57"/>
      <c r="S906" s="10" t="str">
        <f t="shared" si="46"/>
        <v>Ja</v>
      </c>
      <c r="U906" s="57"/>
      <c r="V906" s="56" t="str">
        <f>'Mitglieder SwissVeteran'!AO906</f>
        <v>Herr</v>
      </c>
      <c r="W906" s="62" t="s">
        <v>3184</v>
      </c>
      <c r="X906" s="10" t="s">
        <v>794</v>
      </c>
      <c r="Y906" s="63">
        <f t="shared" si="47"/>
        <v>25</v>
      </c>
      <c r="Z906" s="57"/>
      <c r="AA906" s="57"/>
      <c r="AB906" s="57"/>
      <c r="AC906" s="57"/>
      <c r="AD906" s="57"/>
      <c r="AE906" s="57"/>
      <c r="AF906" s="104">
        <f>'Mitglieder SwissVeteran'!AK906</f>
        <v>1</v>
      </c>
      <c r="AG906" s="57" t="str">
        <f>'Mitglieder SwissVeteran'!AL906</f>
        <v>16.12.2022</v>
      </c>
      <c r="AH906" s="65">
        <f>'Mitglieder SwissVeteran'!K906</f>
        <v>0</v>
      </c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</row>
    <row r="907" spans="1:45" ht="15" customHeight="1" x14ac:dyDescent="0.25">
      <c r="A907" s="102" t="str">
        <f>'Mitglieder SwissVeteran'!AM907</f>
        <v>R 2</v>
      </c>
      <c r="B907" s="103" t="str">
        <f>'Mitglieder SwissVeteran'!P907</f>
        <v>Luzern SG der Stadt</v>
      </c>
      <c r="C907" s="103">
        <f>'Mitglieder SwissVeteran'!AN907</f>
        <v>0</v>
      </c>
      <c r="D907" s="104" t="str">
        <f>'Mitglieder SwissVeteran'!AP907</f>
        <v xml:space="preserve"> </v>
      </c>
      <c r="E907" s="103">
        <f>'Mitglieder SwissVeteran'!T907</f>
        <v>0</v>
      </c>
      <c r="F907" s="103">
        <f>'Mitglieder SwissVeteran'!A907</f>
        <v>99027745</v>
      </c>
      <c r="G907" s="103">
        <f>'Mitglieder SwissVeteran'!O907</f>
        <v>100289</v>
      </c>
      <c r="H907" s="103" t="str">
        <f>'Mitglieder SwissVeteran'!B907</f>
        <v>Weltert</v>
      </c>
      <c r="I907" s="103" t="str">
        <f>'Mitglieder SwissVeteran'!C907</f>
        <v>Josef</v>
      </c>
      <c r="J907" s="56" t="str">
        <f t="shared" si="45"/>
        <v>Weltert Josef</v>
      </c>
      <c r="K907" s="57" t="str">
        <f>'Mitglieder SwissVeteran'!H907</f>
        <v>16.11.1937</v>
      </c>
      <c r="L907" s="57" t="str">
        <f>'Mitglieder SwissVeteran'!H907</f>
        <v>16.11.1937</v>
      </c>
      <c r="M907" s="57" t="str">
        <f>'Mitglieder SwissVeteran'!R907</f>
        <v>01.01.1997</v>
      </c>
      <c r="N907" s="121" t="str">
        <f>'Mitglieder SwissVeteran'!D907</f>
        <v>Via da Baselgia</v>
      </c>
      <c r="O907" s="57" t="str">
        <f>'Mitglieder SwissVeteran'!E907</f>
        <v>32</v>
      </c>
      <c r="P907" s="57" t="str">
        <f>'Mitglieder SwissVeteran'!F907</f>
        <v>7515</v>
      </c>
      <c r="Q907" s="123" t="str">
        <f>'Mitglieder SwissVeteran'!G907</f>
        <v>Sils Baselgia</v>
      </c>
      <c r="R907" s="57"/>
      <c r="S907" s="10" t="str">
        <f t="shared" si="46"/>
        <v>Ja</v>
      </c>
      <c r="U907" s="57"/>
      <c r="V907" s="56" t="str">
        <f>'Mitglieder SwissVeteran'!AO907</f>
        <v>Herr</v>
      </c>
      <c r="W907" s="62" t="s">
        <v>3184</v>
      </c>
      <c r="X907" s="10" t="s">
        <v>794</v>
      </c>
      <c r="Y907" s="63">
        <f t="shared" si="47"/>
        <v>25</v>
      </c>
      <c r="Z907" s="57"/>
      <c r="AA907" s="57"/>
      <c r="AB907" s="57"/>
      <c r="AC907" s="57"/>
      <c r="AD907" s="57"/>
      <c r="AE907" s="57"/>
      <c r="AF907" s="104">
        <f>'Mitglieder SwissVeteran'!AK907</f>
        <v>1</v>
      </c>
      <c r="AG907" s="57" t="str">
        <f>'Mitglieder SwissVeteran'!AL907</f>
        <v>10.10.1998</v>
      </c>
      <c r="AH907" s="65" t="str">
        <f>'Mitglieder SwissVeteran'!K907</f>
        <v>josef.weltert@bluewin.ch</v>
      </c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</row>
    <row r="908" spans="1:45" ht="15" customHeight="1" x14ac:dyDescent="0.25">
      <c r="A908" s="102" t="str">
        <f>'Mitglieder SwissVeteran'!AM908</f>
        <v>R13</v>
      </c>
      <c r="B908" s="103" t="str">
        <f>'Mitglieder SwissVeteran'!P908</f>
        <v>Hergiswil LU SG</v>
      </c>
      <c r="C908" s="103">
        <f>'Mitglieder SwissVeteran'!AN908</f>
        <v>0</v>
      </c>
      <c r="D908" s="104" t="str">
        <f>'Mitglieder SwissVeteran'!AP908</f>
        <v xml:space="preserve"> </v>
      </c>
      <c r="E908" s="103">
        <f>'Mitglieder SwissVeteran'!T908</f>
        <v>0</v>
      </c>
      <c r="F908" s="103">
        <f>'Mitglieder SwissVeteran'!A908</f>
        <v>99027746</v>
      </c>
      <c r="G908" s="103">
        <f>'Mitglieder SwissVeteran'!O908</f>
        <v>115289</v>
      </c>
      <c r="H908" s="103" t="str">
        <f>'Mitglieder SwissVeteran'!B908</f>
        <v>Wermelinger</v>
      </c>
      <c r="I908" s="103" t="str">
        <f>'Mitglieder SwissVeteran'!C908</f>
        <v>Josef</v>
      </c>
      <c r="J908" s="56" t="str">
        <f t="shared" si="45"/>
        <v>Wermelinger Josef</v>
      </c>
      <c r="K908" s="57" t="str">
        <f>'Mitglieder SwissVeteran'!H908</f>
        <v>28.04.1937</v>
      </c>
      <c r="L908" s="57" t="str">
        <f>'Mitglieder SwissVeteran'!H908</f>
        <v>28.04.1937</v>
      </c>
      <c r="M908" s="57" t="str">
        <f>'Mitglieder SwissVeteran'!R908</f>
        <v>01.01.1997</v>
      </c>
      <c r="N908" s="121" t="str">
        <f>'Mitglieder SwissVeteran'!D908</f>
        <v>c/o St. Johann Steinacher</v>
      </c>
      <c r="O908" s="57" t="str">
        <f>'Mitglieder SwissVeteran'!E908</f>
        <v>13</v>
      </c>
      <c r="P908" s="57" t="str">
        <f>'Mitglieder SwissVeteran'!F908</f>
        <v>6133</v>
      </c>
      <c r="Q908" s="123" t="str">
        <f>'Mitglieder SwissVeteran'!G908</f>
        <v>Hergiswil</v>
      </c>
      <c r="R908" s="57"/>
      <c r="S908" s="10" t="str">
        <f t="shared" si="46"/>
        <v>Ja</v>
      </c>
      <c r="U908" s="57"/>
      <c r="V908" s="56" t="str">
        <f>'Mitglieder SwissVeteran'!AO908</f>
        <v>Herr</v>
      </c>
      <c r="W908" s="62" t="s">
        <v>3184</v>
      </c>
      <c r="X908" s="10" t="s">
        <v>794</v>
      </c>
      <c r="Y908" s="63">
        <f t="shared" si="47"/>
        <v>25</v>
      </c>
      <c r="Z908" s="57"/>
      <c r="AA908" s="57"/>
      <c r="AB908" s="57"/>
      <c r="AC908" s="57"/>
      <c r="AD908" s="57"/>
      <c r="AE908" s="57"/>
      <c r="AF908" s="104">
        <f>'Mitglieder SwissVeteran'!AK908</f>
        <v>1</v>
      </c>
      <c r="AG908" s="57" t="str">
        <f>'Mitglieder SwissVeteran'!AL908</f>
        <v>10.10.2000</v>
      </c>
      <c r="AH908" s="65">
        <f>'Mitglieder SwissVeteran'!K908</f>
        <v>0</v>
      </c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</row>
    <row r="909" spans="1:45" ht="15" customHeight="1" x14ac:dyDescent="0.25">
      <c r="A909" s="102" t="str">
        <f>'Mitglieder SwissVeteran'!AM909</f>
        <v>R13</v>
      </c>
      <c r="B909" s="103" t="str">
        <f>'Mitglieder SwissVeteran'!P909</f>
        <v>Santenberg SV</v>
      </c>
      <c r="C909" s="103">
        <f>'Mitglieder SwissVeteran'!AN909</f>
        <v>0</v>
      </c>
      <c r="D909" s="104" t="str">
        <f>'Mitglieder SwissVeteran'!AP909</f>
        <v xml:space="preserve"> </v>
      </c>
      <c r="E909" s="103">
        <f>'Mitglieder SwissVeteran'!T909</f>
        <v>0</v>
      </c>
      <c r="F909" s="103">
        <f>'Mitglieder SwissVeteran'!A909</f>
        <v>99027747</v>
      </c>
      <c r="G909" s="103">
        <f>'Mitglieder SwissVeteran'!O909</f>
        <v>140359</v>
      </c>
      <c r="H909" s="103" t="str">
        <f>'Mitglieder SwissVeteran'!B909</f>
        <v>Wermelinger</v>
      </c>
      <c r="I909" s="103" t="str">
        <f>'Mitglieder SwissVeteran'!C909</f>
        <v>Klaus</v>
      </c>
      <c r="J909" s="56" t="str">
        <f t="shared" si="45"/>
        <v>Wermelinger Klaus</v>
      </c>
      <c r="K909" s="57" t="str">
        <f>'Mitglieder SwissVeteran'!H909</f>
        <v>24.08.1947</v>
      </c>
      <c r="L909" s="57" t="str">
        <f>'Mitglieder SwissVeteran'!H909</f>
        <v>24.08.1947</v>
      </c>
      <c r="M909" s="57" t="str">
        <f>'Mitglieder SwissVeteran'!R909</f>
        <v>01.01.2007</v>
      </c>
      <c r="N909" s="121" t="str">
        <f>'Mitglieder SwissVeteran'!D909</f>
        <v>Unterdorf</v>
      </c>
      <c r="O909" s="57" t="str">
        <f>'Mitglieder SwissVeteran'!E909</f>
        <v>8</v>
      </c>
      <c r="P909" s="57" t="str">
        <f>'Mitglieder SwissVeteran'!F909</f>
        <v>6243</v>
      </c>
      <c r="Q909" s="123" t="str">
        <f>'Mitglieder SwissVeteran'!G909</f>
        <v>Egolzwil</v>
      </c>
      <c r="R909" s="57"/>
      <c r="S909" s="10" t="str">
        <f t="shared" si="46"/>
        <v>Ja</v>
      </c>
      <c r="U909" s="57"/>
      <c r="V909" s="56" t="str">
        <f>'Mitglieder SwissVeteran'!AO909</f>
        <v>Herr</v>
      </c>
      <c r="W909" s="62" t="s">
        <v>3184</v>
      </c>
      <c r="X909" s="10" t="s">
        <v>794</v>
      </c>
      <c r="Y909" s="63">
        <f t="shared" si="47"/>
        <v>25</v>
      </c>
      <c r="Z909" s="57"/>
      <c r="AA909" s="57"/>
      <c r="AB909" s="57"/>
      <c r="AC909" s="57"/>
      <c r="AD909" s="57"/>
      <c r="AE909" s="57"/>
      <c r="AF909" s="104">
        <f>'Mitglieder SwissVeteran'!AK909</f>
        <v>1</v>
      </c>
      <c r="AG909" s="57" t="str">
        <f>'Mitglieder SwissVeteran'!AL909</f>
        <v>01.01.2012</v>
      </c>
      <c r="AH909" s="65">
        <f>'Mitglieder SwissVeteran'!K909</f>
        <v>0</v>
      </c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</row>
    <row r="910" spans="1:45" ht="15" customHeight="1" x14ac:dyDescent="0.25">
      <c r="A910" s="102" t="str">
        <f>'Mitglieder SwissVeteran'!AM910</f>
        <v>R 9</v>
      </c>
      <c r="B910" s="103" t="str">
        <f>'Mitglieder SwissVeteran'!P910</f>
        <v>Rickenbach LU SG</v>
      </c>
      <c r="C910" s="103" t="str">
        <f>'Mitglieder SwissVeteran'!AN910</f>
        <v>RO</v>
      </c>
      <c r="D910" s="104" t="str">
        <f>'Mitglieder SwissVeteran'!AP910</f>
        <v>VV</v>
      </c>
      <c r="E910" s="103">
        <f>'Mitglieder SwissVeteran'!T910</f>
        <v>0</v>
      </c>
      <c r="F910" s="103">
        <f>'Mitglieder SwissVeteran'!A910</f>
        <v>99027748</v>
      </c>
      <c r="G910" s="103">
        <f>'Mitglieder SwissVeteran'!O910</f>
        <v>218254</v>
      </c>
      <c r="H910" s="103" t="str">
        <f>'Mitglieder SwissVeteran'!B910</f>
        <v>Wey</v>
      </c>
      <c r="I910" s="103" t="str">
        <f>'Mitglieder SwissVeteran'!C910</f>
        <v>Walter</v>
      </c>
      <c r="J910" s="56" t="str">
        <f t="shared" si="45"/>
        <v>Wey Walter</v>
      </c>
      <c r="K910" s="57" t="str">
        <f>'Mitglieder SwissVeteran'!H910</f>
        <v>01.08.1955</v>
      </c>
      <c r="L910" s="57" t="str">
        <f>'Mitglieder SwissVeteran'!H910</f>
        <v>01.08.1955</v>
      </c>
      <c r="M910" s="57" t="str">
        <f>'Mitglieder SwissVeteran'!R910</f>
        <v>01.01.2015</v>
      </c>
      <c r="N910" s="121" t="str">
        <f>'Mitglieder SwissVeteran'!D910</f>
        <v>Wesmerihof</v>
      </c>
      <c r="O910" s="57" t="str">
        <f>'Mitglieder SwissVeteran'!E910</f>
        <v>1</v>
      </c>
      <c r="P910" s="57" t="str">
        <f>'Mitglieder SwissVeteran'!F910</f>
        <v>6221</v>
      </c>
      <c r="Q910" s="123" t="str">
        <f>'Mitglieder SwissVeteran'!G910</f>
        <v>Rickenbach</v>
      </c>
      <c r="R910" s="57"/>
      <c r="S910" s="10" t="str">
        <f t="shared" si="46"/>
        <v>Ja</v>
      </c>
      <c r="U910" s="57"/>
      <c r="V910" s="56" t="str">
        <f>'Mitglieder SwissVeteran'!AO910</f>
        <v>Herr</v>
      </c>
      <c r="W910" s="62" t="s">
        <v>3184</v>
      </c>
      <c r="X910" s="10" t="s">
        <v>794</v>
      </c>
      <c r="Y910" s="63">
        <f t="shared" si="47"/>
        <v>25</v>
      </c>
      <c r="Z910" s="57"/>
      <c r="AA910" s="57"/>
      <c r="AB910" s="57"/>
      <c r="AC910" s="57"/>
      <c r="AD910" s="57"/>
      <c r="AE910" s="57"/>
      <c r="AF910" s="104">
        <f>'Mitglieder SwissVeteran'!AK910</f>
        <v>0</v>
      </c>
      <c r="AG910" s="57">
        <f>'Mitglieder SwissVeteran'!AL910</f>
        <v>0</v>
      </c>
      <c r="AH910" s="65" t="str">
        <f>'Mitglieder SwissVeteran'!K910</f>
        <v>walter.wesmeri@gmx.ch</v>
      </c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</row>
    <row r="911" spans="1:45" ht="15" customHeight="1" x14ac:dyDescent="0.25">
      <c r="A911" s="102" t="str">
        <f>'Mitglieder SwissVeteran'!AM911</f>
        <v>R17</v>
      </c>
      <c r="B911" s="103" t="str">
        <f>'Mitglieder SwissVeteran'!P911</f>
        <v>Escholzmatt SG</v>
      </c>
      <c r="C911" s="103">
        <f>'Mitglieder SwissVeteran'!AN911</f>
        <v>0</v>
      </c>
      <c r="D911" s="104" t="str">
        <f>'Mitglieder SwissVeteran'!AP911</f>
        <v xml:space="preserve"> </v>
      </c>
      <c r="E911" s="103">
        <f>'Mitglieder SwissVeteran'!T911</f>
        <v>0</v>
      </c>
      <c r="F911" s="103">
        <f>'Mitglieder SwissVeteran'!A911</f>
        <v>99027749</v>
      </c>
      <c r="G911" s="103">
        <f>'Mitglieder SwissVeteran'!O911</f>
        <v>114523</v>
      </c>
      <c r="H911" s="103" t="str">
        <f>'Mitglieder SwissVeteran'!B911</f>
        <v>Wicki</v>
      </c>
      <c r="I911" s="103" t="str">
        <f>'Mitglieder SwissVeteran'!C911</f>
        <v>Franz</v>
      </c>
      <c r="J911" s="56" t="str">
        <f t="shared" si="45"/>
        <v>Wicki Franz</v>
      </c>
      <c r="K911" s="57" t="str">
        <f>'Mitglieder SwissVeteran'!H911</f>
        <v>25.01.1954</v>
      </c>
      <c r="L911" s="57" t="str">
        <f>'Mitglieder SwissVeteran'!H911</f>
        <v>25.01.1954</v>
      </c>
      <c r="M911" s="57" t="str">
        <f>'Mitglieder SwissVeteran'!R911</f>
        <v>01.01.2014</v>
      </c>
      <c r="N911" s="121" t="str">
        <f>'Mitglieder SwissVeteran'!D911</f>
        <v>Ausser Feld</v>
      </c>
      <c r="O911" s="57" t="str">
        <f>'Mitglieder SwissVeteran'!E911</f>
        <v>1</v>
      </c>
      <c r="P911" s="57" t="str">
        <f>'Mitglieder SwissVeteran'!F911</f>
        <v>6162</v>
      </c>
      <c r="Q911" s="123" t="str">
        <f>'Mitglieder SwissVeteran'!G911</f>
        <v>Entlebuch</v>
      </c>
      <c r="R911" s="57"/>
      <c r="S911" s="10" t="str">
        <f t="shared" si="46"/>
        <v>Ja</v>
      </c>
      <c r="U911" s="57"/>
      <c r="V911" s="56" t="str">
        <f>'Mitglieder SwissVeteran'!AO911</f>
        <v>Herr</v>
      </c>
      <c r="W911" s="62" t="s">
        <v>3184</v>
      </c>
      <c r="X911" s="10" t="s">
        <v>794</v>
      </c>
      <c r="Y911" s="63">
        <f t="shared" si="47"/>
        <v>25</v>
      </c>
      <c r="Z911" s="57"/>
      <c r="AA911" s="57"/>
      <c r="AB911" s="57"/>
      <c r="AC911" s="57"/>
      <c r="AD911" s="57"/>
      <c r="AE911" s="57"/>
      <c r="AF911" s="104">
        <f>'Mitglieder SwissVeteran'!AK911</f>
        <v>1</v>
      </c>
      <c r="AG911" s="57" t="str">
        <f>'Mitglieder SwissVeteran'!AL911</f>
        <v>10.10.2014</v>
      </c>
      <c r="AH911" s="65" t="str">
        <f>'Mitglieder SwissVeteran'!K911</f>
        <v>fra.wicki@bluewin.ch</v>
      </c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</row>
    <row r="912" spans="1:45" ht="15" customHeight="1" x14ac:dyDescent="0.25">
      <c r="A912" s="102" t="str">
        <f>'Mitglieder SwissVeteran'!AM912</f>
        <v>R17</v>
      </c>
      <c r="B912" s="103" t="str">
        <f>'Mitglieder SwissVeteran'!P912</f>
        <v>Escholzmatt SG</v>
      </c>
      <c r="C912" s="103">
        <f>'Mitglieder SwissVeteran'!AN912</f>
        <v>0</v>
      </c>
      <c r="D912" s="104" t="str">
        <f>'Mitglieder SwissVeteran'!AP912</f>
        <v xml:space="preserve"> </v>
      </c>
      <c r="E912" s="103">
        <f>'Mitglieder SwissVeteran'!T912</f>
        <v>0</v>
      </c>
      <c r="F912" s="103">
        <f>'Mitglieder SwissVeteran'!A912</f>
        <v>99027751</v>
      </c>
      <c r="G912" s="103">
        <f>'Mitglieder SwissVeteran'!O912</f>
        <v>100416</v>
      </c>
      <c r="H912" s="103" t="str">
        <f>'Mitglieder SwissVeteran'!B912</f>
        <v>Wicki</v>
      </c>
      <c r="I912" s="103" t="str">
        <f>'Mitglieder SwissVeteran'!C912</f>
        <v>Hans</v>
      </c>
      <c r="J912" s="56" t="str">
        <f t="shared" si="45"/>
        <v>Wicki Hans</v>
      </c>
      <c r="K912" s="57" t="str">
        <f>'Mitglieder SwissVeteran'!H912</f>
        <v>18.03.1949</v>
      </c>
      <c r="L912" s="57" t="str">
        <f>'Mitglieder SwissVeteran'!H912</f>
        <v>18.03.1949</v>
      </c>
      <c r="M912" s="57" t="str">
        <f>'Mitglieder SwissVeteran'!R912</f>
        <v>01.01.2009</v>
      </c>
      <c r="N912" s="121" t="str">
        <f>'Mitglieder SwissVeteran'!D912</f>
        <v>Hauptstrasse</v>
      </c>
      <c r="O912" s="57" t="str">
        <f>'Mitglieder SwissVeteran'!E912</f>
        <v>58</v>
      </c>
      <c r="P912" s="57" t="str">
        <f>'Mitglieder SwissVeteran'!F912</f>
        <v>6182</v>
      </c>
      <c r="Q912" s="123" t="str">
        <f>'Mitglieder SwissVeteran'!G912</f>
        <v>Escholzmatt</v>
      </c>
      <c r="R912" s="57"/>
      <c r="S912" s="10" t="str">
        <f t="shared" si="46"/>
        <v>Ja</v>
      </c>
      <c r="U912" s="57"/>
      <c r="V912" s="56" t="str">
        <f>'Mitglieder SwissVeteran'!AO912</f>
        <v>Herr</v>
      </c>
      <c r="W912" s="62" t="s">
        <v>3184</v>
      </c>
      <c r="X912" s="10" t="s">
        <v>794</v>
      </c>
      <c r="Y912" s="63">
        <f t="shared" si="47"/>
        <v>25</v>
      </c>
      <c r="Z912" s="57"/>
      <c r="AA912" s="57"/>
      <c r="AB912" s="57"/>
      <c r="AC912" s="57"/>
      <c r="AD912" s="57"/>
      <c r="AE912" s="57"/>
      <c r="AF912" s="104">
        <f>'Mitglieder SwissVeteran'!AK912</f>
        <v>1</v>
      </c>
      <c r="AG912" s="57" t="str">
        <f>'Mitglieder SwissVeteran'!AL912</f>
        <v>01.01.2009</v>
      </c>
      <c r="AH912" s="65">
        <f>'Mitglieder SwissVeteran'!K912</f>
        <v>0</v>
      </c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</row>
    <row r="913" spans="1:45" ht="15" customHeight="1" x14ac:dyDescent="0.25">
      <c r="A913" s="102" t="str">
        <f>'Mitglieder SwissVeteran'!AM913</f>
        <v>R17</v>
      </c>
      <c r="B913" s="103" t="str">
        <f>'Mitglieder SwissVeteran'!P913</f>
        <v>Flühli-Sörenberg FSG</v>
      </c>
      <c r="C913" s="103" t="str">
        <f>'Mitglieder SwissVeteran'!AN913</f>
        <v>EM</v>
      </c>
      <c r="D913" s="104" t="str">
        <f>'Mitglieder SwissVeteran'!AP913</f>
        <v xml:space="preserve"> </v>
      </c>
      <c r="E913" s="103" t="str">
        <f>'Mitglieder SwissVeteran'!T913</f>
        <v>Schüpfheim - Flühli PS</v>
      </c>
      <c r="F913" s="103">
        <f>'Mitglieder SwissVeteran'!A913</f>
        <v>99027750</v>
      </c>
      <c r="G913" s="103">
        <f>'Mitglieder SwissVeteran'!O913</f>
        <v>146940</v>
      </c>
      <c r="H913" s="103" t="str">
        <f>'Mitglieder SwissVeteran'!B913</f>
        <v>Wicki</v>
      </c>
      <c r="I913" s="103" t="str">
        <f>'Mitglieder SwissVeteran'!C913</f>
        <v>Hans</v>
      </c>
      <c r="J913" s="56" t="str">
        <f t="shared" si="45"/>
        <v>Wicki Hans</v>
      </c>
      <c r="K913" s="57" t="str">
        <f>'Mitglieder SwissVeteran'!H913</f>
        <v>08.11.1941</v>
      </c>
      <c r="L913" s="57" t="str">
        <f>'Mitglieder SwissVeteran'!H913</f>
        <v>08.11.1941</v>
      </c>
      <c r="M913" s="57" t="str">
        <f>'Mitglieder SwissVeteran'!R913</f>
        <v>01.01.2001</v>
      </c>
      <c r="N913" s="121" t="str">
        <f>'Mitglieder SwissVeteran'!D913</f>
        <v>Würzenbachmatte</v>
      </c>
      <c r="O913" s="57" t="str">
        <f>'Mitglieder SwissVeteran'!E913</f>
        <v>5</v>
      </c>
      <c r="P913" s="57" t="str">
        <f>'Mitglieder SwissVeteran'!F913</f>
        <v>6006</v>
      </c>
      <c r="Q913" s="123" t="str">
        <f>'Mitglieder SwissVeteran'!G913</f>
        <v>Luzern</v>
      </c>
      <c r="R913" s="57"/>
      <c r="S913" s="10" t="str">
        <f t="shared" si="46"/>
        <v>Ja</v>
      </c>
      <c r="U913" s="57"/>
      <c r="V913" s="56" t="str">
        <f>'Mitglieder SwissVeteran'!AO913</f>
        <v>Herr</v>
      </c>
      <c r="W913" s="62" t="s">
        <v>3184</v>
      </c>
      <c r="X913" s="10" t="s">
        <v>794</v>
      </c>
      <c r="Y913" s="63">
        <f t="shared" si="47"/>
        <v>25</v>
      </c>
      <c r="Z913" s="57"/>
      <c r="AA913" s="57"/>
      <c r="AB913" s="57"/>
      <c r="AC913" s="57"/>
      <c r="AD913" s="57"/>
      <c r="AE913" s="57"/>
      <c r="AF913" s="104">
        <f>'Mitglieder SwissVeteran'!AK913</f>
        <v>1</v>
      </c>
      <c r="AG913" s="57" t="str">
        <f>'Mitglieder SwissVeteran'!AL913</f>
        <v>10.10.2001</v>
      </c>
      <c r="AH913" s="65" t="str">
        <f>'Mitglieder SwissVeteran'!K913</f>
        <v>hwicki41@bluewin.ch</v>
      </c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</row>
    <row r="914" spans="1:45" ht="15" customHeight="1" x14ac:dyDescent="0.25">
      <c r="A914" s="102" t="str">
        <f>'Mitglieder SwissVeteran'!AM914</f>
        <v>R 4</v>
      </c>
      <c r="B914" s="103" t="str">
        <f>'Mitglieder SwissVeteran'!P914</f>
        <v>Udligenswil AS</v>
      </c>
      <c r="C914" s="103" t="str">
        <f>'Mitglieder SwissVeteran'!AN914</f>
        <v>keine Post</v>
      </c>
      <c r="D914" s="104" t="str">
        <f>'Mitglieder SwissVeteran'!AP914</f>
        <v xml:space="preserve"> </v>
      </c>
      <c r="E914" s="103">
        <f>'Mitglieder SwissVeteran'!T914</f>
        <v>0</v>
      </c>
      <c r="F914" s="103">
        <f>'Mitglieder SwissVeteran'!A914</f>
        <v>99027752</v>
      </c>
      <c r="G914" s="103">
        <f>'Mitglieder SwissVeteran'!O914</f>
        <v>884866</v>
      </c>
      <c r="H914" s="103" t="str">
        <f>'Mitglieder SwissVeteran'!B914</f>
        <v>Wicki</v>
      </c>
      <c r="I914" s="103" t="str">
        <f>'Mitglieder SwissVeteran'!C914</f>
        <v>Jakob</v>
      </c>
      <c r="J914" s="56" t="str">
        <f t="shared" si="45"/>
        <v>Wicki Jakob</v>
      </c>
      <c r="K914" s="57" t="str">
        <f>'Mitglieder SwissVeteran'!H914</f>
        <v>19.01.1934</v>
      </c>
      <c r="L914" s="57" t="str">
        <f>'Mitglieder SwissVeteran'!H914</f>
        <v>19.01.1934</v>
      </c>
      <c r="M914" s="57" t="str">
        <f>'Mitglieder SwissVeteran'!R914</f>
        <v>01.01.1994</v>
      </c>
      <c r="N914" s="121" t="str">
        <f>'Mitglieder SwissVeteran'!D914</f>
        <v>Guggenbühl</v>
      </c>
      <c r="O914" s="57">
        <f>'Mitglieder SwissVeteran'!E914</f>
        <v>0</v>
      </c>
      <c r="P914" s="57" t="str">
        <f>'Mitglieder SwissVeteran'!F914</f>
        <v>6044</v>
      </c>
      <c r="Q914" s="123" t="str">
        <f>'Mitglieder SwissVeteran'!G914</f>
        <v>Udligenswil</v>
      </c>
      <c r="R914" s="57"/>
      <c r="S914" s="10" t="str">
        <f t="shared" si="46"/>
        <v>Ja</v>
      </c>
      <c r="U914" s="57"/>
      <c r="V914" s="56" t="str">
        <f>'Mitglieder SwissVeteran'!AO914</f>
        <v>Herr</v>
      </c>
      <c r="W914" s="62" t="s">
        <v>3184</v>
      </c>
      <c r="X914" s="10" t="s">
        <v>794</v>
      </c>
      <c r="Y914" s="63">
        <f t="shared" si="47"/>
        <v>25</v>
      </c>
      <c r="Z914" s="57"/>
      <c r="AA914" s="57"/>
      <c r="AB914" s="57"/>
      <c r="AC914" s="57"/>
      <c r="AD914" s="57"/>
      <c r="AE914" s="57"/>
      <c r="AF914" s="104">
        <f>'Mitglieder SwissVeteran'!AK914</f>
        <v>0</v>
      </c>
      <c r="AG914" s="57">
        <f>'Mitglieder SwissVeteran'!AL914</f>
        <v>0</v>
      </c>
      <c r="AH914" s="65">
        <f>'Mitglieder SwissVeteran'!K914</f>
        <v>0</v>
      </c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</row>
    <row r="915" spans="1:45" ht="15" customHeight="1" x14ac:dyDescent="0.25">
      <c r="A915" s="102" t="str">
        <f>'Mitglieder SwissVeteran'!AM915</f>
        <v>R17</v>
      </c>
      <c r="B915" s="103" t="str">
        <f>'Mitglieder SwissVeteran'!P915</f>
        <v>Flühli-Sörenberg FSG</v>
      </c>
      <c r="C915" s="103">
        <f>'Mitglieder SwissVeteran'!AN915</f>
        <v>0</v>
      </c>
      <c r="D915" s="104" t="str">
        <f>'Mitglieder SwissVeteran'!AP915</f>
        <v xml:space="preserve"> </v>
      </c>
      <c r="E915" s="103">
        <f>'Mitglieder SwissVeteran'!T915</f>
        <v>0</v>
      </c>
      <c r="F915" s="103">
        <f>'Mitglieder SwissVeteran'!A915</f>
        <v>99027753</v>
      </c>
      <c r="G915" s="103">
        <f>'Mitglieder SwissVeteran'!O915</f>
        <v>312041</v>
      </c>
      <c r="H915" s="103" t="str">
        <f>'Mitglieder SwissVeteran'!B915</f>
        <v>Wicki</v>
      </c>
      <c r="I915" s="103" t="str">
        <f>'Mitglieder SwissVeteran'!C915</f>
        <v>Josef</v>
      </c>
      <c r="J915" s="56" t="str">
        <f t="shared" si="45"/>
        <v>Wicki Josef</v>
      </c>
      <c r="K915" s="57" t="str">
        <f>'Mitglieder SwissVeteran'!H915</f>
        <v>10.06.1946</v>
      </c>
      <c r="L915" s="57" t="str">
        <f>'Mitglieder SwissVeteran'!H915</f>
        <v>10.06.1946</v>
      </c>
      <c r="M915" s="57" t="str">
        <f>'Mitglieder SwissVeteran'!R915</f>
        <v>01.01.2000</v>
      </c>
      <c r="N915" s="121" t="str">
        <f>'Mitglieder SwissVeteran'!D915</f>
        <v>Alpweid</v>
      </c>
      <c r="O915" s="57">
        <f>'Mitglieder SwissVeteran'!E915</f>
        <v>0</v>
      </c>
      <c r="P915" s="57" t="str">
        <f>'Mitglieder SwissVeteran'!F915</f>
        <v>6174</v>
      </c>
      <c r="Q915" s="123" t="str">
        <f>'Mitglieder SwissVeteran'!G915</f>
        <v>Sörenberg</v>
      </c>
      <c r="R915" s="57"/>
      <c r="S915" s="10" t="str">
        <f t="shared" si="46"/>
        <v>Ja</v>
      </c>
      <c r="U915" s="57"/>
      <c r="V915" s="56" t="str">
        <f>'Mitglieder SwissVeteran'!AO915</f>
        <v>Herr</v>
      </c>
      <c r="W915" s="62" t="s">
        <v>3184</v>
      </c>
      <c r="X915" s="10" t="s">
        <v>794</v>
      </c>
      <c r="Y915" s="63">
        <f t="shared" si="47"/>
        <v>25</v>
      </c>
      <c r="Z915" s="57"/>
      <c r="AA915" s="57"/>
      <c r="AB915" s="57"/>
      <c r="AC915" s="57"/>
      <c r="AD915" s="57"/>
      <c r="AE915" s="57"/>
      <c r="AF915" s="104">
        <f>'Mitglieder SwissVeteran'!AK915</f>
        <v>0</v>
      </c>
      <c r="AG915" s="57">
        <f>'Mitglieder SwissVeteran'!AL915</f>
        <v>0</v>
      </c>
      <c r="AH915" s="65" t="str">
        <f>'Mitglieder SwissVeteran'!K915</f>
        <v>wickijos01@fibermail.ch</v>
      </c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</row>
    <row r="916" spans="1:45" ht="15" customHeight="1" x14ac:dyDescent="0.25">
      <c r="A916" s="102" t="str">
        <f>'Mitglieder SwissVeteran'!AM916</f>
        <v>R 6</v>
      </c>
      <c r="B916" s="103" t="str">
        <f>'Mitglieder SwissVeteran'!P916</f>
        <v>Ballwil SV</v>
      </c>
      <c r="C916" s="103">
        <f>'Mitglieder SwissVeteran'!AN916</f>
        <v>0</v>
      </c>
      <c r="D916" s="104" t="str">
        <f>'Mitglieder SwissVeteran'!AP916</f>
        <v xml:space="preserve"> </v>
      </c>
      <c r="E916" s="103">
        <f>'Mitglieder SwissVeteran'!T916</f>
        <v>0</v>
      </c>
      <c r="F916" s="103">
        <f>'Mitglieder SwissVeteran'!A916</f>
        <v>99027754</v>
      </c>
      <c r="G916" s="103">
        <f>'Mitglieder SwissVeteran'!O916</f>
        <v>169790</v>
      </c>
      <c r="H916" s="103" t="str">
        <f>'Mitglieder SwissVeteran'!B916</f>
        <v>Wicki</v>
      </c>
      <c r="I916" s="103" t="str">
        <f>'Mitglieder SwissVeteran'!C916</f>
        <v>Josef</v>
      </c>
      <c r="J916" s="56" t="str">
        <f t="shared" si="45"/>
        <v>Wicki Josef</v>
      </c>
      <c r="K916" s="57" t="str">
        <f>'Mitglieder SwissVeteran'!H916</f>
        <v>05.10.1940</v>
      </c>
      <c r="L916" s="57" t="str">
        <f>'Mitglieder SwissVeteran'!H916</f>
        <v>05.10.1940</v>
      </c>
      <c r="M916" s="57" t="str">
        <f>'Mitglieder SwissVeteran'!R916</f>
        <v>01.01.2006</v>
      </c>
      <c r="N916" s="121" t="str">
        <f>'Mitglieder SwissVeteran'!D916</f>
        <v>Ambar</v>
      </c>
      <c r="O916" s="57" t="str">
        <f>'Mitglieder SwissVeteran'!E916</f>
        <v>15</v>
      </c>
      <c r="P916" s="57" t="str">
        <f>'Mitglieder SwissVeteran'!F916</f>
        <v>6275</v>
      </c>
      <c r="Q916" s="123" t="str">
        <f>'Mitglieder SwissVeteran'!G916</f>
        <v>Ballwil</v>
      </c>
      <c r="R916" s="57"/>
      <c r="S916" s="10" t="str">
        <f t="shared" si="46"/>
        <v>Ja</v>
      </c>
      <c r="U916" s="57"/>
      <c r="V916" s="56" t="str">
        <f>'Mitglieder SwissVeteran'!AO916</f>
        <v>Herr</v>
      </c>
      <c r="W916" s="62" t="s">
        <v>3184</v>
      </c>
      <c r="X916" s="10" t="s">
        <v>794</v>
      </c>
      <c r="Y916" s="63">
        <f t="shared" si="47"/>
        <v>25</v>
      </c>
      <c r="Z916" s="57"/>
      <c r="AA916" s="57"/>
      <c r="AB916" s="57"/>
      <c r="AC916" s="57"/>
      <c r="AD916" s="57"/>
      <c r="AE916" s="57"/>
      <c r="AF916" s="104">
        <f>'Mitglieder SwissVeteran'!AK916</f>
        <v>1</v>
      </c>
      <c r="AG916" s="57" t="str">
        <f>'Mitglieder SwissVeteran'!AL916</f>
        <v>10.10.2001</v>
      </c>
      <c r="AH916" s="65">
        <f>'Mitglieder SwissVeteran'!K916</f>
        <v>0</v>
      </c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</row>
    <row r="917" spans="1:45" ht="15" customHeight="1" x14ac:dyDescent="0.25">
      <c r="A917" s="102" t="str">
        <f>'Mitglieder SwissVeteran'!AM917</f>
        <v>R17</v>
      </c>
      <c r="B917" s="103" t="str">
        <f>'Mitglieder SwissVeteran'!P917</f>
        <v>Schüpfheim SSG</v>
      </c>
      <c r="C917" s="103">
        <f>'Mitglieder SwissVeteran'!AN917</f>
        <v>0</v>
      </c>
      <c r="D917" s="104" t="str">
        <f>'Mitglieder SwissVeteran'!AP917</f>
        <v xml:space="preserve"> </v>
      </c>
      <c r="E917" s="103">
        <f>'Mitglieder SwissVeteran'!T917</f>
        <v>0</v>
      </c>
      <c r="F917" s="103">
        <f>'Mitglieder SwissVeteran'!A917</f>
        <v>99027755</v>
      </c>
      <c r="G917" s="103">
        <f>'Mitglieder SwissVeteran'!O917</f>
        <v>260428</v>
      </c>
      <c r="H917" s="103" t="str">
        <f>'Mitglieder SwissVeteran'!B917</f>
        <v>Wicki</v>
      </c>
      <c r="I917" s="103" t="str">
        <f>'Mitglieder SwissVeteran'!C917</f>
        <v>Josef</v>
      </c>
      <c r="J917" s="56" t="str">
        <f t="shared" si="45"/>
        <v>Wicki Josef</v>
      </c>
      <c r="K917" s="57" t="str">
        <f>'Mitglieder SwissVeteran'!H917</f>
        <v>30.08.1958</v>
      </c>
      <c r="L917" s="57" t="str">
        <f>'Mitglieder SwissVeteran'!H917</f>
        <v>30.08.1958</v>
      </c>
      <c r="M917" s="57" t="str">
        <f>'Mitglieder SwissVeteran'!R917</f>
        <v>01.01.2018</v>
      </c>
      <c r="N917" s="121" t="str">
        <f>'Mitglieder SwissVeteran'!D917</f>
        <v>Under-Trüebebach</v>
      </c>
      <c r="O917" s="57" t="str">
        <f>'Mitglieder SwissVeteran'!E917</f>
        <v>2</v>
      </c>
      <c r="P917" s="57" t="str">
        <f>'Mitglieder SwissVeteran'!F917</f>
        <v>6170</v>
      </c>
      <c r="Q917" s="123" t="str">
        <f>'Mitglieder SwissVeteran'!G917</f>
        <v>Schüpfheim</v>
      </c>
      <c r="R917" s="57"/>
      <c r="S917" s="10" t="str">
        <f t="shared" si="46"/>
        <v>Ja</v>
      </c>
      <c r="U917" s="57"/>
      <c r="V917" s="56" t="str">
        <f>'Mitglieder SwissVeteran'!AO917</f>
        <v>Herr</v>
      </c>
      <c r="W917" s="62" t="s">
        <v>3184</v>
      </c>
      <c r="X917" s="10" t="s">
        <v>794</v>
      </c>
      <c r="Y917" s="63">
        <f t="shared" si="47"/>
        <v>25</v>
      </c>
      <c r="Z917" s="57"/>
      <c r="AA917" s="57"/>
      <c r="AB917" s="57"/>
      <c r="AC917" s="57"/>
      <c r="AD917" s="57"/>
      <c r="AE917" s="57"/>
      <c r="AF917" s="104">
        <f>'Mitglieder SwissVeteran'!AK917</f>
        <v>1</v>
      </c>
      <c r="AG917" s="57" t="str">
        <f>'Mitglieder SwissVeteran'!AL917</f>
        <v>10.10.2018</v>
      </c>
      <c r="AH917" s="65" t="str">
        <f>'Mitglieder SwissVeteran'!K917</f>
        <v>wicki-zehnder@bluewin.ch</v>
      </c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</row>
    <row r="918" spans="1:45" ht="15" customHeight="1" x14ac:dyDescent="0.25">
      <c r="A918" s="102" t="str">
        <f>'Mitglieder SwissVeteran'!AM918</f>
        <v>R 3</v>
      </c>
      <c r="B918" s="103" t="str">
        <f>'Mitglieder SwissVeteran'!P918</f>
        <v>Schwarzenberg FSG</v>
      </c>
      <c r="C918" s="103">
        <f>'Mitglieder SwissVeteran'!AN918</f>
        <v>0</v>
      </c>
      <c r="D918" s="104" t="str">
        <f>'Mitglieder SwissVeteran'!AP918</f>
        <v xml:space="preserve"> </v>
      </c>
      <c r="E918" s="103">
        <f>'Mitglieder SwissVeteran'!T918</f>
        <v>0</v>
      </c>
      <c r="F918" s="103">
        <f>'Mitglieder SwissVeteran'!A918</f>
        <v>99027756</v>
      </c>
      <c r="G918" s="103">
        <f>'Mitglieder SwissVeteran'!O918</f>
        <v>174246</v>
      </c>
      <c r="H918" s="103" t="str">
        <f>'Mitglieder SwissVeteran'!B918</f>
        <v>Wicki</v>
      </c>
      <c r="I918" s="103" t="str">
        <f>'Mitglieder SwissVeteran'!C918</f>
        <v>Maria</v>
      </c>
      <c r="J918" s="56" t="str">
        <f t="shared" si="45"/>
        <v>Wicki Maria</v>
      </c>
      <c r="K918" s="57" t="str">
        <f>'Mitglieder SwissVeteran'!H918</f>
        <v>27.03.1949</v>
      </c>
      <c r="L918" s="57" t="str">
        <f>'Mitglieder SwissVeteran'!H918</f>
        <v>27.03.1949</v>
      </c>
      <c r="M918" s="57" t="str">
        <f>'Mitglieder SwissVeteran'!R918</f>
        <v>01.01.2009</v>
      </c>
      <c r="N918" s="121" t="str">
        <f>'Mitglieder SwissVeteran'!D918</f>
        <v>Riegel</v>
      </c>
      <c r="O918" s="57">
        <f>'Mitglieder SwissVeteran'!E918</f>
        <v>0</v>
      </c>
      <c r="P918" s="57" t="str">
        <f>'Mitglieder SwissVeteran'!F918</f>
        <v>6162</v>
      </c>
      <c r="Q918" s="123" t="str">
        <f>'Mitglieder SwissVeteran'!G918</f>
        <v>Entlebuch</v>
      </c>
      <c r="R918" s="57"/>
      <c r="S918" s="10" t="str">
        <f t="shared" si="46"/>
        <v>Ja</v>
      </c>
      <c r="U918" s="57"/>
      <c r="V918" s="56" t="str">
        <f>'Mitglieder SwissVeteran'!AO918</f>
        <v>Frau</v>
      </c>
      <c r="W918" s="62" t="s">
        <v>3184</v>
      </c>
      <c r="X918" s="10" t="s">
        <v>794</v>
      </c>
      <c r="Y918" s="63">
        <f t="shared" si="47"/>
        <v>25</v>
      </c>
      <c r="Z918" s="57"/>
      <c r="AA918" s="57"/>
      <c r="AB918" s="57"/>
      <c r="AC918" s="57"/>
      <c r="AD918" s="57"/>
      <c r="AE918" s="57"/>
      <c r="AF918" s="104">
        <f>'Mitglieder SwissVeteran'!AK918</f>
        <v>1</v>
      </c>
      <c r="AG918" s="57" t="str">
        <f>'Mitglieder SwissVeteran'!AL918</f>
        <v>01.01.2010</v>
      </c>
      <c r="AH918" s="65" t="str">
        <f>'Mitglieder SwissVeteran'!K918</f>
        <v>mariawicki@bluewin.ch</v>
      </c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</row>
    <row r="919" spans="1:45" ht="15" customHeight="1" x14ac:dyDescent="0.25">
      <c r="A919" s="102" t="str">
        <f>'Mitglieder SwissVeteran'!AM919</f>
        <v>R17</v>
      </c>
      <c r="B919" s="103" t="str">
        <f>'Mitglieder SwissVeteran'!P919</f>
        <v>Escholzmatt SG</v>
      </c>
      <c r="C919" s="103">
        <f>'Mitglieder SwissVeteran'!AN919</f>
        <v>0</v>
      </c>
      <c r="D919" s="104" t="str">
        <f>'Mitglieder SwissVeteran'!AP919</f>
        <v xml:space="preserve"> </v>
      </c>
      <c r="E919" s="103">
        <f>'Mitglieder SwissVeteran'!T919</f>
        <v>0</v>
      </c>
      <c r="F919" s="103">
        <f>'Mitglieder SwissVeteran'!A919</f>
        <v>99027757</v>
      </c>
      <c r="G919" s="103">
        <f>'Mitglieder SwissVeteran'!O919</f>
        <v>114524</v>
      </c>
      <c r="H919" s="103" t="str">
        <f>'Mitglieder SwissVeteran'!B919</f>
        <v>Wicki</v>
      </c>
      <c r="I919" s="103" t="str">
        <f>'Mitglieder SwissVeteran'!C919</f>
        <v>Otto</v>
      </c>
      <c r="J919" s="56" t="str">
        <f t="shared" si="45"/>
        <v>Wicki Otto</v>
      </c>
      <c r="K919" s="57" t="str">
        <f>'Mitglieder SwissVeteran'!H919</f>
        <v>07.12.1961</v>
      </c>
      <c r="L919" s="57" t="str">
        <f>'Mitglieder SwissVeteran'!H919</f>
        <v>07.12.1961</v>
      </c>
      <c r="M919" s="57" t="str">
        <f>'Mitglieder SwissVeteran'!R919</f>
        <v>01.01.2021</v>
      </c>
      <c r="N919" s="121" t="str">
        <f>'Mitglieder SwissVeteran'!D919</f>
        <v>Dorfstrasse</v>
      </c>
      <c r="O919" s="57" t="str">
        <f>'Mitglieder SwissVeteran'!E919</f>
        <v>46</v>
      </c>
      <c r="P919" s="57" t="str">
        <f>'Mitglieder SwissVeteran'!F919</f>
        <v>6196</v>
      </c>
      <c r="Q919" s="123" t="str">
        <f>'Mitglieder SwissVeteran'!G919</f>
        <v>Marbach</v>
      </c>
      <c r="R919" s="57"/>
      <c r="S919" s="10" t="str">
        <f t="shared" si="46"/>
        <v>Ja</v>
      </c>
      <c r="U919" s="57"/>
      <c r="V919" s="56" t="str">
        <f>'Mitglieder SwissVeteran'!AO919</f>
        <v>Herr</v>
      </c>
      <c r="W919" s="62" t="s">
        <v>3184</v>
      </c>
      <c r="X919" s="10" t="s">
        <v>794</v>
      </c>
      <c r="Y919" s="63">
        <f t="shared" si="47"/>
        <v>25</v>
      </c>
      <c r="Z919" s="57"/>
      <c r="AA919" s="57"/>
      <c r="AB919" s="57"/>
      <c r="AC919" s="57"/>
      <c r="AD919" s="57"/>
      <c r="AE919" s="57"/>
      <c r="AF919" s="104">
        <f>'Mitglieder SwissVeteran'!AK919</f>
        <v>0</v>
      </c>
      <c r="AG919" s="57">
        <f>'Mitglieder SwissVeteran'!AL919</f>
        <v>0</v>
      </c>
      <c r="AH919" s="65" t="str">
        <f>'Mitglieder SwissVeteran'!K919</f>
        <v>wickiotto@gmx.ch</v>
      </c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</row>
    <row r="920" spans="1:45" ht="15" customHeight="1" x14ac:dyDescent="0.25">
      <c r="A920" s="102" t="str">
        <f>'Mitglieder SwissVeteran'!AM920</f>
        <v>R17</v>
      </c>
      <c r="B920" s="103" t="str">
        <f>'Mitglieder SwissVeteran'!P920</f>
        <v>Escholzmatt SG</v>
      </c>
      <c r="C920" s="103">
        <f>'Mitglieder SwissVeteran'!AN920</f>
        <v>0</v>
      </c>
      <c r="D920" s="104" t="str">
        <f>'Mitglieder SwissVeteran'!AP920</f>
        <v xml:space="preserve"> </v>
      </c>
      <c r="E920" s="103">
        <f>'Mitglieder SwissVeteran'!T920</f>
        <v>0</v>
      </c>
      <c r="F920" s="103">
        <f>'Mitglieder SwissVeteran'!A920</f>
        <v>99047122</v>
      </c>
      <c r="G920" s="103">
        <f>'Mitglieder SwissVeteran'!O920</f>
        <v>114525</v>
      </c>
      <c r="H920" s="103" t="str">
        <f>'Mitglieder SwissVeteran'!B920</f>
        <v>Wicki</v>
      </c>
      <c r="I920" s="103" t="str">
        <f>'Mitglieder SwissVeteran'!C920</f>
        <v>Willi</v>
      </c>
      <c r="J920" s="56" t="str">
        <f t="shared" si="45"/>
        <v>Wicki Willi</v>
      </c>
      <c r="K920" s="57" t="str">
        <f>'Mitglieder SwissVeteran'!H920</f>
        <v>22.03.1963</v>
      </c>
      <c r="L920" s="57" t="str">
        <f>'Mitglieder SwissVeteran'!H920</f>
        <v>22.03.1963</v>
      </c>
      <c r="M920" s="57" t="str">
        <f>'Mitglieder SwissVeteran'!R920</f>
        <v>14.04.2013</v>
      </c>
      <c r="N920" s="121" t="str">
        <f>'Mitglieder SwissVeteran'!D920</f>
        <v>Steinig-Dorbach</v>
      </c>
      <c r="O920" s="57">
        <f>'Mitglieder SwissVeteran'!E920</f>
        <v>0</v>
      </c>
      <c r="P920" s="57" t="str">
        <f>'Mitglieder SwissVeteran'!F920</f>
        <v>6192</v>
      </c>
      <c r="Q920" s="123" t="str">
        <f>'Mitglieder SwissVeteran'!G920</f>
        <v>Wiggen</v>
      </c>
      <c r="R920" s="57"/>
      <c r="S920" s="10" t="str">
        <f t="shared" si="46"/>
        <v>Ja</v>
      </c>
      <c r="U920" s="57"/>
      <c r="V920" s="56" t="str">
        <f>'Mitglieder SwissVeteran'!AO920</f>
        <v>Herr</v>
      </c>
      <c r="W920" s="62" t="s">
        <v>3184</v>
      </c>
      <c r="X920" s="10" t="s">
        <v>794</v>
      </c>
      <c r="Y920" s="63">
        <f t="shared" si="47"/>
        <v>25</v>
      </c>
      <c r="Z920" s="57"/>
      <c r="AA920" s="57"/>
      <c r="AB920" s="57"/>
      <c r="AC920" s="57"/>
      <c r="AD920" s="57"/>
      <c r="AE920" s="57"/>
      <c r="AF920" s="104">
        <f>'Mitglieder SwissVeteran'!AK920</f>
        <v>0</v>
      </c>
      <c r="AG920" s="57">
        <f>'Mitglieder SwissVeteran'!AL920</f>
        <v>0</v>
      </c>
      <c r="AH920" s="65">
        <f>'Mitglieder SwissVeteran'!K920</f>
        <v>0</v>
      </c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</row>
    <row r="921" spans="1:45" ht="15" customHeight="1" x14ac:dyDescent="0.25">
      <c r="A921" s="102" t="str">
        <f>'Mitglieder SwissVeteran'!AM921</f>
        <v>R17</v>
      </c>
      <c r="B921" s="103" t="str">
        <f>'Mitglieder SwissVeteran'!P921</f>
        <v>Flühli-Sörenberg FSG</v>
      </c>
      <c r="C921" s="103">
        <f>'Mitglieder SwissVeteran'!AN921</f>
        <v>0</v>
      </c>
      <c r="D921" s="104" t="str">
        <f>'Mitglieder SwissVeteran'!AP921</f>
        <v xml:space="preserve"> </v>
      </c>
      <c r="E921" s="103">
        <f>'Mitglieder SwissVeteran'!T921</f>
        <v>0</v>
      </c>
      <c r="F921" s="103">
        <f>'Mitglieder SwissVeteran'!A921</f>
        <v>99027759</v>
      </c>
      <c r="G921" s="103">
        <f>'Mitglieder SwissVeteran'!O921</f>
        <v>801307</v>
      </c>
      <c r="H921" s="103" t="str">
        <f>'Mitglieder SwissVeteran'!B921</f>
        <v>Wicki</v>
      </c>
      <c r="I921" s="103" t="str">
        <f>'Mitglieder SwissVeteran'!C921</f>
        <v>Willy</v>
      </c>
      <c r="J921" s="56" t="str">
        <f t="shared" si="45"/>
        <v>Wicki Willy</v>
      </c>
      <c r="K921" s="57" t="str">
        <f>'Mitglieder SwissVeteran'!H921</f>
        <v>25.02.1954</v>
      </c>
      <c r="L921" s="57" t="str">
        <f>'Mitglieder SwissVeteran'!H921</f>
        <v>25.02.1954</v>
      </c>
      <c r="M921" s="57" t="str">
        <f>'Mitglieder SwissVeteran'!R921</f>
        <v>01.01.2014</v>
      </c>
      <c r="N921" s="121" t="str">
        <f>'Mitglieder SwissVeteran'!D921</f>
        <v>Hüttlenen</v>
      </c>
      <c r="O921" s="57" t="str">
        <f>'Mitglieder SwissVeteran'!E921</f>
        <v>5</v>
      </c>
      <c r="P921" s="57" t="str">
        <f>'Mitglieder SwissVeteran'!F921</f>
        <v>6173</v>
      </c>
      <c r="Q921" s="123" t="str">
        <f>'Mitglieder SwissVeteran'!G921</f>
        <v>Flühli</v>
      </c>
      <c r="R921" s="57"/>
      <c r="S921" s="10" t="str">
        <f t="shared" si="46"/>
        <v>Ja</v>
      </c>
      <c r="U921" s="57"/>
      <c r="V921" s="56" t="str">
        <f>'Mitglieder SwissVeteran'!AO921</f>
        <v>Herr</v>
      </c>
      <c r="W921" s="62" t="s">
        <v>3184</v>
      </c>
      <c r="X921" s="10" t="s">
        <v>794</v>
      </c>
      <c r="Y921" s="63">
        <f t="shared" si="47"/>
        <v>25</v>
      </c>
      <c r="Z921" s="57"/>
      <c r="AA921" s="57"/>
      <c r="AB921" s="57"/>
      <c r="AC921" s="57"/>
      <c r="AD921" s="57"/>
      <c r="AE921" s="57"/>
      <c r="AF921" s="104">
        <f>'Mitglieder SwissVeteran'!AK921</f>
        <v>0</v>
      </c>
      <c r="AG921" s="57">
        <f>'Mitglieder SwissVeteran'!AL921</f>
        <v>0</v>
      </c>
      <c r="AH921" s="65">
        <f>'Mitglieder SwissVeteran'!K921</f>
        <v>0</v>
      </c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</row>
    <row r="922" spans="1:45" ht="15" customHeight="1" x14ac:dyDescent="0.25">
      <c r="A922" s="102" t="str">
        <f>'Mitglieder SwissVeteran'!AM922</f>
        <v>R17</v>
      </c>
      <c r="B922" s="103" t="str">
        <f>'Mitglieder SwissVeteran'!P922</f>
        <v>Escholzmatt SG</v>
      </c>
      <c r="C922" s="103">
        <f>'Mitglieder SwissVeteran'!AN922</f>
        <v>0</v>
      </c>
      <c r="D922" s="104" t="str">
        <f>'Mitglieder SwissVeteran'!AP922</f>
        <v xml:space="preserve"> </v>
      </c>
      <c r="E922" s="103">
        <f>'Mitglieder SwissVeteran'!T922</f>
        <v>0</v>
      </c>
      <c r="F922" s="103">
        <f>'Mitglieder SwissVeteran'!A922</f>
        <v>99027758</v>
      </c>
      <c r="G922" s="103">
        <f>'Mitglieder SwissVeteran'!O922</f>
        <v>148668</v>
      </c>
      <c r="H922" s="103" t="str">
        <f>'Mitglieder SwissVeteran'!B922</f>
        <v>Wicki</v>
      </c>
      <c r="I922" s="103" t="str">
        <f>'Mitglieder SwissVeteran'!C922</f>
        <v>Willy</v>
      </c>
      <c r="J922" s="56" t="str">
        <f t="shared" si="45"/>
        <v>Wicki Willy</v>
      </c>
      <c r="K922" s="57" t="str">
        <f>'Mitglieder SwissVeteran'!H922</f>
        <v>10.12.1930</v>
      </c>
      <c r="L922" s="57" t="str">
        <f>'Mitglieder SwissVeteran'!H922</f>
        <v>10.12.1930</v>
      </c>
      <c r="M922" s="57" t="str">
        <f>'Mitglieder SwissVeteran'!R922</f>
        <v>01.01.1990</v>
      </c>
      <c r="N922" s="121" t="str">
        <f>'Mitglieder SwissVeteran'!D922</f>
        <v>Rothenbach</v>
      </c>
      <c r="O922" s="57" t="str">
        <f>'Mitglieder SwissVeteran'!E922</f>
        <v>1</v>
      </c>
      <c r="P922" s="57" t="str">
        <f>'Mitglieder SwissVeteran'!F922</f>
        <v>6182</v>
      </c>
      <c r="Q922" s="123" t="str">
        <f>'Mitglieder SwissVeteran'!G922</f>
        <v>Escholzmatt</v>
      </c>
      <c r="R922" s="57"/>
      <c r="S922" s="10" t="str">
        <f t="shared" si="46"/>
        <v>Ja</v>
      </c>
      <c r="U922" s="57"/>
      <c r="V922" s="56" t="str">
        <f>'Mitglieder SwissVeteran'!AO922</f>
        <v>Herr</v>
      </c>
      <c r="W922" s="62" t="s">
        <v>3184</v>
      </c>
      <c r="X922" s="10" t="s">
        <v>794</v>
      </c>
      <c r="Y922" s="63">
        <f t="shared" si="47"/>
        <v>25</v>
      </c>
      <c r="Z922" s="57"/>
      <c r="AA922" s="57"/>
      <c r="AB922" s="57"/>
      <c r="AC922" s="57"/>
      <c r="AD922" s="57"/>
      <c r="AE922" s="57"/>
      <c r="AF922" s="104">
        <f>'Mitglieder SwissVeteran'!AK922</f>
        <v>1</v>
      </c>
      <c r="AG922" s="57" t="str">
        <f>'Mitglieder SwissVeteran'!AL922</f>
        <v>10.10.1994</v>
      </c>
      <c r="AH922" s="65">
        <f>'Mitglieder SwissVeteran'!K922</f>
        <v>0</v>
      </c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</row>
    <row r="923" spans="1:45" ht="15" customHeight="1" x14ac:dyDescent="0.25">
      <c r="A923" s="102" t="str">
        <f>'Mitglieder SwissVeteran'!AM923</f>
        <v>R 8</v>
      </c>
      <c r="B923" s="103">
        <f>'Mitglieder SwissVeteran'!P923</f>
        <v>0</v>
      </c>
      <c r="C923" s="103">
        <f>'Mitglieder SwissVeteran'!AN923</f>
        <v>0</v>
      </c>
      <c r="D923" s="104" t="str">
        <f>'Mitglieder SwissVeteran'!AP923</f>
        <v xml:space="preserve"> </v>
      </c>
      <c r="E923" s="103" t="str">
        <f>'Mitglieder SwissVeteran'!T923</f>
        <v>Emmen FS PC</v>
      </c>
      <c r="F923" s="103">
        <f>'Mitglieder SwissVeteran'!A923</f>
        <v>99027760</v>
      </c>
      <c r="G923" s="103">
        <f>'Mitglieder SwissVeteran'!O923</f>
        <v>100928</v>
      </c>
      <c r="H923" s="103" t="str">
        <f>'Mitglieder SwissVeteran'!B923</f>
        <v>Widmer</v>
      </c>
      <c r="I923" s="103" t="str">
        <f>'Mitglieder SwissVeteran'!C923</f>
        <v>Markus</v>
      </c>
      <c r="J923" s="56" t="str">
        <f t="shared" si="45"/>
        <v>Widmer Markus</v>
      </c>
      <c r="K923" s="57" t="str">
        <f>'Mitglieder SwissVeteran'!H923</f>
        <v>08.09.1960</v>
      </c>
      <c r="L923" s="57" t="str">
        <f>'Mitglieder SwissVeteran'!H923</f>
        <v>08.09.1960</v>
      </c>
      <c r="M923" s="57" t="str">
        <f>'Mitglieder SwissVeteran'!R923</f>
        <v>01.01.2020</v>
      </c>
      <c r="N923" s="121" t="str">
        <f>'Mitglieder SwissVeteran'!D923</f>
        <v>Flurweg</v>
      </c>
      <c r="O923" s="57" t="str">
        <f>'Mitglieder SwissVeteran'!E923</f>
        <v>4</v>
      </c>
      <c r="P923" s="57" t="str">
        <f>'Mitglieder SwissVeteran'!F923</f>
        <v>6020</v>
      </c>
      <c r="Q923" s="123" t="str">
        <f>'Mitglieder SwissVeteran'!G923</f>
        <v>Emmenbrücke</v>
      </c>
      <c r="R923" s="57"/>
      <c r="S923" s="10" t="str">
        <f t="shared" si="46"/>
        <v>Ja</v>
      </c>
      <c r="U923" s="57"/>
      <c r="V923" s="56" t="str">
        <f>'Mitglieder SwissVeteran'!AO923</f>
        <v>Herr</v>
      </c>
      <c r="W923" s="62" t="s">
        <v>3184</v>
      </c>
      <c r="X923" s="10" t="s">
        <v>794</v>
      </c>
      <c r="Y923" s="63">
        <f t="shared" si="47"/>
        <v>25</v>
      </c>
      <c r="Z923" s="57"/>
      <c r="AA923" s="57"/>
      <c r="AB923" s="57"/>
      <c r="AC923" s="57"/>
      <c r="AD923" s="57"/>
      <c r="AE923" s="57"/>
      <c r="AF923" s="104">
        <f>'Mitglieder SwissVeteran'!AK923</f>
        <v>1</v>
      </c>
      <c r="AG923" s="57" t="str">
        <f>'Mitglieder SwissVeteran'!AL923</f>
        <v>10.10.2021</v>
      </c>
      <c r="AH923" s="65" t="str">
        <f>'Mitglieder SwissVeteran'!K923</f>
        <v>widmermarkus@hispeed.ch</v>
      </c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</row>
    <row r="924" spans="1:45" ht="15" customHeight="1" x14ac:dyDescent="0.25">
      <c r="A924" s="102" t="str">
        <f>'Mitglieder SwissVeteran'!AM924</f>
        <v>R 1</v>
      </c>
      <c r="B924" s="103">
        <f>'Mitglieder SwissVeteran'!P924</f>
        <v>0</v>
      </c>
      <c r="C924" s="103" t="str">
        <f>'Mitglieder SwissVeteran'!AN924</f>
        <v>keine Post</v>
      </c>
      <c r="D924" s="104" t="str">
        <f>'Mitglieder SwissVeteran'!AP924</f>
        <v xml:space="preserve"> </v>
      </c>
      <c r="E924" s="103">
        <f>'Mitglieder SwissVeteran'!T924</f>
        <v>0</v>
      </c>
      <c r="F924" s="103">
        <f>'Mitglieder SwissVeteran'!A924</f>
        <v>99027761</v>
      </c>
      <c r="G924" s="103">
        <f>'Mitglieder SwissVeteran'!O924</f>
        <v>884867</v>
      </c>
      <c r="H924" s="103" t="str">
        <f>'Mitglieder SwissVeteran'!B924</f>
        <v>Widmer</v>
      </c>
      <c r="I924" s="103" t="str">
        <f>'Mitglieder SwissVeteran'!C924</f>
        <v>Robert</v>
      </c>
      <c r="J924" s="56" t="str">
        <f t="shared" si="45"/>
        <v>Widmer Robert</v>
      </c>
      <c r="K924" s="57" t="str">
        <f>'Mitglieder SwissVeteran'!H924</f>
        <v>14.02.1933</v>
      </c>
      <c r="L924" s="57" t="str">
        <f>'Mitglieder SwissVeteran'!H924</f>
        <v>14.02.1933</v>
      </c>
      <c r="M924" s="57" t="str">
        <f>'Mitglieder SwissVeteran'!R924</f>
        <v>01.01.1993</v>
      </c>
      <c r="N924" s="121" t="str">
        <f>'Mitglieder SwissVeteran'!D924</f>
        <v>Pfarrhausplatz</v>
      </c>
      <c r="O924" s="57" t="str">
        <f>'Mitglieder SwissVeteran'!E924</f>
        <v>4</v>
      </c>
      <c r="P924" s="57" t="str">
        <f>'Mitglieder SwissVeteran'!F924</f>
        <v>6403</v>
      </c>
      <c r="Q924" s="123" t="str">
        <f>'Mitglieder SwissVeteran'!G924</f>
        <v>Küssnacht</v>
      </c>
      <c r="R924" s="57"/>
      <c r="S924" s="10" t="str">
        <f t="shared" si="46"/>
        <v>Ja</v>
      </c>
      <c r="U924" s="57"/>
      <c r="V924" s="56" t="str">
        <f>'Mitglieder SwissVeteran'!AO924</f>
        <v>Herr</v>
      </c>
      <c r="W924" s="62" t="s">
        <v>3184</v>
      </c>
      <c r="X924" s="10" t="s">
        <v>794</v>
      </c>
      <c r="Y924" s="63">
        <f t="shared" si="47"/>
        <v>25</v>
      </c>
      <c r="Z924" s="57"/>
      <c r="AA924" s="57"/>
      <c r="AB924" s="57"/>
      <c r="AC924" s="57"/>
      <c r="AD924" s="57"/>
      <c r="AE924" s="57"/>
      <c r="AF924" s="104">
        <f>'Mitglieder SwissVeteran'!AK924</f>
        <v>0</v>
      </c>
      <c r="AG924" s="57">
        <f>'Mitglieder SwissVeteran'!AL924</f>
        <v>0</v>
      </c>
      <c r="AH924" s="65">
        <f>'Mitglieder SwissVeteran'!K924</f>
        <v>0</v>
      </c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</row>
    <row r="925" spans="1:45" ht="15" customHeight="1" x14ac:dyDescent="0.25">
      <c r="A925" s="102" t="str">
        <f>'Mitglieder SwissVeteran'!AM925</f>
        <v>R 9</v>
      </c>
      <c r="B925" s="103" t="str">
        <f>'Mitglieder SwissVeteran'!P925</f>
        <v>Hildisrieden FSG</v>
      </c>
      <c r="C925" s="103">
        <f>'Mitglieder SwissVeteran'!AN925</f>
        <v>0</v>
      </c>
      <c r="D925" s="104" t="str">
        <f>'Mitglieder SwissVeteran'!AP925</f>
        <v xml:space="preserve"> </v>
      </c>
      <c r="E925" s="103">
        <f>'Mitglieder SwissVeteran'!T925</f>
        <v>0</v>
      </c>
      <c r="F925" s="103">
        <f>'Mitglieder SwissVeteran'!A925</f>
        <v>99043810</v>
      </c>
      <c r="G925" s="103">
        <f>'Mitglieder SwissVeteran'!O925</f>
        <v>174650</v>
      </c>
      <c r="H925" s="103" t="str">
        <f>'Mitglieder SwissVeteran'!B925</f>
        <v>Wiederkehr</v>
      </c>
      <c r="I925" s="103" t="str">
        <f>'Mitglieder SwissVeteran'!C925</f>
        <v>Beat</v>
      </c>
      <c r="J925" s="56" t="str">
        <f t="shared" si="45"/>
        <v>Wiederkehr Beat</v>
      </c>
      <c r="K925" s="57" t="str">
        <f>'Mitglieder SwissVeteran'!H925</f>
        <v>16.03.1963</v>
      </c>
      <c r="L925" s="57" t="str">
        <f>'Mitglieder SwissVeteran'!H925</f>
        <v>16.03.1963</v>
      </c>
      <c r="M925" s="57" t="str">
        <f>'Mitglieder SwissVeteran'!R925</f>
        <v>01.01.2023</v>
      </c>
      <c r="N925" s="121" t="str">
        <f>'Mitglieder SwissVeteran'!D925</f>
        <v>Feldheim</v>
      </c>
      <c r="O925" s="57" t="str">
        <f>'Mitglieder SwissVeteran'!E925</f>
        <v>15</v>
      </c>
      <c r="P925" s="57" t="str">
        <f>'Mitglieder SwissVeteran'!F925</f>
        <v>6027</v>
      </c>
      <c r="Q925" s="123" t="str">
        <f>'Mitglieder SwissVeteran'!G925</f>
        <v>Römerswil</v>
      </c>
      <c r="R925" s="57"/>
      <c r="S925" s="10" t="str">
        <f t="shared" si="46"/>
        <v>Ja</v>
      </c>
      <c r="U925" s="57"/>
      <c r="V925" s="56" t="str">
        <f>'Mitglieder SwissVeteran'!AO925</f>
        <v>Herr</v>
      </c>
      <c r="W925" s="62" t="s">
        <v>3184</v>
      </c>
      <c r="X925" s="10" t="s">
        <v>794</v>
      </c>
      <c r="Y925" s="63">
        <f t="shared" si="47"/>
        <v>25</v>
      </c>
      <c r="Z925" s="57"/>
      <c r="AA925" s="57"/>
      <c r="AB925" s="57"/>
      <c r="AC925" s="57"/>
      <c r="AD925" s="57"/>
      <c r="AE925" s="57"/>
      <c r="AF925" s="104">
        <f>'Mitglieder SwissVeteran'!AK925</f>
        <v>0</v>
      </c>
      <c r="AG925" s="57">
        <f>'Mitglieder SwissVeteran'!AL925</f>
        <v>0</v>
      </c>
      <c r="AH925" s="65" t="str">
        <f>'Mitglieder SwissVeteran'!K925</f>
        <v>beat.a.wiederkehr@bluewin.ch</v>
      </c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</row>
    <row r="926" spans="1:45" ht="15" customHeight="1" x14ac:dyDescent="0.25">
      <c r="A926" s="102" t="str">
        <f>'Mitglieder SwissVeteran'!AM926</f>
        <v>R 2</v>
      </c>
      <c r="B926" s="103">
        <f>'Mitglieder SwissVeteran'!P926</f>
        <v>0</v>
      </c>
      <c r="C926" s="103">
        <f>'Mitglieder SwissVeteran'!AN926</f>
        <v>0</v>
      </c>
      <c r="D926" s="104" t="str">
        <f>'Mitglieder SwissVeteran'!AP926</f>
        <v xml:space="preserve"> </v>
      </c>
      <c r="E926" s="103" t="str">
        <f>'Mitglieder SwissVeteran'!T926</f>
        <v>Luzern SG Pilatus</v>
      </c>
      <c r="F926" s="103">
        <f>'Mitglieder SwissVeteran'!A926</f>
        <v>99027762</v>
      </c>
      <c r="G926" s="103">
        <f>'Mitglieder SwissVeteran'!O926</f>
        <v>201686</v>
      </c>
      <c r="H926" s="103" t="str">
        <f>'Mitglieder SwissVeteran'!B926</f>
        <v>Wiederkehr</v>
      </c>
      <c r="I926" s="103" t="str">
        <f>'Mitglieder SwissVeteran'!C926</f>
        <v>Bruno</v>
      </c>
      <c r="J926" s="56" t="str">
        <f t="shared" si="45"/>
        <v>Wiederkehr Bruno</v>
      </c>
      <c r="K926" s="57" t="str">
        <f>'Mitglieder SwissVeteran'!H926</f>
        <v>04.02.1959</v>
      </c>
      <c r="L926" s="57" t="str">
        <f>'Mitglieder SwissVeteran'!H926</f>
        <v>04.02.1959</v>
      </c>
      <c r="M926" s="57" t="str">
        <f>'Mitglieder SwissVeteran'!R926</f>
        <v>01.01.2019</v>
      </c>
      <c r="N926" s="121" t="str">
        <f>'Mitglieder SwissVeteran'!D926</f>
        <v>Haldenweg</v>
      </c>
      <c r="O926" s="57" t="str">
        <f>'Mitglieder SwissVeteran'!E926</f>
        <v>4</v>
      </c>
      <c r="P926" s="57" t="str">
        <f>'Mitglieder SwissVeteran'!F926</f>
        <v>6232</v>
      </c>
      <c r="Q926" s="123" t="str">
        <f>'Mitglieder SwissVeteran'!G926</f>
        <v>Geuensee</v>
      </c>
      <c r="R926" s="57"/>
      <c r="S926" s="10" t="str">
        <f t="shared" si="46"/>
        <v>Ja</v>
      </c>
      <c r="U926" s="57"/>
      <c r="V926" s="56" t="str">
        <f>'Mitglieder SwissVeteran'!AO926</f>
        <v>Herr</v>
      </c>
      <c r="W926" s="62" t="s">
        <v>3184</v>
      </c>
      <c r="X926" s="10" t="s">
        <v>794</v>
      </c>
      <c r="Y926" s="63">
        <f t="shared" si="47"/>
        <v>25</v>
      </c>
      <c r="Z926" s="57"/>
      <c r="AA926" s="57"/>
      <c r="AB926" s="57"/>
      <c r="AC926" s="57"/>
      <c r="AD926" s="57"/>
      <c r="AE926" s="57"/>
      <c r="AF926" s="104">
        <f>'Mitglieder SwissVeteran'!AK926</f>
        <v>0</v>
      </c>
      <c r="AG926" s="57">
        <f>'Mitglieder SwissVeteran'!AL926</f>
        <v>0</v>
      </c>
      <c r="AH926" s="65" t="str">
        <f>'Mitglieder SwissVeteran'!K926</f>
        <v>b.wiederkehr@gmx.ch</v>
      </c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</row>
    <row r="927" spans="1:45" ht="15" customHeight="1" x14ac:dyDescent="0.25">
      <c r="A927" s="102" t="str">
        <f>'Mitglieder SwissVeteran'!AM927</f>
        <v>R 9</v>
      </c>
      <c r="B927" s="103" t="str">
        <f>'Mitglieder SwissVeteran'!P927</f>
        <v>Sempach SG</v>
      </c>
      <c r="C927" s="103">
        <f>'Mitglieder SwissVeteran'!AN927</f>
        <v>0</v>
      </c>
      <c r="D927" s="104" t="str">
        <f>'Mitglieder SwissVeteran'!AP927</f>
        <v xml:space="preserve"> </v>
      </c>
      <c r="E927" s="103">
        <f>'Mitglieder SwissVeteran'!T927</f>
        <v>0</v>
      </c>
      <c r="F927" s="103">
        <f>'Mitglieder SwissVeteran'!A927</f>
        <v>99043804</v>
      </c>
      <c r="G927" s="103">
        <f>'Mitglieder SwissVeteran'!O927</f>
        <v>100224</v>
      </c>
      <c r="H927" s="103" t="str">
        <f>'Mitglieder SwissVeteran'!B927</f>
        <v>Wiederkehr</v>
      </c>
      <c r="I927" s="103" t="str">
        <f>'Mitglieder SwissVeteran'!C927</f>
        <v>Hans</v>
      </c>
      <c r="J927" s="56" t="str">
        <f t="shared" si="45"/>
        <v>Wiederkehr Hans</v>
      </c>
      <c r="K927" s="57" t="str">
        <f>'Mitglieder SwissVeteran'!H927</f>
        <v>26.02.1963</v>
      </c>
      <c r="L927" s="57" t="str">
        <f>'Mitglieder SwissVeteran'!H927</f>
        <v>26.02.1963</v>
      </c>
      <c r="M927" s="57" t="str">
        <f>'Mitglieder SwissVeteran'!R927</f>
        <v>01.01.2023</v>
      </c>
      <c r="N927" s="121" t="str">
        <f>'Mitglieder SwissVeteran'!D927</f>
        <v>Luzernstrasse</v>
      </c>
      <c r="O927" s="57" t="str">
        <f>'Mitglieder SwissVeteran'!E927</f>
        <v>37</v>
      </c>
      <c r="P927" s="57" t="str">
        <f>'Mitglieder SwissVeteran'!F927</f>
        <v>6206</v>
      </c>
      <c r="Q927" s="123" t="str">
        <f>'Mitglieder SwissVeteran'!G927</f>
        <v>Neuenkirch</v>
      </c>
      <c r="R927" s="57"/>
      <c r="S927" s="10" t="str">
        <f t="shared" si="46"/>
        <v>Ja</v>
      </c>
      <c r="U927" s="57"/>
      <c r="V927" s="56" t="str">
        <f>'Mitglieder SwissVeteran'!AO927</f>
        <v>Herr</v>
      </c>
      <c r="W927" s="62" t="s">
        <v>3184</v>
      </c>
      <c r="X927" s="10" t="s">
        <v>794</v>
      </c>
      <c r="Y927" s="63">
        <f t="shared" si="47"/>
        <v>25</v>
      </c>
      <c r="Z927" s="57"/>
      <c r="AA927" s="57"/>
      <c r="AB927" s="57"/>
      <c r="AC927" s="57"/>
      <c r="AD927" s="57"/>
      <c r="AE927" s="57"/>
      <c r="AF927" s="104">
        <f>'Mitglieder SwissVeteran'!AK927</f>
        <v>0</v>
      </c>
      <c r="AG927" s="57">
        <f>'Mitglieder SwissVeteran'!AL927</f>
        <v>0</v>
      </c>
      <c r="AH927" s="65" t="str">
        <f>'Mitglieder SwissVeteran'!K927</f>
        <v>wiederkehr.hansun@gmail.com</v>
      </c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</row>
    <row r="928" spans="1:45" ht="15" customHeight="1" x14ac:dyDescent="0.25">
      <c r="A928" s="102" t="str">
        <f>'Mitglieder SwissVeteran'!AM928</f>
        <v>R 3</v>
      </c>
      <c r="B928" s="103" t="str">
        <f>'Mitglieder SwissVeteran'!P928</f>
        <v>Kriens WV</v>
      </c>
      <c r="C928" s="103">
        <f>'Mitglieder SwissVeteran'!AN928</f>
        <v>0</v>
      </c>
      <c r="D928" s="104" t="str">
        <f>'Mitglieder SwissVeteran'!AP928</f>
        <v>VV</v>
      </c>
      <c r="E928" s="103">
        <f>'Mitglieder SwissVeteran'!T928</f>
        <v>0</v>
      </c>
      <c r="F928" s="103">
        <f>'Mitglieder SwissVeteran'!A928</f>
        <v>99027763</v>
      </c>
      <c r="G928" s="103">
        <f>'Mitglieder SwissVeteran'!O928</f>
        <v>217380</v>
      </c>
      <c r="H928" s="103" t="str">
        <f>'Mitglieder SwissVeteran'!B928</f>
        <v>Wigger</v>
      </c>
      <c r="I928" s="103" t="str">
        <f>'Mitglieder SwissVeteran'!C928</f>
        <v>Adolf</v>
      </c>
      <c r="J928" s="56" t="str">
        <f t="shared" si="45"/>
        <v>Wigger Adolf</v>
      </c>
      <c r="K928" s="57" t="str">
        <f>'Mitglieder SwissVeteran'!H928</f>
        <v>14.03.1948</v>
      </c>
      <c r="L928" s="57" t="str">
        <f>'Mitglieder SwissVeteran'!H928</f>
        <v>14.03.1948</v>
      </c>
      <c r="M928" s="57" t="str">
        <f>'Mitglieder SwissVeteran'!R928</f>
        <v>01.01.2008</v>
      </c>
      <c r="N928" s="121" t="str">
        <f>'Mitglieder SwissVeteran'!D928</f>
        <v>Blumenrain</v>
      </c>
      <c r="O928" s="57" t="str">
        <f>'Mitglieder SwissVeteran'!E928</f>
        <v>2</v>
      </c>
      <c r="P928" s="57" t="str">
        <f>'Mitglieder SwissVeteran'!F928</f>
        <v>6032</v>
      </c>
      <c r="Q928" s="123" t="str">
        <f>'Mitglieder SwissVeteran'!G928</f>
        <v>Emmen</v>
      </c>
      <c r="R928" s="57"/>
      <c r="S928" s="10" t="str">
        <f t="shared" si="46"/>
        <v>Ja</v>
      </c>
      <c r="U928" s="57"/>
      <c r="V928" s="56" t="str">
        <f>'Mitglieder SwissVeteran'!AO928</f>
        <v>Herr</v>
      </c>
      <c r="W928" s="62" t="s">
        <v>3184</v>
      </c>
      <c r="X928" s="10" t="s">
        <v>794</v>
      </c>
      <c r="Y928" s="63">
        <f t="shared" si="47"/>
        <v>25</v>
      </c>
      <c r="Z928" s="57"/>
      <c r="AA928" s="57"/>
      <c r="AB928" s="57"/>
      <c r="AC928" s="57"/>
      <c r="AD928" s="57"/>
      <c r="AE928" s="57"/>
      <c r="AF928" s="104">
        <f>'Mitglieder SwissVeteran'!AK928</f>
        <v>1</v>
      </c>
      <c r="AG928" s="57" t="str">
        <f>'Mitglieder SwissVeteran'!AL928</f>
        <v>01.01.2017</v>
      </c>
      <c r="AH928" s="65" t="str">
        <f>'Mitglieder SwissVeteran'!K928</f>
        <v>ad.wigger48@gmail.com</v>
      </c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</row>
    <row r="929" spans="1:45" ht="15" customHeight="1" x14ac:dyDescent="0.25">
      <c r="A929" s="102" t="str">
        <f>'Mitglieder SwissVeteran'!AM929</f>
        <v>R17</v>
      </c>
      <c r="B929" s="103" t="str">
        <f>'Mitglieder SwissVeteran'!P929</f>
        <v>Flühli-Sörenberg FSG</v>
      </c>
      <c r="C929" s="103">
        <f>'Mitglieder SwissVeteran'!AN929</f>
        <v>0</v>
      </c>
      <c r="D929" s="104" t="str">
        <f>'Mitglieder SwissVeteran'!AP929</f>
        <v xml:space="preserve"> </v>
      </c>
      <c r="E929" s="103">
        <f>'Mitglieder SwissVeteran'!T929</f>
        <v>0</v>
      </c>
      <c r="F929" s="103">
        <f>'Mitglieder SwissVeteran'!A929</f>
        <v>99027764</v>
      </c>
      <c r="G929" s="103">
        <f>'Mitglieder SwissVeteran'!O929</f>
        <v>298178</v>
      </c>
      <c r="H929" s="103" t="str">
        <f>'Mitglieder SwissVeteran'!B929</f>
        <v>Wigger</v>
      </c>
      <c r="I929" s="103" t="str">
        <f>'Mitglieder SwissVeteran'!C929</f>
        <v>Bernadette</v>
      </c>
      <c r="J929" s="56" t="str">
        <f t="shared" si="45"/>
        <v>Wigger Bernadette</v>
      </c>
      <c r="K929" s="57" t="str">
        <f>'Mitglieder SwissVeteran'!H929</f>
        <v>11.01.1947</v>
      </c>
      <c r="L929" s="57" t="str">
        <f>'Mitglieder SwissVeteran'!H929</f>
        <v>11.01.1947</v>
      </c>
      <c r="M929" s="57" t="str">
        <f>'Mitglieder SwissVeteran'!R929</f>
        <v>01.01.2007</v>
      </c>
      <c r="N929" s="121" t="str">
        <f>'Mitglieder SwissVeteran'!D929</f>
        <v>Rischlistrasse</v>
      </c>
      <c r="O929" s="57" t="str">
        <f>'Mitglieder SwissVeteran'!E929</f>
        <v>90</v>
      </c>
      <c r="P929" s="57" t="str">
        <f>'Mitglieder SwissVeteran'!F929</f>
        <v>6174</v>
      </c>
      <c r="Q929" s="123" t="str">
        <f>'Mitglieder SwissVeteran'!G929</f>
        <v>Sörenberg</v>
      </c>
      <c r="R929" s="57"/>
      <c r="S929" s="10" t="str">
        <f t="shared" si="46"/>
        <v>Ja</v>
      </c>
      <c r="U929" s="57"/>
      <c r="V929" s="56" t="str">
        <f>'Mitglieder SwissVeteran'!AO929</f>
        <v>Frau</v>
      </c>
      <c r="W929" s="62" t="s">
        <v>3184</v>
      </c>
      <c r="X929" s="10" t="s">
        <v>794</v>
      </c>
      <c r="Y929" s="63">
        <f t="shared" si="47"/>
        <v>25</v>
      </c>
      <c r="Z929" s="57"/>
      <c r="AA929" s="57"/>
      <c r="AB929" s="57"/>
      <c r="AC929" s="57"/>
      <c r="AD929" s="57"/>
      <c r="AE929" s="57"/>
      <c r="AF929" s="104">
        <f>'Mitglieder SwissVeteran'!AK929</f>
        <v>0</v>
      </c>
      <c r="AG929" s="57">
        <f>'Mitglieder SwissVeteran'!AL929</f>
        <v>0</v>
      </c>
      <c r="AH929" s="65" t="str">
        <f>'Mitglieder SwissVeteran'!K929</f>
        <v>beni.wigger@bluewin.ch</v>
      </c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</row>
    <row r="930" spans="1:45" ht="15" customHeight="1" x14ac:dyDescent="0.25">
      <c r="A930" s="102" t="str">
        <f>'Mitglieder SwissVeteran'!AM930</f>
        <v>R 8</v>
      </c>
      <c r="B930" s="103" t="str">
        <f>'Mitglieder SwissVeteran'!P930</f>
        <v>Root SG</v>
      </c>
      <c r="C930" s="103">
        <f>'Mitglieder SwissVeteran'!AN930</f>
        <v>0</v>
      </c>
      <c r="D930" s="104" t="str">
        <f>'Mitglieder SwissVeteran'!AP930</f>
        <v xml:space="preserve"> </v>
      </c>
      <c r="E930" s="103">
        <f>'Mitglieder SwissVeteran'!T930</f>
        <v>0</v>
      </c>
      <c r="F930" s="103">
        <f>'Mitglieder SwissVeteran'!A930</f>
        <v>99027765</v>
      </c>
      <c r="G930" s="103">
        <f>'Mitglieder SwissVeteran'!O930</f>
        <v>121241</v>
      </c>
      <c r="H930" s="103" t="str">
        <f>'Mitglieder SwissVeteran'!B930</f>
        <v>Wigger</v>
      </c>
      <c r="I930" s="103" t="str">
        <f>'Mitglieder SwissVeteran'!C930</f>
        <v>Josef</v>
      </c>
      <c r="J930" s="56" t="str">
        <f t="shared" si="45"/>
        <v>Wigger Josef</v>
      </c>
      <c r="K930" s="57" t="str">
        <f>'Mitglieder SwissVeteran'!H930</f>
        <v>29.09.1955</v>
      </c>
      <c r="L930" s="57" t="str">
        <f>'Mitglieder SwissVeteran'!H930</f>
        <v>29.09.1955</v>
      </c>
      <c r="M930" s="57" t="str">
        <f>'Mitglieder SwissVeteran'!R930</f>
        <v>01.01.2015</v>
      </c>
      <c r="N930" s="121" t="str">
        <f>'Mitglieder SwissVeteran'!D930</f>
        <v>Hirselenstrasse</v>
      </c>
      <c r="O930" s="57" t="str">
        <f>'Mitglieder SwissVeteran'!E930</f>
        <v>4</v>
      </c>
      <c r="P930" s="57" t="str">
        <f>'Mitglieder SwissVeteran'!F930</f>
        <v>6042</v>
      </c>
      <c r="Q930" s="123" t="str">
        <f>'Mitglieder SwissVeteran'!G930</f>
        <v>Dietwil</v>
      </c>
      <c r="R930" s="57"/>
      <c r="S930" s="10" t="str">
        <f t="shared" si="46"/>
        <v>Ja</v>
      </c>
      <c r="U930" s="57"/>
      <c r="V930" s="56" t="str">
        <f>'Mitglieder SwissVeteran'!AO930</f>
        <v>Herr</v>
      </c>
      <c r="W930" s="62" t="s">
        <v>3184</v>
      </c>
      <c r="X930" s="10" t="s">
        <v>794</v>
      </c>
      <c r="Y930" s="63">
        <f t="shared" si="47"/>
        <v>25</v>
      </c>
      <c r="Z930" s="57"/>
      <c r="AA930" s="57"/>
      <c r="AB930" s="57"/>
      <c r="AC930" s="57"/>
      <c r="AD930" s="57"/>
      <c r="AE930" s="57"/>
      <c r="AF930" s="104">
        <f>'Mitglieder SwissVeteran'!AK930</f>
        <v>1</v>
      </c>
      <c r="AG930" s="57" t="str">
        <f>'Mitglieder SwissVeteran'!AL930</f>
        <v>01.01.2015</v>
      </c>
      <c r="AH930" s="65" t="str">
        <f>'Mitglieder SwissVeteran'!K930</f>
        <v>wigger55@gmx.ch</v>
      </c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</row>
    <row r="931" spans="1:45" ht="15" customHeight="1" x14ac:dyDescent="0.25">
      <c r="A931" s="102" t="str">
        <f>'Mitglieder SwissVeteran'!AM931</f>
        <v>R17</v>
      </c>
      <c r="B931" s="103" t="str">
        <f>'Mitglieder SwissVeteran'!P931</f>
        <v>Hasle LU FSG</v>
      </c>
      <c r="C931" s="103">
        <f>'Mitglieder SwissVeteran'!AN931</f>
        <v>0</v>
      </c>
      <c r="D931" s="104" t="str">
        <f>'Mitglieder SwissVeteran'!AP931</f>
        <v xml:space="preserve"> </v>
      </c>
      <c r="E931" s="103">
        <f>'Mitglieder SwissVeteran'!T931</f>
        <v>0</v>
      </c>
      <c r="F931" s="103">
        <f>'Mitglieder SwissVeteran'!A931</f>
        <v>99027766</v>
      </c>
      <c r="G931" s="103">
        <f>'Mitglieder SwissVeteran'!O931</f>
        <v>114243</v>
      </c>
      <c r="H931" s="103" t="str">
        <f>'Mitglieder SwissVeteran'!B931</f>
        <v>Wigger</v>
      </c>
      <c r="I931" s="103" t="str">
        <f>'Mitglieder SwissVeteran'!C931</f>
        <v>Julius</v>
      </c>
      <c r="J931" s="56" t="str">
        <f t="shared" si="45"/>
        <v>Wigger Julius</v>
      </c>
      <c r="K931" s="57" t="str">
        <f>'Mitglieder SwissVeteran'!H931</f>
        <v>28.09.1934</v>
      </c>
      <c r="L931" s="57" t="str">
        <f>'Mitglieder SwissVeteran'!H931</f>
        <v>28.09.1934</v>
      </c>
      <c r="M931" s="57" t="str">
        <f>'Mitglieder SwissVeteran'!R931</f>
        <v>01.01.1994</v>
      </c>
      <c r="N931" s="121" t="str">
        <f>'Mitglieder SwissVeteran'!D931</f>
        <v>Wäjelen</v>
      </c>
      <c r="O931" s="57">
        <f>'Mitglieder SwissVeteran'!E931</f>
        <v>0</v>
      </c>
      <c r="P931" s="57" t="str">
        <f>'Mitglieder SwissVeteran'!F931</f>
        <v>6166</v>
      </c>
      <c r="Q931" s="123" t="str">
        <f>'Mitglieder SwissVeteran'!G931</f>
        <v>Hasle</v>
      </c>
      <c r="R931" s="57"/>
      <c r="S931" s="10" t="str">
        <f t="shared" si="46"/>
        <v>Ja</v>
      </c>
      <c r="U931" s="57"/>
      <c r="V931" s="56" t="str">
        <f>'Mitglieder SwissVeteran'!AO931</f>
        <v>Herr</v>
      </c>
      <c r="W931" s="62" t="s">
        <v>3184</v>
      </c>
      <c r="X931" s="10" t="s">
        <v>794</v>
      </c>
      <c r="Y931" s="63">
        <f t="shared" si="47"/>
        <v>25</v>
      </c>
      <c r="Z931" s="57"/>
      <c r="AA931" s="57"/>
      <c r="AB931" s="57"/>
      <c r="AC931" s="57"/>
      <c r="AD931" s="57"/>
      <c r="AE931" s="57"/>
      <c r="AF931" s="104">
        <f>'Mitglieder SwissVeteran'!AK931</f>
        <v>1</v>
      </c>
      <c r="AG931" s="57" t="str">
        <f>'Mitglieder SwissVeteran'!AL931</f>
        <v>10.10.1996</v>
      </c>
      <c r="AH931" s="65">
        <f>'Mitglieder SwissVeteran'!K931</f>
        <v>0</v>
      </c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</row>
    <row r="932" spans="1:45" ht="15" customHeight="1" x14ac:dyDescent="0.25">
      <c r="A932" s="102" t="str">
        <f>'Mitglieder SwissVeteran'!AM932</f>
        <v>R12</v>
      </c>
      <c r="B932" s="103" t="str">
        <f>'Mitglieder SwissVeteran'!P932</f>
        <v>Uffikon MSG</v>
      </c>
      <c r="C932" s="103">
        <f>'Mitglieder SwissVeteran'!AN932</f>
        <v>0</v>
      </c>
      <c r="D932" s="104" t="str">
        <f>'Mitglieder SwissVeteran'!AP932</f>
        <v xml:space="preserve"> </v>
      </c>
      <c r="E932" s="103">
        <f>'Mitglieder SwissVeteran'!T932</f>
        <v>0</v>
      </c>
      <c r="F932" s="103">
        <f>'Mitglieder SwissVeteran'!A932</f>
        <v>99027768</v>
      </c>
      <c r="G932" s="103">
        <f>'Mitglieder SwissVeteran'!O932</f>
        <v>100407</v>
      </c>
      <c r="H932" s="103" t="str">
        <f>'Mitglieder SwissVeteran'!B932</f>
        <v>Wilhelm</v>
      </c>
      <c r="I932" s="103" t="str">
        <f>'Mitglieder SwissVeteran'!C932</f>
        <v>Oswald</v>
      </c>
      <c r="J932" s="56" t="str">
        <f t="shared" si="45"/>
        <v>Wilhelm Oswald</v>
      </c>
      <c r="K932" s="57" t="str">
        <f>'Mitglieder SwissVeteran'!H932</f>
        <v>04.12.1960</v>
      </c>
      <c r="L932" s="57" t="str">
        <f>'Mitglieder SwissVeteran'!H932</f>
        <v>04.12.1960</v>
      </c>
      <c r="M932" s="57" t="str">
        <f>'Mitglieder SwissVeteran'!R932</f>
        <v>01.01.2020</v>
      </c>
      <c r="N932" s="121" t="str">
        <f>'Mitglieder SwissVeteran'!D932</f>
        <v>Kantonsstrasse</v>
      </c>
      <c r="O932" s="57" t="str">
        <f>'Mitglieder SwissVeteran'!E932</f>
        <v>10</v>
      </c>
      <c r="P932" s="57" t="str">
        <f>'Mitglieder SwissVeteran'!F932</f>
        <v>6253</v>
      </c>
      <c r="Q932" s="123" t="str">
        <f>'Mitglieder SwissVeteran'!G932</f>
        <v>Uffikon</v>
      </c>
      <c r="R932" s="57"/>
      <c r="S932" s="10" t="str">
        <f t="shared" si="46"/>
        <v>Ja</v>
      </c>
      <c r="U932" s="57"/>
      <c r="V932" s="56" t="str">
        <f>'Mitglieder SwissVeteran'!AO932</f>
        <v>Herr</v>
      </c>
      <c r="W932" s="62" t="s">
        <v>3184</v>
      </c>
      <c r="X932" s="10" t="s">
        <v>794</v>
      </c>
      <c r="Y932" s="63">
        <f t="shared" si="47"/>
        <v>25</v>
      </c>
      <c r="Z932" s="57"/>
      <c r="AA932" s="57"/>
      <c r="AB932" s="57"/>
      <c r="AC932" s="57"/>
      <c r="AD932" s="57"/>
      <c r="AE932" s="57"/>
      <c r="AF932" s="104">
        <f>'Mitglieder SwissVeteran'!AK932</f>
        <v>1</v>
      </c>
      <c r="AG932" s="57" t="str">
        <f>'Mitglieder SwissVeteran'!AL932</f>
        <v>16.12.2022</v>
      </c>
      <c r="AH932" s="65" t="str">
        <f>'Mitglieder SwissVeteran'!K932</f>
        <v>oswald.wilhelm@bluewin.ch</v>
      </c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</row>
    <row r="933" spans="1:45" ht="15" customHeight="1" x14ac:dyDescent="0.25">
      <c r="A933" s="102" t="str">
        <f>'Mitglieder SwissVeteran'!AM933</f>
        <v>R 3</v>
      </c>
      <c r="B933" s="103" t="str">
        <f>'Mitglieder SwissVeteran'!P933</f>
        <v>Kriens WV</v>
      </c>
      <c r="C933" s="103">
        <f>'Mitglieder SwissVeteran'!AN933</f>
        <v>0</v>
      </c>
      <c r="D933" s="104" t="str">
        <f>'Mitglieder SwissVeteran'!AP933</f>
        <v xml:space="preserve"> </v>
      </c>
      <c r="E933" s="103">
        <f>'Mitglieder SwissVeteran'!T933</f>
        <v>0</v>
      </c>
      <c r="F933" s="103">
        <f>'Mitglieder SwissVeteran'!A933</f>
        <v>99027799</v>
      </c>
      <c r="G933" s="103">
        <f>'Mitglieder SwissVeteran'!O933</f>
        <v>100318</v>
      </c>
      <c r="H933" s="103" t="str">
        <f>'Mitglieder SwissVeteran'!B933</f>
        <v>Winiger</v>
      </c>
      <c r="I933" s="103" t="str">
        <f>'Mitglieder SwissVeteran'!C933</f>
        <v>Josef</v>
      </c>
      <c r="J933" s="56" t="str">
        <f t="shared" si="45"/>
        <v>Winiger Josef</v>
      </c>
      <c r="K933" s="57" t="str">
        <f>'Mitglieder SwissVeteran'!H933</f>
        <v>13.04.1939</v>
      </c>
      <c r="L933" s="57" t="str">
        <f>'Mitglieder SwissVeteran'!H933</f>
        <v>13.04.1939</v>
      </c>
      <c r="M933" s="57" t="str">
        <f>'Mitglieder SwissVeteran'!R933</f>
        <v>01.01.2019</v>
      </c>
      <c r="N933" s="121" t="str">
        <f>'Mitglieder SwissVeteran'!D933</f>
        <v>Hintergasse</v>
      </c>
      <c r="O933" s="57" t="str">
        <f>'Mitglieder SwissVeteran'!E933</f>
        <v>1</v>
      </c>
      <c r="P933" s="57" t="str">
        <f>'Mitglieder SwissVeteran'!F933</f>
        <v>7324</v>
      </c>
      <c r="Q933" s="123" t="str">
        <f>'Mitglieder SwissVeteran'!G933</f>
        <v>Vilters</v>
      </c>
      <c r="R933" s="57"/>
      <c r="S933" s="10" t="str">
        <f t="shared" si="46"/>
        <v>Ja</v>
      </c>
      <c r="U933" s="57"/>
      <c r="V933" s="56" t="str">
        <f>'Mitglieder SwissVeteran'!AO933</f>
        <v>Herr</v>
      </c>
      <c r="W933" s="62" t="s">
        <v>3184</v>
      </c>
      <c r="X933" s="10" t="s">
        <v>794</v>
      </c>
      <c r="Y933" s="63">
        <f t="shared" si="47"/>
        <v>25</v>
      </c>
      <c r="Z933" s="57"/>
      <c r="AA933" s="57"/>
      <c r="AB933" s="57"/>
      <c r="AC933" s="57"/>
      <c r="AD933" s="57"/>
      <c r="AE933" s="57"/>
      <c r="AF933" s="104">
        <f>'Mitglieder SwissVeteran'!AK933</f>
        <v>1</v>
      </c>
      <c r="AG933" s="57" t="str">
        <f>'Mitglieder SwissVeteran'!AL933</f>
        <v>10.10.2005</v>
      </c>
      <c r="AH933" s="65">
        <f>'Mitglieder SwissVeteran'!K933</f>
        <v>0</v>
      </c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</row>
    <row r="934" spans="1:45" ht="15" customHeight="1" x14ac:dyDescent="0.25">
      <c r="A934" s="102" t="str">
        <f>'Mitglieder SwissVeteran'!AM934</f>
        <v>R 9</v>
      </c>
      <c r="B934" s="103" t="str">
        <f>'Mitglieder SwissVeteran'!P934</f>
        <v>Neudorf LU FSG</v>
      </c>
      <c r="C934" s="103">
        <f>'Mitglieder SwissVeteran'!AN934</f>
        <v>0</v>
      </c>
      <c r="D934" s="104" t="str">
        <f>'Mitglieder SwissVeteran'!AP934</f>
        <v xml:space="preserve"> </v>
      </c>
      <c r="E934" s="103">
        <f>'Mitglieder SwissVeteran'!T934</f>
        <v>0</v>
      </c>
      <c r="F934" s="103">
        <f>'Mitglieder SwissVeteran'!A934</f>
        <v>99027800</v>
      </c>
      <c r="G934" s="103">
        <f>'Mitglieder SwissVeteran'!O934</f>
        <v>285288</v>
      </c>
      <c r="H934" s="103" t="str">
        <f>'Mitglieder SwissVeteran'!B934</f>
        <v>Winiger</v>
      </c>
      <c r="I934" s="103" t="str">
        <f>'Mitglieder SwissVeteran'!C934</f>
        <v>Lisbeth</v>
      </c>
      <c r="J934" s="56" t="str">
        <f t="shared" si="45"/>
        <v>Winiger Lisbeth</v>
      </c>
      <c r="K934" s="57" t="str">
        <f>'Mitglieder SwissVeteran'!H934</f>
        <v>26.09.1947</v>
      </c>
      <c r="L934" s="57" t="str">
        <f>'Mitglieder SwissVeteran'!H934</f>
        <v>26.09.1947</v>
      </c>
      <c r="M934" s="57" t="str">
        <f>'Mitglieder SwissVeteran'!R934</f>
        <v>01.01.1999</v>
      </c>
      <c r="N934" s="121" t="str">
        <f>'Mitglieder SwissVeteran'!D934</f>
        <v>Gassmatt</v>
      </c>
      <c r="O934" s="57" t="str">
        <f>'Mitglieder SwissVeteran'!E934</f>
        <v>9</v>
      </c>
      <c r="P934" s="57" t="str">
        <f>'Mitglieder SwissVeteran'!F934</f>
        <v>6025</v>
      </c>
      <c r="Q934" s="123" t="str">
        <f>'Mitglieder SwissVeteran'!G934</f>
        <v>Neudorf</v>
      </c>
      <c r="R934" s="57"/>
      <c r="S934" s="10" t="str">
        <f t="shared" si="46"/>
        <v>Ja</v>
      </c>
      <c r="U934" s="57"/>
      <c r="V934" s="56" t="str">
        <f>'Mitglieder SwissVeteran'!AO934</f>
        <v>Frau</v>
      </c>
      <c r="W934" s="62" t="s">
        <v>3184</v>
      </c>
      <c r="X934" s="10" t="s">
        <v>794</v>
      </c>
      <c r="Y934" s="63">
        <f t="shared" si="47"/>
        <v>25</v>
      </c>
      <c r="Z934" s="57"/>
      <c r="AA934" s="57"/>
      <c r="AB934" s="57"/>
      <c r="AC934" s="57"/>
      <c r="AD934" s="57"/>
      <c r="AE934" s="57"/>
      <c r="AF934" s="104">
        <f>'Mitglieder SwissVeteran'!AK934</f>
        <v>1</v>
      </c>
      <c r="AG934" s="57" t="str">
        <f>'Mitglieder SwissVeteran'!AL934</f>
        <v>10.10.2010</v>
      </c>
      <c r="AH934" s="65">
        <f>'Mitglieder SwissVeteran'!K934</f>
        <v>0</v>
      </c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</row>
    <row r="935" spans="1:45" ht="15" customHeight="1" x14ac:dyDescent="0.25">
      <c r="A935" s="102" t="str">
        <f>'Mitglieder SwissVeteran'!AM935</f>
        <v>R 9</v>
      </c>
      <c r="B935" s="103" t="str">
        <f>'Mitglieder SwissVeteran'!P935</f>
        <v>Neudorf LU FSG</v>
      </c>
      <c r="C935" s="103">
        <f>'Mitglieder SwissVeteran'!AN935</f>
        <v>0</v>
      </c>
      <c r="D935" s="104" t="str">
        <f>'Mitglieder SwissVeteran'!AP935</f>
        <v xml:space="preserve"> </v>
      </c>
      <c r="E935" s="103">
        <f>'Mitglieder SwissVeteran'!T935</f>
        <v>0</v>
      </c>
      <c r="F935" s="103">
        <f>'Mitglieder SwissVeteran'!A935</f>
        <v>99027801</v>
      </c>
      <c r="G935" s="103">
        <f>'Mitglieder SwissVeteran'!O935</f>
        <v>285287</v>
      </c>
      <c r="H935" s="103" t="str">
        <f>'Mitglieder SwissVeteran'!B935</f>
        <v>Winiger</v>
      </c>
      <c r="I935" s="103" t="str">
        <f>'Mitglieder SwissVeteran'!C935</f>
        <v>Viktor</v>
      </c>
      <c r="J935" s="56" t="str">
        <f t="shared" si="45"/>
        <v>Winiger Viktor</v>
      </c>
      <c r="K935" s="57" t="str">
        <f>'Mitglieder SwissVeteran'!H935</f>
        <v>23.10.1942</v>
      </c>
      <c r="L935" s="57" t="str">
        <f>'Mitglieder SwissVeteran'!H935</f>
        <v>23.10.1942</v>
      </c>
      <c r="M935" s="57" t="str">
        <f>'Mitglieder SwissVeteran'!R935</f>
        <v>01.01.2007</v>
      </c>
      <c r="N935" s="121" t="str">
        <f>'Mitglieder SwissVeteran'!D935</f>
        <v>Gassmatt</v>
      </c>
      <c r="O935" s="57" t="str">
        <f>'Mitglieder SwissVeteran'!E935</f>
        <v>9</v>
      </c>
      <c r="P935" s="57" t="str">
        <f>'Mitglieder SwissVeteran'!F935</f>
        <v>6025</v>
      </c>
      <c r="Q935" s="123" t="str">
        <f>'Mitglieder SwissVeteran'!G935</f>
        <v>Neudorf</v>
      </c>
      <c r="R935" s="57"/>
      <c r="S935" s="10" t="str">
        <f t="shared" si="46"/>
        <v>Ja</v>
      </c>
      <c r="U935" s="57"/>
      <c r="V935" s="56" t="str">
        <f>'Mitglieder SwissVeteran'!AO935</f>
        <v>Herr</v>
      </c>
      <c r="W935" s="62" t="s">
        <v>3184</v>
      </c>
      <c r="X935" s="10" t="s">
        <v>794</v>
      </c>
      <c r="Y935" s="63">
        <f t="shared" si="47"/>
        <v>25</v>
      </c>
      <c r="Z935" s="57"/>
      <c r="AA935" s="57"/>
      <c r="AB935" s="57"/>
      <c r="AC935" s="57"/>
      <c r="AD935" s="57"/>
      <c r="AE935" s="57"/>
      <c r="AF935" s="104">
        <f>'Mitglieder SwissVeteran'!AK935</f>
        <v>1</v>
      </c>
      <c r="AG935" s="57" t="str">
        <f>'Mitglieder SwissVeteran'!AL935</f>
        <v>10.10.2006</v>
      </c>
      <c r="AH935" s="65" t="str">
        <f>'Mitglieder SwissVeteran'!K935</f>
        <v>vl.winiger@gmail.com</v>
      </c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</row>
    <row r="936" spans="1:45" ht="15" customHeight="1" x14ac:dyDescent="0.25">
      <c r="A936" s="102" t="str">
        <f>'Mitglieder SwissVeteran'!AM936</f>
        <v>R 6</v>
      </c>
      <c r="B936" s="103" t="str">
        <f>'Mitglieder SwissVeteran'!P936</f>
        <v>Ballwil SV</v>
      </c>
      <c r="C936" s="103">
        <f>'Mitglieder SwissVeteran'!AN936</f>
        <v>0</v>
      </c>
      <c r="D936" s="104" t="str">
        <f>'Mitglieder SwissVeteran'!AP936</f>
        <v>VV</v>
      </c>
      <c r="E936" s="103">
        <f>'Mitglieder SwissVeteran'!T936</f>
        <v>0</v>
      </c>
      <c r="F936" s="103">
        <f>'Mitglieder SwissVeteran'!A936</f>
        <v>99027833</v>
      </c>
      <c r="G936" s="103">
        <f>'Mitglieder SwissVeteran'!O936</f>
        <v>169642</v>
      </c>
      <c r="H936" s="103" t="str">
        <f>'Mitglieder SwissVeteran'!B936</f>
        <v>Winiger</v>
      </c>
      <c r="I936" s="103" t="str">
        <f>'Mitglieder SwissVeteran'!C936</f>
        <v>Xaver</v>
      </c>
      <c r="J936" s="56" t="str">
        <f t="shared" si="45"/>
        <v>Winiger Xaver</v>
      </c>
      <c r="K936" s="57" t="str">
        <f>'Mitglieder SwissVeteran'!H936</f>
        <v>26.03.1956</v>
      </c>
      <c r="L936" s="57" t="str">
        <f>'Mitglieder SwissVeteran'!H936</f>
        <v>26.03.1956</v>
      </c>
      <c r="M936" s="57" t="str">
        <f>'Mitglieder SwissVeteran'!R936</f>
        <v>01.01.2005</v>
      </c>
      <c r="N936" s="121" t="str">
        <f>'Mitglieder SwissVeteran'!D936</f>
        <v>Fluhrhöhe</v>
      </c>
      <c r="O936" s="57" t="str">
        <f>'Mitglieder SwissVeteran'!E936</f>
        <v>2</v>
      </c>
      <c r="P936" s="57" t="str">
        <f>'Mitglieder SwissVeteran'!F936</f>
        <v>6275</v>
      </c>
      <c r="Q936" s="123" t="str">
        <f>'Mitglieder SwissVeteran'!G936</f>
        <v>Ballwil</v>
      </c>
      <c r="R936" s="57"/>
      <c r="S936" s="10" t="str">
        <f t="shared" si="46"/>
        <v>Ja</v>
      </c>
      <c r="U936" s="57"/>
      <c r="V936" s="56" t="str">
        <f>'Mitglieder SwissVeteran'!AO936</f>
        <v>Herr</v>
      </c>
      <c r="W936" s="62" t="s">
        <v>3184</v>
      </c>
      <c r="X936" s="10" t="s">
        <v>794</v>
      </c>
      <c r="Y936" s="63">
        <f t="shared" si="47"/>
        <v>25</v>
      </c>
      <c r="Z936" s="57"/>
      <c r="AA936" s="57"/>
      <c r="AB936" s="57"/>
      <c r="AC936" s="57"/>
      <c r="AD936" s="57"/>
      <c r="AE936" s="57"/>
      <c r="AF936" s="104">
        <f>'Mitglieder SwissVeteran'!AK936</f>
        <v>1</v>
      </c>
      <c r="AG936" s="57" t="str">
        <f>'Mitglieder SwissVeteran'!AL936</f>
        <v>01.01.2016</v>
      </c>
      <c r="AH936" s="65" t="str">
        <f>'Mitglieder SwissVeteran'!K936</f>
        <v>xaver.winiger@datazug.ch</v>
      </c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</row>
    <row r="937" spans="1:45" ht="15" customHeight="1" x14ac:dyDescent="0.25">
      <c r="A937" s="102" t="str">
        <f>'Mitglieder SwissVeteran'!AM937</f>
        <v>R 6</v>
      </c>
      <c r="B937" s="103" t="str">
        <f>'Mitglieder SwissVeteran'!P937</f>
        <v>Aesch FSG</v>
      </c>
      <c r="C937" s="103">
        <f>'Mitglieder SwissVeteran'!AN937</f>
        <v>0</v>
      </c>
      <c r="D937" s="104" t="str">
        <f>'Mitglieder SwissVeteran'!AP937</f>
        <v xml:space="preserve"> </v>
      </c>
      <c r="E937" s="103">
        <f>'Mitglieder SwissVeteran'!T937</f>
        <v>0</v>
      </c>
      <c r="F937" s="103">
        <f>'Mitglieder SwissVeteran'!A937</f>
        <v>99027834</v>
      </c>
      <c r="G937" s="103">
        <f>'Mitglieder SwissVeteran'!O937</f>
        <v>122014</v>
      </c>
      <c r="H937" s="103" t="str">
        <f>'Mitglieder SwissVeteran'!B937</f>
        <v>Winiger - Kretz</v>
      </c>
      <c r="I937" s="103" t="str">
        <f>'Mitglieder SwissVeteran'!C937</f>
        <v>Josef</v>
      </c>
      <c r="J937" s="56" t="str">
        <f t="shared" si="45"/>
        <v>Winiger - Kretz Josef</v>
      </c>
      <c r="K937" s="57" t="str">
        <f>'Mitglieder SwissVeteran'!H937</f>
        <v>19.10.1952</v>
      </c>
      <c r="L937" s="57" t="str">
        <f>'Mitglieder SwissVeteran'!H937</f>
        <v>19.10.1952</v>
      </c>
      <c r="M937" s="57" t="str">
        <f>'Mitglieder SwissVeteran'!R937</f>
        <v>01.01.2015</v>
      </c>
      <c r="N937" s="121" t="str">
        <f>'Mitglieder SwissVeteran'!D937</f>
        <v>Cheisersponstrasse</v>
      </c>
      <c r="O937" s="57" t="str">
        <f>'Mitglieder SwissVeteran'!E937</f>
        <v>5</v>
      </c>
      <c r="P937" s="57" t="str">
        <f>'Mitglieder SwissVeteran'!F937</f>
        <v>6284</v>
      </c>
      <c r="Q937" s="123" t="str">
        <f>'Mitglieder SwissVeteran'!G937</f>
        <v>Sulz</v>
      </c>
      <c r="R937" s="57"/>
      <c r="S937" s="10" t="str">
        <f t="shared" si="46"/>
        <v>Ja</v>
      </c>
      <c r="U937" s="57"/>
      <c r="V937" s="56" t="str">
        <f>'Mitglieder SwissVeteran'!AO937</f>
        <v>Herr</v>
      </c>
      <c r="W937" s="62" t="s">
        <v>3184</v>
      </c>
      <c r="X937" s="10" t="s">
        <v>794</v>
      </c>
      <c r="Y937" s="63">
        <f t="shared" si="47"/>
        <v>25</v>
      </c>
      <c r="Z937" s="57"/>
      <c r="AA937" s="57"/>
      <c r="AB937" s="57"/>
      <c r="AC937" s="57"/>
      <c r="AD937" s="57"/>
      <c r="AE937" s="57"/>
      <c r="AF937" s="104">
        <f>'Mitglieder SwissVeteran'!AK937</f>
        <v>0</v>
      </c>
      <c r="AG937" s="57">
        <f>'Mitglieder SwissVeteran'!AL937</f>
        <v>0</v>
      </c>
      <c r="AH937" s="65">
        <f>'Mitglieder SwissVeteran'!K937</f>
        <v>0</v>
      </c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</row>
    <row r="938" spans="1:45" ht="15" customHeight="1" x14ac:dyDescent="0.25">
      <c r="A938" s="102" t="str">
        <f>'Mitglieder SwissVeteran'!AM938</f>
        <v>R 9</v>
      </c>
      <c r="B938" s="103" t="str">
        <f>'Mitglieder SwissVeteran'!P938</f>
        <v>Neudorf LU FSG</v>
      </c>
      <c r="C938" s="103">
        <f>'Mitglieder SwissVeteran'!AN938</f>
        <v>0</v>
      </c>
      <c r="D938" s="104" t="str">
        <f>'Mitglieder SwissVeteran'!AP938</f>
        <v xml:space="preserve"> </v>
      </c>
      <c r="E938" s="103">
        <f>'Mitglieder SwissVeteran'!T938</f>
        <v>0</v>
      </c>
      <c r="F938" s="103">
        <f>'Mitglieder SwissVeteran'!A938</f>
        <v>99027835</v>
      </c>
      <c r="G938" s="103">
        <f>'Mitglieder SwissVeteran'!O938</f>
        <v>140530</v>
      </c>
      <c r="H938" s="103" t="str">
        <f>'Mitglieder SwissVeteran'!B938</f>
        <v>Wirz</v>
      </c>
      <c r="I938" s="103" t="str">
        <f>'Mitglieder SwissVeteran'!C938</f>
        <v>Walter</v>
      </c>
      <c r="J938" s="56" t="str">
        <f t="shared" si="45"/>
        <v>Wirz Walter</v>
      </c>
      <c r="K938" s="57" t="str">
        <f>'Mitglieder SwissVeteran'!H938</f>
        <v>02.01.1956</v>
      </c>
      <c r="L938" s="57" t="str">
        <f>'Mitglieder SwissVeteran'!H938</f>
        <v>02.01.1956</v>
      </c>
      <c r="M938" s="57" t="str">
        <f>'Mitglieder SwissVeteran'!R938</f>
        <v>01.01.2016</v>
      </c>
      <c r="N938" s="121" t="str">
        <f>'Mitglieder SwissVeteran'!D938</f>
        <v>Pilatusweg</v>
      </c>
      <c r="O938" s="57" t="str">
        <f>'Mitglieder SwissVeteran'!E938</f>
        <v>8</v>
      </c>
      <c r="P938" s="57" t="str">
        <f>'Mitglieder SwissVeteran'!F938</f>
        <v>6222</v>
      </c>
      <c r="Q938" s="123" t="str">
        <f>'Mitglieder SwissVeteran'!G938</f>
        <v>Gunzwil</v>
      </c>
      <c r="R938" s="57"/>
      <c r="S938" s="10" t="str">
        <f t="shared" si="46"/>
        <v>Ja</v>
      </c>
      <c r="U938" s="57"/>
      <c r="V938" s="56" t="str">
        <f>'Mitglieder SwissVeteran'!AO938</f>
        <v>Herr</v>
      </c>
      <c r="W938" s="62" t="s">
        <v>3184</v>
      </c>
      <c r="X938" s="10" t="s">
        <v>794</v>
      </c>
      <c r="Y938" s="63">
        <f t="shared" si="47"/>
        <v>25</v>
      </c>
      <c r="Z938" s="57"/>
      <c r="AA938" s="57"/>
      <c r="AB938" s="57"/>
      <c r="AC938" s="57"/>
      <c r="AD938" s="57"/>
      <c r="AE938" s="57"/>
      <c r="AF938" s="104">
        <f>'Mitglieder SwissVeteran'!AK938</f>
        <v>0</v>
      </c>
      <c r="AG938" s="57">
        <f>'Mitglieder SwissVeteran'!AL938</f>
        <v>0</v>
      </c>
      <c r="AH938" s="65" t="str">
        <f>'Mitglieder SwissVeteran'!K938</f>
        <v>wirzseeholzer@bluewin.ch</v>
      </c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</row>
    <row r="939" spans="1:45" ht="15" customHeight="1" x14ac:dyDescent="0.25">
      <c r="A939" s="102" t="str">
        <f>'Mitglieder SwissVeteran'!AM939</f>
        <v>R12</v>
      </c>
      <c r="B939" s="103" t="str">
        <f>'Mitglieder SwissVeteran'!P939</f>
        <v>Altishofen-Nebikon Sebastian</v>
      </c>
      <c r="C939" s="103">
        <f>'Mitglieder SwissVeteran'!AN939</f>
        <v>0</v>
      </c>
      <c r="D939" s="104" t="str">
        <f>'Mitglieder SwissVeteran'!AP939</f>
        <v xml:space="preserve"> </v>
      </c>
      <c r="E939" s="103">
        <f>'Mitglieder SwissVeteran'!T939</f>
        <v>0</v>
      </c>
      <c r="F939" s="103">
        <f>'Mitglieder SwissVeteran'!A939</f>
        <v>99027836</v>
      </c>
      <c r="G939" s="103">
        <f>'Mitglieder SwissVeteran'!O939</f>
        <v>538181</v>
      </c>
      <c r="H939" s="103" t="str">
        <f>'Mitglieder SwissVeteran'!B939</f>
        <v>Wittlin</v>
      </c>
      <c r="I939" s="103" t="str">
        <f>'Mitglieder SwissVeteran'!C939</f>
        <v>Joe</v>
      </c>
      <c r="J939" s="56" t="str">
        <f t="shared" si="45"/>
        <v>Wittlin Joe</v>
      </c>
      <c r="K939" s="57" t="str">
        <f>'Mitglieder SwissVeteran'!H939</f>
        <v>29.06.1948</v>
      </c>
      <c r="L939" s="57" t="str">
        <f>'Mitglieder SwissVeteran'!H939</f>
        <v>29.06.1948</v>
      </c>
      <c r="M939" s="57" t="str">
        <f>'Mitglieder SwissVeteran'!R939</f>
        <v>01.01.2008</v>
      </c>
      <c r="N939" s="121" t="str">
        <f>'Mitglieder SwissVeteran'!D939</f>
        <v>Stämpfelbergstrasse</v>
      </c>
      <c r="O939" s="57" t="str">
        <f>'Mitglieder SwissVeteran'!E939</f>
        <v>14</v>
      </c>
      <c r="P939" s="57" t="str">
        <f>'Mitglieder SwissVeteran'!F939</f>
        <v>6244</v>
      </c>
      <c r="Q939" s="123" t="str">
        <f>'Mitglieder SwissVeteran'!G939</f>
        <v>Nebikon</v>
      </c>
      <c r="R939" s="57"/>
      <c r="S939" s="10" t="str">
        <f t="shared" si="46"/>
        <v>Ja</v>
      </c>
      <c r="U939" s="57"/>
      <c r="V939" s="56" t="str">
        <f>'Mitglieder SwissVeteran'!AO939</f>
        <v>Herr</v>
      </c>
      <c r="W939" s="62" t="s">
        <v>3184</v>
      </c>
      <c r="X939" s="10" t="s">
        <v>794</v>
      </c>
      <c r="Y939" s="63">
        <f t="shared" si="47"/>
        <v>25</v>
      </c>
      <c r="Z939" s="57"/>
      <c r="AA939" s="57"/>
      <c r="AB939" s="57"/>
      <c r="AC939" s="57"/>
      <c r="AD939" s="57"/>
      <c r="AE939" s="57"/>
      <c r="AF939" s="104">
        <f>'Mitglieder SwissVeteran'!AK939</f>
        <v>0</v>
      </c>
      <c r="AG939" s="57">
        <f>'Mitglieder SwissVeteran'!AL939</f>
        <v>0</v>
      </c>
      <c r="AH939" s="65" t="str">
        <f>'Mitglieder SwissVeteran'!K939</f>
        <v>joe@wittlin.ch</v>
      </c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</row>
    <row r="940" spans="1:45" ht="15" customHeight="1" x14ac:dyDescent="0.25">
      <c r="A940" s="102" t="str">
        <f>'Mitglieder SwissVeteran'!AM940</f>
        <v>R12</v>
      </c>
      <c r="B940" s="103" t="str">
        <f>'Mitglieder SwissVeteran'!P940</f>
        <v>Altishofen-Nebikon Sebastian</v>
      </c>
      <c r="C940" s="103">
        <f>'Mitglieder SwissVeteran'!AN940</f>
        <v>0</v>
      </c>
      <c r="D940" s="104" t="str">
        <f>'Mitglieder SwissVeteran'!AP940</f>
        <v xml:space="preserve"> </v>
      </c>
      <c r="E940" s="103">
        <f>'Mitglieder SwissVeteran'!T940</f>
        <v>0</v>
      </c>
      <c r="F940" s="103">
        <f>'Mitglieder SwissVeteran'!A940</f>
        <v>99027837</v>
      </c>
      <c r="G940" s="103">
        <f>'Mitglieder SwissVeteran'!O940</f>
        <v>538182</v>
      </c>
      <c r="H940" s="103" t="str">
        <f>'Mitglieder SwissVeteran'!B940</f>
        <v>Wittlin</v>
      </c>
      <c r="I940" s="103" t="str">
        <f>'Mitglieder SwissVeteran'!C940</f>
        <v>Megi</v>
      </c>
      <c r="J940" s="56" t="str">
        <f t="shared" si="45"/>
        <v>Wittlin Megi</v>
      </c>
      <c r="K940" s="57" t="str">
        <f>'Mitglieder SwissVeteran'!H940</f>
        <v>14.04.1960</v>
      </c>
      <c r="L940" s="57" t="str">
        <f>'Mitglieder SwissVeteran'!H940</f>
        <v>14.04.1960</v>
      </c>
      <c r="M940" s="57" t="str">
        <f>'Mitglieder SwissVeteran'!R940</f>
        <v>01.01.2020</v>
      </c>
      <c r="N940" s="121" t="str">
        <f>'Mitglieder SwissVeteran'!D940</f>
        <v>Stämpfelberstrasse</v>
      </c>
      <c r="O940" s="57" t="str">
        <f>'Mitglieder SwissVeteran'!E940</f>
        <v>14</v>
      </c>
      <c r="P940" s="57" t="str">
        <f>'Mitglieder SwissVeteran'!F940</f>
        <v>6244</v>
      </c>
      <c r="Q940" s="123" t="str">
        <f>'Mitglieder SwissVeteran'!G940</f>
        <v>Nebikon</v>
      </c>
      <c r="R940" s="57"/>
      <c r="S940" s="10" t="str">
        <f t="shared" si="46"/>
        <v>Ja</v>
      </c>
      <c r="U940" s="57"/>
      <c r="V940" s="56" t="str">
        <f>'Mitglieder SwissVeteran'!AO940</f>
        <v>Frau</v>
      </c>
      <c r="W940" s="62" t="s">
        <v>3184</v>
      </c>
      <c r="X940" s="10" t="s">
        <v>794</v>
      </c>
      <c r="Y940" s="63">
        <f t="shared" si="47"/>
        <v>25</v>
      </c>
      <c r="Z940" s="57"/>
      <c r="AA940" s="57"/>
      <c r="AB940" s="57"/>
      <c r="AC940" s="57"/>
      <c r="AD940" s="57"/>
      <c r="AE940" s="57"/>
      <c r="AF940" s="104">
        <f>'Mitglieder SwissVeteran'!AK940</f>
        <v>0</v>
      </c>
      <c r="AG940" s="57">
        <f>'Mitglieder SwissVeteran'!AL940</f>
        <v>0</v>
      </c>
      <c r="AH940" s="65" t="str">
        <f>'Mitglieder SwissVeteran'!K940</f>
        <v>wittlinmargrit@gmail.com</v>
      </c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</row>
    <row r="941" spans="1:45" ht="15" customHeight="1" x14ac:dyDescent="0.25">
      <c r="A941" s="102" t="str">
        <f>'Mitglieder SwissVeteran'!AM941</f>
        <v>R13</v>
      </c>
      <c r="B941" s="103" t="str">
        <f>'Mitglieder SwissVeteran'!P941</f>
        <v>Willisau-Land SV</v>
      </c>
      <c r="C941" s="103">
        <f>'Mitglieder SwissVeteran'!AN941</f>
        <v>0</v>
      </c>
      <c r="D941" s="104" t="str">
        <f>'Mitglieder SwissVeteran'!AP941</f>
        <v xml:space="preserve"> </v>
      </c>
      <c r="E941" s="103">
        <f>'Mitglieder SwissVeteran'!T941</f>
        <v>0</v>
      </c>
      <c r="F941" s="103">
        <f>'Mitglieder SwissVeteran'!A941</f>
        <v>99027838</v>
      </c>
      <c r="G941" s="103">
        <f>'Mitglieder SwissVeteran'!O941</f>
        <v>166779</v>
      </c>
      <c r="H941" s="103" t="str">
        <f>'Mitglieder SwissVeteran'!B941</f>
        <v>Wittwer</v>
      </c>
      <c r="I941" s="103" t="str">
        <f>'Mitglieder SwissVeteran'!C941</f>
        <v>Beat</v>
      </c>
      <c r="J941" s="56" t="str">
        <f t="shared" si="45"/>
        <v>Wittwer Beat</v>
      </c>
      <c r="K941" s="57" t="str">
        <f>'Mitglieder SwissVeteran'!H941</f>
        <v>01.12.1949</v>
      </c>
      <c r="L941" s="57" t="str">
        <f>'Mitglieder SwissVeteran'!H941</f>
        <v>01.12.1949</v>
      </c>
      <c r="M941" s="57" t="str">
        <f>'Mitglieder SwissVeteran'!R941</f>
        <v>01.01.2009</v>
      </c>
      <c r="N941" s="121" t="str">
        <f>'Mitglieder SwissVeteran'!D941</f>
        <v>Flurstrasse</v>
      </c>
      <c r="O941" s="57" t="str">
        <f>'Mitglieder SwissVeteran'!E941</f>
        <v>6</v>
      </c>
      <c r="P941" s="57" t="str">
        <f>'Mitglieder SwissVeteran'!F941</f>
        <v>6014</v>
      </c>
      <c r="Q941" s="123" t="str">
        <f>'Mitglieder SwissVeteran'!G941</f>
        <v>Luzern</v>
      </c>
      <c r="R941" s="57"/>
      <c r="S941" s="10" t="str">
        <f t="shared" si="46"/>
        <v>Ja</v>
      </c>
      <c r="U941" s="57"/>
      <c r="V941" s="56" t="str">
        <f>'Mitglieder SwissVeteran'!AO941</f>
        <v>Herr</v>
      </c>
      <c r="W941" s="62" t="s">
        <v>3184</v>
      </c>
      <c r="X941" s="10" t="s">
        <v>794</v>
      </c>
      <c r="Y941" s="63">
        <f t="shared" si="47"/>
        <v>25</v>
      </c>
      <c r="Z941" s="57"/>
      <c r="AA941" s="57"/>
      <c r="AB941" s="57"/>
      <c r="AC941" s="57"/>
      <c r="AD941" s="57"/>
      <c r="AE941" s="57"/>
      <c r="AF941" s="104">
        <f>'Mitglieder SwissVeteran'!AK941</f>
        <v>1</v>
      </c>
      <c r="AG941" s="57" t="str">
        <f>'Mitglieder SwissVeteran'!AL941</f>
        <v>10.10.2012</v>
      </c>
      <c r="AH941" s="65">
        <f>'Mitglieder SwissVeteran'!K941</f>
        <v>0</v>
      </c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</row>
    <row r="942" spans="1:45" ht="15" customHeight="1" x14ac:dyDescent="0.25">
      <c r="A942" s="102" t="str">
        <f>'Mitglieder SwissVeteran'!AM942</f>
        <v>R15</v>
      </c>
      <c r="B942" s="103" t="str">
        <f>'Mitglieder SwissVeteran'!P942</f>
        <v>Luthern SG</v>
      </c>
      <c r="C942" s="103">
        <f>'Mitglieder SwissVeteran'!AN942</f>
        <v>0</v>
      </c>
      <c r="D942" s="104" t="str">
        <f>'Mitglieder SwissVeteran'!AP942</f>
        <v xml:space="preserve"> </v>
      </c>
      <c r="E942" s="103">
        <f>'Mitglieder SwissVeteran'!T942</f>
        <v>0</v>
      </c>
      <c r="F942" s="103">
        <f>'Mitglieder SwissVeteran'!A942</f>
        <v>99027839</v>
      </c>
      <c r="G942" s="103">
        <f>'Mitglieder SwissVeteran'!O942</f>
        <v>151161</v>
      </c>
      <c r="H942" s="103" t="str">
        <f>'Mitglieder SwissVeteran'!B942</f>
        <v>Wittwer</v>
      </c>
      <c r="I942" s="103" t="str">
        <f>'Mitglieder SwissVeteran'!C942</f>
        <v>Ernst</v>
      </c>
      <c r="J942" s="56" t="str">
        <f t="shared" si="45"/>
        <v>Wittwer Ernst</v>
      </c>
      <c r="K942" s="57" t="str">
        <f>'Mitglieder SwissVeteran'!H942</f>
        <v>10.01.1939</v>
      </c>
      <c r="L942" s="57" t="str">
        <f>'Mitglieder SwissVeteran'!H942</f>
        <v>10.01.1939</v>
      </c>
      <c r="M942" s="57" t="str">
        <f>'Mitglieder SwissVeteran'!R942</f>
        <v>01.01.1999</v>
      </c>
      <c r="N942" s="121" t="str">
        <f>'Mitglieder SwissVeteran'!D942</f>
        <v>Tschäppel</v>
      </c>
      <c r="O942" s="57" t="str">
        <f>'Mitglieder SwissVeteran'!E942</f>
        <v>32</v>
      </c>
      <c r="P942" s="57" t="str">
        <f>'Mitglieder SwissVeteran'!F942</f>
        <v>4950</v>
      </c>
      <c r="Q942" s="123" t="str">
        <f>'Mitglieder SwissVeteran'!G942</f>
        <v>Huttwil</v>
      </c>
      <c r="R942" s="57"/>
      <c r="S942" s="10" t="str">
        <f t="shared" si="46"/>
        <v>Ja</v>
      </c>
      <c r="U942" s="57"/>
      <c r="V942" s="56" t="str">
        <f>'Mitglieder SwissVeteran'!AO942</f>
        <v>Herr</v>
      </c>
      <c r="W942" s="62" t="s">
        <v>3184</v>
      </c>
      <c r="X942" s="10" t="s">
        <v>794</v>
      </c>
      <c r="Y942" s="63">
        <f t="shared" si="47"/>
        <v>25</v>
      </c>
      <c r="Z942" s="57"/>
      <c r="AA942" s="57"/>
      <c r="AB942" s="57"/>
      <c r="AC942" s="57"/>
      <c r="AD942" s="57"/>
      <c r="AE942" s="57"/>
      <c r="AF942" s="104">
        <f>'Mitglieder SwissVeteran'!AK942</f>
        <v>1</v>
      </c>
      <c r="AG942" s="57" t="str">
        <f>'Mitglieder SwissVeteran'!AL942</f>
        <v>10.10.2003</v>
      </c>
      <c r="AH942" s="65">
        <f>'Mitglieder SwissVeteran'!K942</f>
        <v>0</v>
      </c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</row>
    <row r="943" spans="1:45" ht="15" customHeight="1" x14ac:dyDescent="0.25">
      <c r="A943" s="102" t="str">
        <f>'Mitglieder SwissVeteran'!AM943</f>
        <v>R15</v>
      </c>
      <c r="B943" s="103" t="str">
        <f>'Mitglieder SwissVeteran'!P943</f>
        <v>Luthern SG</v>
      </c>
      <c r="C943" s="103" t="str">
        <f>'Mitglieder SwissVeteran'!AN943</f>
        <v>EN</v>
      </c>
      <c r="D943" s="104" t="str">
        <f>'Mitglieder SwissVeteran'!AP943</f>
        <v xml:space="preserve"> </v>
      </c>
      <c r="E943" s="103" t="str">
        <f>'Mitglieder SwissVeteran'!T943</f>
        <v>Willisau PS</v>
      </c>
      <c r="F943" s="103">
        <f>'Mitglieder SwissVeteran'!A943</f>
        <v>99027840</v>
      </c>
      <c r="G943" s="103">
        <f>'Mitglieder SwissVeteran'!O943</f>
        <v>151157</v>
      </c>
      <c r="H943" s="103" t="str">
        <f>'Mitglieder SwissVeteran'!B943</f>
        <v>Wittwer</v>
      </c>
      <c r="I943" s="103" t="str">
        <f>'Mitglieder SwissVeteran'!C943</f>
        <v>Hansruedi</v>
      </c>
      <c r="J943" s="56" t="str">
        <f t="shared" si="45"/>
        <v>Wittwer Hansruedi</v>
      </c>
      <c r="K943" s="57" t="str">
        <f>'Mitglieder SwissVeteran'!H943</f>
        <v>12.07.1944</v>
      </c>
      <c r="L943" s="57" t="str">
        <f>'Mitglieder SwissVeteran'!H943</f>
        <v>12.07.1944</v>
      </c>
      <c r="M943" s="57" t="str">
        <f>'Mitglieder SwissVeteran'!R943</f>
        <v>01.01.2004</v>
      </c>
      <c r="N943" s="121" t="str">
        <f>'Mitglieder SwissVeteran'!D943</f>
        <v>Zelghüsli</v>
      </c>
      <c r="O943" s="57">
        <f>'Mitglieder SwissVeteran'!E943</f>
        <v>0</v>
      </c>
      <c r="P943" s="57" t="str">
        <f>'Mitglieder SwissVeteran'!F943</f>
        <v>3454</v>
      </c>
      <c r="Q943" s="123" t="str">
        <f>'Mitglieder SwissVeteran'!G943</f>
        <v>Sumiswald</v>
      </c>
      <c r="R943" s="57"/>
      <c r="S943" s="10" t="str">
        <f t="shared" si="46"/>
        <v>Ja</v>
      </c>
      <c r="U943" s="57"/>
      <c r="V943" s="56" t="str">
        <f>'Mitglieder SwissVeteran'!AO943</f>
        <v>Herr</v>
      </c>
      <c r="W943" s="62" t="s">
        <v>3184</v>
      </c>
      <c r="X943" s="10" t="s">
        <v>794</v>
      </c>
      <c r="Y943" s="63">
        <f t="shared" si="47"/>
        <v>25</v>
      </c>
      <c r="Z943" s="57"/>
      <c r="AA943" s="57"/>
      <c r="AB943" s="57"/>
      <c r="AC943" s="57"/>
      <c r="AD943" s="57"/>
      <c r="AE943" s="57"/>
      <c r="AF943" s="104">
        <f>'Mitglieder SwissVeteran'!AK943</f>
        <v>1</v>
      </c>
      <c r="AG943" s="57" t="str">
        <f>'Mitglieder SwissVeteran'!AL943</f>
        <v>10.10.2004</v>
      </c>
      <c r="AH943" s="65" t="str">
        <f>'Mitglieder SwissVeteran'!K943</f>
        <v>susannewittwer@bluewin.ch</v>
      </c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</row>
    <row r="944" spans="1:45" ht="15" customHeight="1" x14ac:dyDescent="0.25">
      <c r="A944" s="102" t="str">
        <f>'Mitglieder SwissVeteran'!AM944</f>
        <v>R13</v>
      </c>
      <c r="B944" s="103" t="str">
        <f>'Mitglieder SwissVeteran'!P944</f>
        <v>Menznau SG</v>
      </c>
      <c r="C944" s="103">
        <f>'Mitglieder SwissVeteran'!AN944</f>
        <v>0</v>
      </c>
      <c r="D944" s="104" t="str">
        <f>'Mitglieder SwissVeteran'!AP944</f>
        <v xml:space="preserve"> </v>
      </c>
      <c r="E944" s="103">
        <f>'Mitglieder SwissVeteran'!T944</f>
        <v>0</v>
      </c>
      <c r="F944" s="103">
        <f>'Mitglieder SwissVeteran'!A944</f>
        <v>99027841</v>
      </c>
      <c r="G944" s="103">
        <f>'Mitglieder SwissVeteran'!O944</f>
        <v>114793</v>
      </c>
      <c r="H944" s="103" t="str">
        <f>'Mitglieder SwissVeteran'!B944</f>
        <v>Wittwer</v>
      </c>
      <c r="I944" s="103" t="str">
        <f>'Mitglieder SwissVeteran'!C944</f>
        <v>Werner</v>
      </c>
      <c r="J944" s="56" t="str">
        <f t="shared" si="45"/>
        <v>Wittwer Werner</v>
      </c>
      <c r="K944" s="57" t="str">
        <f>'Mitglieder SwissVeteran'!H944</f>
        <v>21.12.1960</v>
      </c>
      <c r="L944" s="57" t="str">
        <f>'Mitglieder SwissVeteran'!H944</f>
        <v>21.12.1960</v>
      </c>
      <c r="M944" s="57" t="str">
        <f>'Mitglieder SwissVeteran'!R944</f>
        <v>01.01.2020</v>
      </c>
      <c r="N944" s="121" t="str">
        <f>'Mitglieder SwissVeteran'!D944</f>
        <v>Dorfmatt</v>
      </c>
      <c r="O944" s="57" t="str">
        <f>'Mitglieder SwissVeteran'!E944</f>
        <v>6</v>
      </c>
      <c r="P944" s="57" t="str">
        <f>'Mitglieder SwissVeteran'!F944</f>
        <v>6123</v>
      </c>
      <c r="Q944" s="123" t="str">
        <f>'Mitglieder SwissVeteran'!G944</f>
        <v>Geiss</v>
      </c>
      <c r="R944" s="57"/>
      <c r="S944" s="10" t="str">
        <f t="shared" si="46"/>
        <v>Ja</v>
      </c>
      <c r="U944" s="57"/>
      <c r="V944" s="56" t="str">
        <f>'Mitglieder SwissVeteran'!AO944</f>
        <v>Herr</v>
      </c>
      <c r="W944" s="62" t="s">
        <v>3184</v>
      </c>
      <c r="X944" s="10" t="s">
        <v>794</v>
      </c>
      <c r="Y944" s="63">
        <f t="shared" si="47"/>
        <v>25</v>
      </c>
      <c r="Z944" s="57"/>
      <c r="AA944" s="57"/>
      <c r="AB944" s="57"/>
      <c r="AC944" s="57"/>
      <c r="AD944" s="57"/>
      <c r="AE944" s="57"/>
      <c r="AF944" s="104">
        <f>'Mitglieder SwissVeteran'!AK944</f>
        <v>0</v>
      </c>
      <c r="AG944" s="57">
        <f>'Mitglieder SwissVeteran'!AL944</f>
        <v>0</v>
      </c>
      <c r="AH944" s="65">
        <f>'Mitglieder SwissVeteran'!K944</f>
        <v>0</v>
      </c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</row>
    <row r="945" spans="1:45" ht="15" customHeight="1" x14ac:dyDescent="0.25">
      <c r="A945" s="102" t="str">
        <f>'Mitglieder SwissVeteran'!AM945</f>
        <v>R 6</v>
      </c>
      <c r="B945" s="103">
        <f>'Mitglieder SwissVeteran'!P945</f>
        <v>0</v>
      </c>
      <c r="C945" s="103">
        <f>'Mitglieder SwissVeteran'!AN945</f>
        <v>0</v>
      </c>
      <c r="D945" s="104" t="str">
        <f>'Mitglieder SwissVeteran'!AP945</f>
        <v xml:space="preserve"> </v>
      </c>
      <c r="E945" s="103" t="str">
        <f>'Mitglieder SwissVeteran'!T945</f>
        <v>Hitzkirchertal PC</v>
      </c>
      <c r="F945" s="103">
        <f>'Mitglieder SwissVeteran'!A945</f>
        <v>99027842</v>
      </c>
      <c r="G945" s="103">
        <f>'Mitglieder SwissVeteran'!O945</f>
        <v>170478</v>
      </c>
      <c r="H945" s="103" t="str">
        <f>'Mitglieder SwissVeteran'!B945</f>
        <v>Wittwer-Biotti</v>
      </c>
      <c r="I945" s="103" t="str">
        <f>'Mitglieder SwissVeteran'!C945</f>
        <v>Felicitas</v>
      </c>
      <c r="J945" s="56" t="str">
        <f t="shared" si="45"/>
        <v>Wittwer-Biotti Felicitas</v>
      </c>
      <c r="K945" s="57" t="str">
        <f>'Mitglieder SwissVeteran'!H945</f>
        <v>11.01.1947</v>
      </c>
      <c r="L945" s="57" t="str">
        <f>'Mitglieder SwissVeteran'!H945</f>
        <v>11.01.1947</v>
      </c>
      <c r="M945" s="57" t="str">
        <f>'Mitglieder SwissVeteran'!R945</f>
        <v>01.01.2007</v>
      </c>
      <c r="N945" s="121" t="str">
        <f>'Mitglieder SwissVeteran'!D945</f>
        <v>Bahnhofstrasse</v>
      </c>
      <c r="O945" s="57" t="str">
        <f>'Mitglieder SwissVeteran'!E945</f>
        <v>12</v>
      </c>
      <c r="P945" s="57" t="str">
        <f>'Mitglieder SwissVeteran'!F945</f>
        <v>6285</v>
      </c>
      <c r="Q945" s="123" t="str">
        <f>'Mitglieder SwissVeteran'!G945</f>
        <v>Hitzkirch</v>
      </c>
      <c r="R945" s="57"/>
      <c r="S945" s="10" t="str">
        <f t="shared" si="46"/>
        <v>Ja</v>
      </c>
      <c r="U945" s="57"/>
      <c r="V945" s="56" t="str">
        <f>'Mitglieder SwissVeteran'!AO945</f>
        <v>Frau</v>
      </c>
      <c r="W945" s="62" t="s">
        <v>3184</v>
      </c>
      <c r="X945" s="10" t="s">
        <v>794</v>
      </c>
      <c r="Y945" s="63">
        <f t="shared" si="47"/>
        <v>25</v>
      </c>
      <c r="Z945" s="57"/>
      <c r="AA945" s="57"/>
      <c r="AB945" s="57"/>
      <c r="AC945" s="57"/>
      <c r="AD945" s="57"/>
      <c r="AE945" s="57"/>
      <c r="AF945" s="104">
        <f>'Mitglieder SwissVeteran'!AK945</f>
        <v>0</v>
      </c>
      <c r="AG945" s="57">
        <f>'Mitglieder SwissVeteran'!AL945</f>
        <v>0</v>
      </c>
      <c r="AH945" s="65" t="str">
        <f>'Mitglieder SwissVeteran'!K945</f>
        <v>wittwer.alphaag@bluewin.ch</v>
      </c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</row>
    <row r="946" spans="1:45" ht="15" customHeight="1" x14ac:dyDescent="0.25">
      <c r="A946" s="102" t="str">
        <f>'Mitglieder SwissVeteran'!AM946</f>
        <v>R 2</v>
      </c>
      <c r="B946" s="103">
        <f>'Mitglieder SwissVeteran'!P946</f>
        <v>0</v>
      </c>
      <c r="C946" s="103">
        <f>'Mitglieder SwissVeteran'!AN946</f>
        <v>0</v>
      </c>
      <c r="D946" s="104" t="str">
        <f>'Mitglieder SwissVeteran'!AP946</f>
        <v xml:space="preserve"> </v>
      </c>
      <c r="E946" s="103" t="str">
        <f>'Mitglieder SwissVeteran'!T946</f>
        <v>Luzern SG Pilatus</v>
      </c>
      <c r="F946" s="103">
        <f>'Mitglieder SwissVeteran'!A946</f>
        <v>99027843</v>
      </c>
      <c r="G946" s="103">
        <f>'Mitglieder SwissVeteran'!O946</f>
        <v>201688</v>
      </c>
      <c r="H946" s="103" t="str">
        <f>'Mitglieder SwissVeteran'!B946</f>
        <v>Wolf</v>
      </c>
      <c r="I946" s="103" t="str">
        <f>'Mitglieder SwissVeteran'!C946</f>
        <v>Daniel</v>
      </c>
      <c r="J946" s="56" t="str">
        <f t="shared" si="45"/>
        <v>Wolf Daniel</v>
      </c>
      <c r="K946" s="57" t="str">
        <f>'Mitglieder SwissVeteran'!H946</f>
        <v>28.06.1958</v>
      </c>
      <c r="L946" s="57" t="str">
        <f>'Mitglieder SwissVeteran'!H946</f>
        <v>28.06.1958</v>
      </c>
      <c r="M946" s="57" t="str">
        <f>'Mitglieder SwissVeteran'!R946</f>
        <v>01.01.2018</v>
      </c>
      <c r="N946" s="121" t="str">
        <f>'Mitglieder SwissVeteran'!D946</f>
        <v>Udligenswilerstrasse</v>
      </c>
      <c r="O946" s="57" t="str">
        <f>'Mitglieder SwissVeteran'!E946</f>
        <v>11</v>
      </c>
      <c r="P946" s="57" t="str">
        <f>'Mitglieder SwissVeteran'!F946</f>
        <v>6043</v>
      </c>
      <c r="Q946" s="123" t="str">
        <f>'Mitglieder SwissVeteran'!G946</f>
        <v>Adligenswil</v>
      </c>
      <c r="R946" s="57"/>
      <c r="S946" s="10" t="str">
        <f t="shared" si="46"/>
        <v>Ja</v>
      </c>
      <c r="U946" s="57"/>
      <c r="V946" s="56" t="str">
        <f>'Mitglieder SwissVeteran'!AO946</f>
        <v>Herr</v>
      </c>
      <c r="W946" s="62" t="s">
        <v>3184</v>
      </c>
      <c r="X946" s="10" t="s">
        <v>794</v>
      </c>
      <c r="Y946" s="63">
        <f t="shared" si="47"/>
        <v>25</v>
      </c>
      <c r="Z946" s="57"/>
      <c r="AA946" s="57"/>
      <c r="AB946" s="57"/>
      <c r="AC946" s="57"/>
      <c r="AD946" s="57"/>
      <c r="AE946" s="57"/>
      <c r="AF946" s="104">
        <f>'Mitglieder SwissVeteran'!AK946</f>
        <v>1</v>
      </c>
      <c r="AG946" s="57" t="str">
        <f>'Mitglieder SwissVeteran'!AL946</f>
        <v>10.10.2018</v>
      </c>
      <c r="AH946" s="65" t="str">
        <f>'Mitglieder SwissVeteran'!K946</f>
        <v>wolf.daniel@bluewin.ch</v>
      </c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</row>
    <row r="947" spans="1:45" ht="15" customHeight="1" x14ac:dyDescent="0.25">
      <c r="A947" s="102" t="str">
        <f>'Mitglieder SwissVeteran'!AM947</f>
        <v>R 2</v>
      </c>
      <c r="B947" s="103">
        <f>'Mitglieder SwissVeteran'!P947</f>
        <v>0</v>
      </c>
      <c r="C947" s="103">
        <f>'Mitglieder SwissVeteran'!AN947</f>
        <v>0</v>
      </c>
      <c r="D947" s="104" t="str">
        <f>'Mitglieder SwissVeteran'!AP947</f>
        <v xml:space="preserve"> </v>
      </c>
      <c r="E947" s="103" t="str">
        <f>'Mitglieder SwissVeteran'!T947</f>
        <v>Luzern SG Pilatus</v>
      </c>
      <c r="F947" s="103">
        <f>'Mitglieder SwissVeteran'!A947</f>
        <v>99027844</v>
      </c>
      <c r="G947" s="103">
        <f>'Mitglieder SwissVeteran'!O947</f>
        <v>279025</v>
      </c>
      <c r="H947" s="103" t="str">
        <f>'Mitglieder SwissVeteran'!B947</f>
        <v>Wolf</v>
      </c>
      <c r="I947" s="103" t="str">
        <f>'Mitglieder SwissVeteran'!C947</f>
        <v>Susi</v>
      </c>
      <c r="J947" s="56" t="str">
        <f t="shared" si="45"/>
        <v>Wolf Susi</v>
      </c>
      <c r="K947" s="57" t="str">
        <f>'Mitglieder SwissVeteran'!H947</f>
        <v>28.02.1961</v>
      </c>
      <c r="L947" s="57" t="str">
        <f>'Mitglieder SwissVeteran'!H947</f>
        <v>28.02.1961</v>
      </c>
      <c r="M947" s="57" t="str">
        <f>'Mitglieder SwissVeteran'!R947</f>
        <v>01.01.2021</v>
      </c>
      <c r="N947" s="121" t="str">
        <f>'Mitglieder SwissVeteran'!D947</f>
        <v>Udligenswilerstrasse</v>
      </c>
      <c r="O947" s="57" t="str">
        <f>'Mitglieder SwissVeteran'!E947</f>
        <v>11</v>
      </c>
      <c r="P947" s="57" t="str">
        <f>'Mitglieder SwissVeteran'!F947</f>
        <v>6043</v>
      </c>
      <c r="Q947" s="123" t="str">
        <f>'Mitglieder SwissVeteran'!G947</f>
        <v>Adligenswil</v>
      </c>
      <c r="R947" s="57"/>
      <c r="S947" s="10" t="str">
        <f t="shared" si="46"/>
        <v>Ja</v>
      </c>
      <c r="U947" s="57"/>
      <c r="V947" s="56" t="str">
        <f>'Mitglieder SwissVeteran'!AO947</f>
        <v>Frau</v>
      </c>
      <c r="W947" s="62" t="s">
        <v>3184</v>
      </c>
      <c r="X947" s="10" t="s">
        <v>794</v>
      </c>
      <c r="Y947" s="63">
        <f t="shared" si="47"/>
        <v>25</v>
      </c>
      <c r="Z947" s="57"/>
      <c r="AA947" s="57"/>
      <c r="AB947" s="57"/>
      <c r="AC947" s="57"/>
      <c r="AD947" s="57"/>
      <c r="AE947" s="57"/>
      <c r="AF947" s="104">
        <f>'Mitglieder SwissVeteran'!AK947</f>
        <v>0</v>
      </c>
      <c r="AG947" s="57">
        <f>'Mitglieder SwissVeteran'!AL947</f>
        <v>0</v>
      </c>
      <c r="AH947" s="65" t="str">
        <f>'Mitglieder SwissVeteran'!K947</f>
        <v>wolf.susi@bluewin.ch</v>
      </c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</row>
    <row r="948" spans="1:45" ht="15" customHeight="1" x14ac:dyDescent="0.25">
      <c r="A948" s="102" t="str">
        <f>'Mitglieder SwissVeteran'!AM948</f>
        <v>R 9</v>
      </c>
      <c r="B948" s="103" t="str">
        <f>'Mitglieder SwissVeteran'!P948</f>
        <v>Eich SC</v>
      </c>
      <c r="C948" s="103">
        <f>'Mitglieder SwissVeteran'!AN948</f>
        <v>0</v>
      </c>
      <c r="D948" s="104" t="str">
        <f>'Mitglieder SwissVeteran'!AP948</f>
        <v xml:space="preserve"> </v>
      </c>
      <c r="E948" s="103" t="str">
        <f>'Mitglieder SwissVeteran'!T948</f>
        <v>Eich SC</v>
      </c>
      <c r="F948" s="103">
        <f>'Mitglieder SwissVeteran'!A948</f>
        <v>99027845</v>
      </c>
      <c r="G948" s="103">
        <f>'Mitglieder SwissVeteran'!O948</f>
        <v>155431</v>
      </c>
      <c r="H948" s="103" t="str">
        <f>'Mitglieder SwissVeteran'!B948</f>
        <v>Wolfisberg</v>
      </c>
      <c r="I948" s="103" t="str">
        <f>'Mitglieder SwissVeteran'!C948</f>
        <v>Josef</v>
      </c>
      <c r="J948" s="56" t="str">
        <f t="shared" si="45"/>
        <v>Wolfisberg Josef</v>
      </c>
      <c r="K948" s="57" t="str">
        <f>'Mitglieder SwissVeteran'!H948</f>
        <v>03.07.1932</v>
      </c>
      <c r="L948" s="57" t="str">
        <f>'Mitglieder SwissVeteran'!H948</f>
        <v>03.07.1932</v>
      </c>
      <c r="M948" s="57" t="str">
        <f>'Mitglieder SwissVeteran'!R948</f>
        <v>01.01.1992</v>
      </c>
      <c r="N948" s="121" t="str">
        <f>'Mitglieder SwissVeteran'!D948</f>
        <v>Eicherstrasse</v>
      </c>
      <c r="O948" s="57" t="str">
        <f>'Mitglieder SwissVeteran'!E948</f>
        <v>11</v>
      </c>
      <c r="P948" s="57" t="str">
        <f>'Mitglieder SwissVeteran'!F948</f>
        <v>6204</v>
      </c>
      <c r="Q948" s="123" t="str">
        <f>'Mitglieder SwissVeteran'!G948</f>
        <v>Sempach</v>
      </c>
      <c r="R948" s="57"/>
      <c r="S948" s="10" t="str">
        <f t="shared" si="46"/>
        <v>Ja</v>
      </c>
      <c r="U948" s="57"/>
      <c r="V948" s="56" t="str">
        <f>'Mitglieder SwissVeteran'!AO948</f>
        <v>Herr</v>
      </c>
      <c r="W948" s="62" t="s">
        <v>3184</v>
      </c>
      <c r="X948" s="10" t="s">
        <v>794</v>
      </c>
      <c r="Y948" s="63">
        <f t="shared" si="47"/>
        <v>25</v>
      </c>
      <c r="Z948" s="57"/>
      <c r="AA948" s="57"/>
      <c r="AB948" s="57"/>
      <c r="AC948" s="57"/>
      <c r="AD948" s="57"/>
      <c r="AE948" s="57"/>
      <c r="AF948" s="104">
        <f>'Mitglieder SwissVeteran'!AK948</f>
        <v>1</v>
      </c>
      <c r="AG948" s="57" t="str">
        <f>'Mitglieder SwissVeteran'!AL948</f>
        <v>10.10.2003</v>
      </c>
      <c r="AH948" s="65" t="str">
        <f>'Mitglieder SwissVeteran'!K948</f>
        <v>idefix00@bluewin.ch</v>
      </c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</row>
    <row r="949" spans="1:45" ht="15" customHeight="1" x14ac:dyDescent="0.25">
      <c r="A949" s="102" t="str">
        <f>'Mitglieder SwissVeteran'!AM949</f>
        <v>R13</v>
      </c>
      <c r="B949" s="103">
        <f>'Mitglieder SwissVeteran'!P949</f>
        <v>0</v>
      </c>
      <c r="C949" s="103">
        <f>'Mitglieder SwissVeteran'!AN949</f>
        <v>0</v>
      </c>
      <c r="D949" s="104" t="str">
        <f>'Mitglieder SwissVeteran'!AP949</f>
        <v xml:space="preserve"> </v>
      </c>
      <c r="E949" s="103" t="str">
        <f>'Mitglieder SwissVeteran'!T949</f>
        <v>Willisau PS</v>
      </c>
      <c r="F949" s="103">
        <f>'Mitglieder SwissVeteran'!A949</f>
        <v>99027847</v>
      </c>
      <c r="G949" s="103">
        <f>'Mitglieder SwissVeteran'!O949</f>
        <v>112529</v>
      </c>
      <c r="H949" s="103" t="str">
        <f>'Mitglieder SwissVeteran'!B949</f>
        <v>Wüest</v>
      </c>
      <c r="I949" s="103" t="str">
        <f>'Mitglieder SwissVeteran'!C949</f>
        <v>Josef</v>
      </c>
      <c r="J949" s="56" t="str">
        <f t="shared" si="45"/>
        <v>Wüest Josef</v>
      </c>
      <c r="K949" s="57" t="str">
        <f>'Mitglieder SwissVeteran'!H949</f>
        <v>03.10.1930</v>
      </c>
      <c r="L949" s="57" t="str">
        <f>'Mitglieder SwissVeteran'!H949</f>
        <v>03.10.1930</v>
      </c>
      <c r="M949" s="57" t="str">
        <f>'Mitglieder SwissVeteran'!R949</f>
        <v>01.01.1990</v>
      </c>
      <c r="N949" s="121" t="str">
        <f>'Mitglieder SwissVeteran'!D949</f>
        <v>Sonnengrund</v>
      </c>
      <c r="O949" s="57" t="str">
        <f>'Mitglieder SwissVeteran'!E949</f>
        <v>3</v>
      </c>
      <c r="P949" s="57" t="str">
        <f>'Mitglieder SwissVeteran'!F949</f>
        <v>6130</v>
      </c>
      <c r="Q949" s="123" t="str">
        <f>'Mitglieder SwissVeteran'!G949</f>
        <v>Willisau</v>
      </c>
      <c r="R949" s="57"/>
      <c r="S949" s="10" t="str">
        <f t="shared" si="46"/>
        <v>Ja</v>
      </c>
      <c r="U949" s="57"/>
      <c r="V949" s="56" t="str">
        <f>'Mitglieder SwissVeteran'!AO949</f>
        <v>Herr</v>
      </c>
      <c r="W949" s="62" t="s">
        <v>3184</v>
      </c>
      <c r="X949" s="10" t="s">
        <v>794</v>
      </c>
      <c r="Y949" s="63">
        <f t="shared" si="47"/>
        <v>25</v>
      </c>
      <c r="Z949" s="57"/>
      <c r="AA949" s="57"/>
      <c r="AB949" s="57"/>
      <c r="AC949" s="57"/>
      <c r="AD949" s="57"/>
      <c r="AE949" s="57"/>
      <c r="AF949" s="104">
        <f>'Mitglieder SwissVeteran'!AK949</f>
        <v>1</v>
      </c>
      <c r="AG949" s="57" t="str">
        <f>'Mitglieder SwissVeteran'!AL949</f>
        <v>10.10.1995</v>
      </c>
      <c r="AH949" s="65">
        <f>'Mitglieder SwissVeteran'!K949</f>
        <v>0</v>
      </c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</row>
    <row r="950" spans="1:45" ht="15" customHeight="1" x14ac:dyDescent="0.25">
      <c r="A950" s="102" t="str">
        <f>'Mitglieder SwissVeteran'!AM950</f>
        <v>R 8</v>
      </c>
      <c r="B950" s="103" t="str">
        <f>'Mitglieder SwissVeteran'!P950</f>
        <v>Rain SG</v>
      </c>
      <c r="C950" s="103">
        <f>'Mitglieder SwissVeteran'!AN950</f>
        <v>0</v>
      </c>
      <c r="D950" s="104" t="str">
        <f>'Mitglieder SwissVeteran'!AP950</f>
        <v xml:space="preserve"> </v>
      </c>
      <c r="E950" s="103">
        <f>'Mitglieder SwissVeteran'!T950</f>
        <v>0</v>
      </c>
      <c r="F950" s="103">
        <f>'Mitglieder SwissVeteran'!A950</f>
        <v>99027861</v>
      </c>
      <c r="G950" s="103">
        <f>'Mitglieder SwissVeteran'!O950</f>
        <v>168814</v>
      </c>
      <c r="H950" s="103" t="str">
        <f>'Mitglieder SwissVeteran'!B950</f>
        <v>Wüest</v>
      </c>
      <c r="I950" s="103" t="str">
        <f>'Mitglieder SwissVeteran'!C950</f>
        <v>Josef</v>
      </c>
      <c r="J950" s="56" t="str">
        <f t="shared" si="45"/>
        <v>Wüest Josef</v>
      </c>
      <c r="K950" s="57" t="str">
        <f>'Mitglieder SwissVeteran'!H950</f>
        <v>24.11.1954</v>
      </c>
      <c r="L950" s="57" t="str">
        <f>'Mitglieder SwissVeteran'!H950</f>
        <v>24.11.1954</v>
      </c>
      <c r="M950" s="57" t="str">
        <f>'Mitglieder SwissVeteran'!R950</f>
        <v>01.01.2014</v>
      </c>
      <c r="N950" s="121" t="str">
        <f>'Mitglieder SwissVeteran'!D950</f>
        <v>Süesstannen</v>
      </c>
      <c r="O950" s="57" t="str">
        <f>'Mitglieder SwissVeteran'!E950</f>
        <v>1</v>
      </c>
      <c r="P950" s="57" t="str">
        <f>'Mitglieder SwissVeteran'!F950</f>
        <v>6023</v>
      </c>
      <c r="Q950" s="123" t="str">
        <f>'Mitglieder SwissVeteran'!G950</f>
        <v>Rothenburg</v>
      </c>
      <c r="R950" s="57"/>
      <c r="S950" s="10" t="str">
        <f t="shared" si="46"/>
        <v>Ja</v>
      </c>
      <c r="U950" s="57"/>
      <c r="V950" s="56" t="str">
        <f>'Mitglieder SwissVeteran'!AO950</f>
        <v>Herr</v>
      </c>
      <c r="W950" s="62" t="s">
        <v>3184</v>
      </c>
      <c r="X950" s="10" t="s">
        <v>794</v>
      </c>
      <c r="Y950" s="63">
        <f t="shared" si="47"/>
        <v>25</v>
      </c>
      <c r="Z950" s="57"/>
      <c r="AA950" s="57"/>
      <c r="AB950" s="57"/>
      <c r="AC950" s="57"/>
      <c r="AD950" s="57"/>
      <c r="AE950" s="57"/>
      <c r="AF950" s="104">
        <f>'Mitglieder SwissVeteran'!AK950</f>
        <v>1</v>
      </c>
      <c r="AG950" s="57" t="str">
        <f>'Mitglieder SwissVeteran'!AL950</f>
        <v>10.10.2014</v>
      </c>
      <c r="AH950" s="65" t="str">
        <f>'Mitglieder SwissVeteran'!K950</f>
        <v>vreni.wueest1@gmail.com</v>
      </c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</row>
    <row r="951" spans="1:45" ht="15" customHeight="1" x14ac:dyDescent="0.25">
      <c r="A951" s="102" t="str">
        <f>'Mitglieder SwissVeteran'!AM951</f>
        <v>R12</v>
      </c>
      <c r="B951" s="103" t="str">
        <f>'Mitglieder SwissVeteran'!P951</f>
        <v>Altishofen-Nebikon Sebastian</v>
      </c>
      <c r="C951" s="103">
        <f>'Mitglieder SwissVeteran'!AN951</f>
        <v>0</v>
      </c>
      <c r="D951" s="104" t="str">
        <f>'Mitglieder SwissVeteran'!AP951</f>
        <v xml:space="preserve"> </v>
      </c>
      <c r="E951" s="103">
        <f>'Mitglieder SwissVeteran'!T951</f>
        <v>0</v>
      </c>
      <c r="F951" s="103">
        <f>'Mitglieder SwissVeteran'!A951</f>
        <v>99027848</v>
      </c>
      <c r="G951" s="103">
        <f>'Mitglieder SwissVeteran'!O951</f>
        <v>104225</v>
      </c>
      <c r="H951" s="103" t="str">
        <f>'Mitglieder SwissVeteran'!B951</f>
        <v>Wüest</v>
      </c>
      <c r="I951" s="103" t="str">
        <f>'Mitglieder SwissVeteran'!C951</f>
        <v>Peter</v>
      </c>
      <c r="J951" s="56" t="str">
        <f t="shared" si="45"/>
        <v>Wüest Peter</v>
      </c>
      <c r="K951" s="57" t="str">
        <f>'Mitglieder SwissVeteran'!H951</f>
        <v>21.09.1937</v>
      </c>
      <c r="L951" s="57" t="str">
        <f>'Mitglieder SwissVeteran'!H951</f>
        <v>21.09.1937</v>
      </c>
      <c r="M951" s="57" t="str">
        <f>'Mitglieder SwissVeteran'!R951</f>
        <v>01.01.1997</v>
      </c>
      <c r="N951" s="121" t="str">
        <f>'Mitglieder SwissVeteran'!D951</f>
        <v>Stämpfelbergstrasse</v>
      </c>
      <c r="O951" s="57" t="str">
        <f>'Mitglieder SwissVeteran'!E951</f>
        <v>6B</v>
      </c>
      <c r="P951" s="57" t="str">
        <f>'Mitglieder SwissVeteran'!F951</f>
        <v>6244</v>
      </c>
      <c r="Q951" s="123" t="str">
        <f>'Mitglieder SwissVeteran'!G951</f>
        <v>Nebikon</v>
      </c>
      <c r="R951" s="57"/>
      <c r="S951" s="10" t="str">
        <f t="shared" si="46"/>
        <v>Ja</v>
      </c>
      <c r="U951" s="57"/>
      <c r="V951" s="56" t="str">
        <f>'Mitglieder SwissVeteran'!AO951</f>
        <v>Herr</v>
      </c>
      <c r="W951" s="62" t="s">
        <v>3184</v>
      </c>
      <c r="X951" s="10" t="s">
        <v>794</v>
      </c>
      <c r="Y951" s="63">
        <f t="shared" si="47"/>
        <v>25</v>
      </c>
      <c r="Z951" s="57"/>
      <c r="AA951" s="57"/>
      <c r="AB951" s="57"/>
      <c r="AC951" s="57"/>
      <c r="AD951" s="57"/>
      <c r="AE951" s="57"/>
      <c r="AF951" s="104">
        <f>'Mitglieder SwissVeteran'!AK951</f>
        <v>1</v>
      </c>
      <c r="AG951" s="57" t="str">
        <f>'Mitglieder SwissVeteran'!AL951</f>
        <v>10.10.1999</v>
      </c>
      <c r="AH951" s="65" t="str">
        <f>'Mitglieder SwissVeteran'!K951</f>
        <v>peter.wuest@raonet.ch</v>
      </c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</row>
    <row r="952" spans="1:45" ht="15" customHeight="1" x14ac:dyDescent="0.25">
      <c r="A952" s="102" t="str">
        <f>'Mitglieder SwissVeteran'!AM952</f>
        <v>R15</v>
      </c>
      <c r="B952" s="103" t="str">
        <f>'Mitglieder SwissVeteran'!P952</f>
        <v>St. Urban SG</v>
      </c>
      <c r="C952" s="103">
        <f>'Mitglieder SwissVeteran'!AN952</f>
        <v>0</v>
      </c>
      <c r="D952" s="104" t="str">
        <f>'Mitglieder SwissVeteran'!AP952</f>
        <v xml:space="preserve"> </v>
      </c>
      <c r="E952" s="103">
        <f>'Mitglieder SwissVeteran'!T952</f>
        <v>0</v>
      </c>
      <c r="F952" s="103">
        <f>'Mitglieder SwissVeteran'!A952</f>
        <v>99027849</v>
      </c>
      <c r="G952" s="103">
        <f>'Mitglieder SwissVeteran'!O952</f>
        <v>140390</v>
      </c>
      <c r="H952" s="103" t="str">
        <f>'Mitglieder SwissVeteran'!B952</f>
        <v>Wunderlin</v>
      </c>
      <c r="I952" s="103" t="str">
        <f>'Mitglieder SwissVeteran'!C952</f>
        <v>Rudolf</v>
      </c>
      <c r="J952" s="56" t="str">
        <f t="shared" si="45"/>
        <v>Wunderlin Rudolf</v>
      </c>
      <c r="K952" s="57" t="str">
        <f>'Mitglieder SwissVeteran'!H952</f>
        <v>08.04.1945</v>
      </c>
      <c r="L952" s="57" t="str">
        <f>'Mitglieder SwissVeteran'!H952</f>
        <v>08.04.1945</v>
      </c>
      <c r="M952" s="57" t="str">
        <f>'Mitglieder SwissVeteran'!R952</f>
        <v>01.01.2005</v>
      </c>
      <c r="N952" s="121" t="str">
        <f>'Mitglieder SwissVeteran'!D952</f>
        <v>oberer Sagiacher</v>
      </c>
      <c r="O952" s="57" t="str">
        <f>'Mitglieder SwissVeteran'!E952</f>
        <v>6</v>
      </c>
      <c r="P952" s="57" t="str">
        <f>'Mitglieder SwissVeteran'!F952</f>
        <v>4915</v>
      </c>
      <c r="Q952" s="123" t="str">
        <f>'Mitglieder SwissVeteran'!G952</f>
        <v>St. Urban</v>
      </c>
      <c r="R952" s="57"/>
      <c r="S952" s="10" t="str">
        <f t="shared" si="46"/>
        <v>Ja</v>
      </c>
      <c r="U952" s="57"/>
      <c r="V952" s="56" t="str">
        <f>'Mitglieder SwissVeteran'!AO952</f>
        <v>Herr</v>
      </c>
      <c r="W952" s="62" t="s">
        <v>3184</v>
      </c>
      <c r="X952" s="10" t="s">
        <v>794</v>
      </c>
      <c r="Y952" s="63">
        <f t="shared" si="47"/>
        <v>25</v>
      </c>
      <c r="Z952" s="57"/>
      <c r="AA952" s="57"/>
      <c r="AB952" s="57"/>
      <c r="AC952" s="57"/>
      <c r="AD952" s="57"/>
      <c r="AE952" s="57"/>
      <c r="AF952" s="104">
        <f>'Mitglieder SwissVeteran'!AK952</f>
        <v>0</v>
      </c>
      <c r="AG952" s="57">
        <f>'Mitglieder SwissVeteran'!AL952</f>
        <v>0</v>
      </c>
      <c r="AH952" s="65" t="str">
        <f>'Mitglieder SwissVeteran'!K952</f>
        <v>ruedi.wunderlin@bwb-group.com</v>
      </c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</row>
    <row r="953" spans="1:45" ht="15" customHeight="1" x14ac:dyDescent="0.25">
      <c r="A953" s="102" t="str">
        <f>'Mitglieder SwissVeteran'!AM953</f>
        <v>R 9</v>
      </c>
      <c r="B953" s="103" t="str">
        <f>'Mitglieder SwissVeteran'!P953</f>
        <v>Sempach SG</v>
      </c>
      <c r="C953" s="103">
        <f>'Mitglieder SwissVeteran'!AN953</f>
        <v>0</v>
      </c>
      <c r="D953" s="104" t="str">
        <f>'Mitglieder SwissVeteran'!AP953</f>
        <v>VV</v>
      </c>
      <c r="E953" s="103" t="str">
        <f>'Mitglieder SwissVeteran'!T953</f>
        <v>Sempach</v>
      </c>
      <c r="F953" s="103">
        <f>'Mitglieder SwissVeteran'!A953</f>
        <v>99027850</v>
      </c>
      <c r="G953" s="103">
        <f>'Mitglieder SwissVeteran'!O953</f>
        <v>856998</v>
      </c>
      <c r="H953" s="103" t="str">
        <f>'Mitglieder SwissVeteran'!B953</f>
        <v>Wunderlin</v>
      </c>
      <c r="I953" s="103" t="str">
        <f>'Mitglieder SwissVeteran'!C953</f>
        <v>Werner</v>
      </c>
      <c r="J953" s="56" t="str">
        <f t="shared" si="45"/>
        <v>Wunderlin Werner</v>
      </c>
      <c r="K953" s="57" t="str">
        <f>'Mitglieder SwissVeteran'!H953</f>
        <v>13.05.1955</v>
      </c>
      <c r="L953" s="57" t="str">
        <f>'Mitglieder SwissVeteran'!H953</f>
        <v>13.05.1955</v>
      </c>
      <c r="M953" s="57" t="str">
        <f>'Mitglieder SwissVeteran'!R953</f>
        <v>01.01.2017</v>
      </c>
      <c r="N953" s="121" t="str">
        <f>'Mitglieder SwissVeteran'!D953</f>
        <v>Feldmatt</v>
      </c>
      <c r="O953" s="57" t="str">
        <f>'Mitglieder SwissVeteran'!E953</f>
        <v>7</v>
      </c>
      <c r="P953" s="57" t="str">
        <f>'Mitglieder SwissVeteran'!F953</f>
        <v>6204</v>
      </c>
      <c r="Q953" s="123" t="str">
        <f>'Mitglieder SwissVeteran'!G953</f>
        <v>Sempach-Stadt</v>
      </c>
      <c r="R953" s="57"/>
      <c r="S953" s="10" t="str">
        <f t="shared" si="46"/>
        <v>Ja</v>
      </c>
      <c r="U953" s="57"/>
      <c r="V953" s="56" t="str">
        <f>'Mitglieder SwissVeteran'!AO953</f>
        <v>Herr</v>
      </c>
      <c r="W953" s="62" t="s">
        <v>3184</v>
      </c>
      <c r="X953" s="10" t="s">
        <v>794</v>
      </c>
      <c r="Y953" s="63">
        <f t="shared" si="47"/>
        <v>25</v>
      </c>
      <c r="Z953" s="57"/>
      <c r="AA953" s="57"/>
      <c r="AB953" s="57"/>
      <c r="AC953" s="57"/>
      <c r="AD953" s="57"/>
      <c r="AE953" s="57"/>
      <c r="AF953" s="104">
        <f>'Mitglieder SwissVeteran'!AK953</f>
        <v>0</v>
      </c>
      <c r="AG953" s="57">
        <f>'Mitglieder SwissVeteran'!AL953</f>
        <v>0</v>
      </c>
      <c r="AH953" s="65" t="str">
        <f>'Mitglieder SwissVeteran'!K953</f>
        <v>wunderlin.werner@gmail.com</v>
      </c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</row>
    <row r="954" spans="1:45" ht="15" customHeight="1" x14ac:dyDescent="0.25">
      <c r="A954" s="102" t="str">
        <f>'Mitglieder SwissVeteran'!AM954</f>
        <v>R 4</v>
      </c>
      <c r="B954" s="103" t="str">
        <f>'Mitglieder SwissVeteran'!P954</f>
        <v>Weggis SV</v>
      </c>
      <c r="C954" s="103">
        <f>'Mitglieder SwissVeteran'!AN954</f>
        <v>0</v>
      </c>
      <c r="D954" s="104" t="str">
        <f>'Mitglieder SwissVeteran'!AP954</f>
        <v xml:space="preserve"> </v>
      </c>
      <c r="E954" s="103">
        <f>'Mitglieder SwissVeteran'!T954</f>
        <v>0</v>
      </c>
      <c r="F954" s="103">
        <f>'Mitglieder SwissVeteran'!A954</f>
        <v>99027851</v>
      </c>
      <c r="G954" s="103">
        <f>'Mitglieder SwissVeteran'!O954</f>
        <v>740579</v>
      </c>
      <c r="H954" s="103" t="str">
        <f>'Mitglieder SwissVeteran'!B954</f>
        <v>Wyden</v>
      </c>
      <c r="I954" s="103" t="str">
        <f>'Mitglieder SwissVeteran'!C954</f>
        <v>Margrit</v>
      </c>
      <c r="J954" s="56" t="str">
        <f t="shared" si="45"/>
        <v>Wyden Margrit</v>
      </c>
      <c r="K954" s="57" t="str">
        <f>'Mitglieder SwissVeteran'!H954</f>
        <v>13.01.1951</v>
      </c>
      <c r="L954" s="57" t="str">
        <f>'Mitglieder SwissVeteran'!H954</f>
        <v>13.01.1951</v>
      </c>
      <c r="M954" s="57" t="str">
        <f>'Mitglieder SwissVeteran'!R954</f>
        <v>01.01.2016</v>
      </c>
      <c r="N954" s="121" t="str">
        <f>'Mitglieder SwissVeteran'!D954</f>
        <v>Unterwilenstrasse</v>
      </c>
      <c r="O954" s="57" t="str">
        <f>'Mitglieder SwissVeteran'!E954</f>
        <v>4</v>
      </c>
      <c r="P954" s="57" t="str">
        <f>'Mitglieder SwissVeteran'!F954</f>
        <v>6354</v>
      </c>
      <c r="Q954" s="123" t="str">
        <f>'Mitglieder SwissVeteran'!G954</f>
        <v>Vitznau</v>
      </c>
      <c r="R954" s="57"/>
      <c r="S954" s="10" t="str">
        <f t="shared" si="46"/>
        <v>Ja</v>
      </c>
      <c r="U954" s="57"/>
      <c r="V954" s="56" t="str">
        <f>'Mitglieder SwissVeteran'!AO954</f>
        <v>Frau</v>
      </c>
      <c r="W954" s="62" t="s">
        <v>3184</v>
      </c>
      <c r="X954" s="10" t="s">
        <v>794</v>
      </c>
      <c r="Y954" s="63">
        <f t="shared" si="47"/>
        <v>25</v>
      </c>
      <c r="Z954" s="57"/>
      <c r="AA954" s="57"/>
      <c r="AB954" s="57"/>
      <c r="AC954" s="57"/>
      <c r="AD954" s="57"/>
      <c r="AE954" s="57"/>
      <c r="AF954" s="104">
        <f>'Mitglieder SwissVeteran'!AK954</f>
        <v>0</v>
      </c>
      <c r="AG954" s="57">
        <f>'Mitglieder SwissVeteran'!AL954</f>
        <v>0</v>
      </c>
      <c r="AH954" s="65">
        <f>'Mitglieder SwissVeteran'!K954</f>
        <v>0</v>
      </c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</row>
    <row r="955" spans="1:45" ht="15" customHeight="1" x14ac:dyDescent="0.25">
      <c r="A955" s="102" t="str">
        <f>'Mitglieder SwissVeteran'!AM955</f>
        <v>R 2</v>
      </c>
      <c r="B955" s="103" t="str">
        <f>'Mitglieder SwissVeteran'!P955</f>
        <v>Luzern SG der Stadt</v>
      </c>
      <c r="C955" s="103">
        <f>'Mitglieder SwissVeteran'!AN955</f>
        <v>0</v>
      </c>
      <c r="D955" s="104" t="str">
        <f>'Mitglieder SwissVeteran'!AP955</f>
        <v xml:space="preserve"> </v>
      </c>
      <c r="E955" s="103">
        <f>'Mitglieder SwissVeteran'!T955</f>
        <v>0</v>
      </c>
      <c r="F955" s="103">
        <f>'Mitglieder SwissVeteran'!A955</f>
        <v>99027852</v>
      </c>
      <c r="G955" s="103">
        <f>'Mitglieder SwissVeteran'!O955</f>
        <v>188164</v>
      </c>
      <c r="H955" s="103" t="str">
        <f>'Mitglieder SwissVeteran'!B955</f>
        <v>Wyss</v>
      </c>
      <c r="I955" s="103" t="str">
        <f>'Mitglieder SwissVeteran'!C955</f>
        <v>Adolf</v>
      </c>
      <c r="J955" s="56" t="str">
        <f t="shared" si="45"/>
        <v>Wyss Adolf</v>
      </c>
      <c r="K955" s="57" t="str">
        <f>'Mitglieder SwissVeteran'!H955</f>
        <v>11.04.1938</v>
      </c>
      <c r="L955" s="57" t="str">
        <f>'Mitglieder SwissVeteran'!H955</f>
        <v>11.04.1938</v>
      </c>
      <c r="M955" s="57" t="str">
        <f>'Mitglieder SwissVeteran'!R955</f>
        <v>01.01.1998</v>
      </c>
      <c r="N955" s="121" t="str">
        <f>'Mitglieder SwissVeteran'!D955</f>
        <v>Meggenhornstrasse</v>
      </c>
      <c r="O955" s="57" t="str">
        <f>'Mitglieder SwissVeteran'!E955</f>
        <v>30</v>
      </c>
      <c r="P955" s="57" t="str">
        <f>'Mitglieder SwissVeteran'!F955</f>
        <v>6045</v>
      </c>
      <c r="Q955" s="123" t="str">
        <f>'Mitglieder SwissVeteran'!G955</f>
        <v>Meggen</v>
      </c>
      <c r="R955" s="57"/>
      <c r="S955" s="10" t="str">
        <f t="shared" si="46"/>
        <v>Ja</v>
      </c>
      <c r="U955" s="57"/>
      <c r="V955" s="56" t="str">
        <f>'Mitglieder SwissVeteran'!AO955</f>
        <v>Herr</v>
      </c>
      <c r="W955" s="62" t="s">
        <v>3184</v>
      </c>
      <c r="X955" s="10" t="s">
        <v>794</v>
      </c>
      <c r="Y955" s="63">
        <f t="shared" si="47"/>
        <v>25</v>
      </c>
      <c r="Z955" s="57"/>
      <c r="AA955" s="57"/>
      <c r="AB955" s="57"/>
      <c r="AC955" s="57"/>
      <c r="AD955" s="57"/>
      <c r="AE955" s="57"/>
      <c r="AF955" s="104">
        <f>'Mitglieder SwissVeteran'!AK955</f>
        <v>1</v>
      </c>
      <c r="AG955" s="57" t="str">
        <f>'Mitglieder SwissVeteran'!AL955</f>
        <v>01.01.2001</v>
      </c>
      <c r="AH955" s="65" t="str">
        <f>'Mitglieder SwissVeteran'!K955</f>
        <v>adolf.wyss@bluewin.ch</v>
      </c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</row>
    <row r="956" spans="1:45" ht="15" customHeight="1" x14ac:dyDescent="0.25">
      <c r="A956" s="102" t="str">
        <f>'Mitglieder SwissVeteran'!AM956</f>
        <v>R10</v>
      </c>
      <c r="B956" s="103" t="str">
        <f>'Mitglieder SwissVeteran'!P956</f>
        <v>Schlierbach FSV</v>
      </c>
      <c r="C956" s="103">
        <f>'Mitglieder SwissVeteran'!AN956</f>
        <v>0</v>
      </c>
      <c r="D956" s="104" t="str">
        <f>'Mitglieder SwissVeteran'!AP956</f>
        <v xml:space="preserve"> </v>
      </c>
      <c r="E956" s="103">
        <f>'Mitglieder SwissVeteran'!T956</f>
        <v>0</v>
      </c>
      <c r="F956" s="103">
        <f>'Mitglieder SwissVeteran'!A956</f>
        <v>99027853</v>
      </c>
      <c r="G956" s="103">
        <f>'Mitglieder SwissVeteran'!O956</f>
        <v>180882</v>
      </c>
      <c r="H956" s="103" t="str">
        <f>'Mitglieder SwissVeteran'!B956</f>
        <v>Wyss</v>
      </c>
      <c r="I956" s="103" t="str">
        <f>'Mitglieder SwissVeteran'!C956</f>
        <v>René</v>
      </c>
      <c r="J956" s="56" t="str">
        <f t="shared" si="45"/>
        <v>Wyss René</v>
      </c>
      <c r="K956" s="57" t="str">
        <f>'Mitglieder SwissVeteran'!H956</f>
        <v>23.10.1956</v>
      </c>
      <c r="L956" s="57" t="str">
        <f>'Mitglieder SwissVeteran'!H956</f>
        <v>23.10.1956</v>
      </c>
      <c r="M956" s="57" t="str">
        <f>'Mitglieder SwissVeteran'!R956</f>
        <v>01.01.2016</v>
      </c>
      <c r="N956" s="121" t="str">
        <f>'Mitglieder SwissVeteran'!D956</f>
        <v>Kleinfeldstrasse</v>
      </c>
      <c r="O956" s="57" t="str">
        <f>'Mitglieder SwissVeteran'!E956</f>
        <v>24</v>
      </c>
      <c r="P956" s="57" t="str">
        <f>'Mitglieder SwissVeteran'!F956</f>
        <v>6233</v>
      </c>
      <c r="Q956" s="123" t="str">
        <f>'Mitglieder SwissVeteran'!G956</f>
        <v>Büron</v>
      </c>
      <c r="R956" s="57"/>
      <c r="S956" s="10" t="str">
        <f t="shared" si="46"/>
        <v>Ja</v>
      </c>
      <c r="U956" s="57"/>
      <c r="V956" s="56" t="str">
        <f>'Mitglieder SwissVeteran'!AO956</f>
        <v>Herr</v>
      </c>
      <c r="W956" s="62" t="s">
        <v>3184</v>
      </c>
      <c r="X956" s="10" t="s">
        <v>794</v>
      </c>
      <c r="Y956" s="63">
        <f t="shared" si="47"/>
        <v>25</v>
      </c>
      <c r="Z956" s="57"/>
      <c r="AA956" s="57"/>
      <c r="AB956" s="57"/>
      <c r="AC956" s="57"/>
      <c r="AD956" s="57"/>
      <c r="AE956" s="57"/>
      <c r="AF956" s="104">
        <f>'Mitglieder SwissVeteran'!AK956</f>
        <v>0</v>
      </c>
      <c r="AG956" s="57">
        <f>'Mitglieder SwissVeteran'!AL956</f>
        <v>0</v>
      </c>
      <c r="AH956" s="65" t="str">
        <f>'Mitglieder SwissVeteran'!K956</f>
        <v>wyss.rene@hotmail.ch</v>
      </c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</row>
    <row r="957" spans="1:45" ht="15" customHeight="1" x14ac:dyDescent="0.25">
      <c r="A957" s="102" t="str">
        <f>'Mitglieder SwissVeteran'!AM957</f>
        <v>R11</v>
      </c>
      <c r="B957" s="103">
        <f>'Mitglieder SwissVeteran'!P957</f>
        <v>0</v>
      </c>
      <c r="C957" s="103">
        <f>'Mitglieder SwissVeteran'!AN957</f>
        <v>0</v>
      </c>
      <c r="D957" s="104" t="str">
        <f>'Mitglieder SwissVeteran'!AP957</f>
        <v xml:space="preserve"> </v>
      </c>
      <c r="E957" s="103" t="str">
        <f>'Mitglieder SwissVeteran'!T957</f>
        <v>Grosswangen uU PS</v>
      </c>
      <c r="F957" s="103">
        <f>'Mitglieder SwissVeteran'!A957</f>
        <v>99027854</v>
      </c>
      <c r="G957" s="103">
        <f>'Mitglieder SwissVeteran'!O957</f>
        <v>117131</v>
      </c>
      <c r="H957" s="103" t="str">
        <f>'Mitglieder SwissVeteran'!B957</f>
        <v>Z`Rotz-Lussi</v>
      </c>
      <c r="I957" s="103" t="str">
        <f>'Mitglieder SwissVeteran'!C957</f>
        <v>Anneliese</v>
      </c>
      <c r="J957" s="56" t="str">
        <f t="shared" si="45"/>
        <v>Z`Rotz-Lussi Anneliese</v>
      </c>
      <c r="K957" s="57" t="str">
        <f>'Mitglieder SwissVeteran'!H957</f>
        <v>02.04.1957</v>
      </c>
      <c r="L957" s="57" t="str">
        <f>'Mitglieder SwissVeteran'!H957</f>
        <v>02.04.1957</v>
      </c>
      <c r="M957" s="57" t="str">
        <f>'Mitglieder SwissVeteran'!R957</f>
        <v>01.01.2017</v>
      </c>
      <c r="N957" s="121" t="str">
        <f>'Mitglieder SwissVeteran'!D957</f>
        <v>Bilacher</v>
      </c>
      <c r="O957" s="57" t="str">
        <f>'Mitglieder SwissVeteran'!E957</f>
        <v>4</v>
      </c>
      <c r="P957" s="57" t="str">
        <f>'Mitglieder SwissVeteran'!F957</f>
        <v>6218</v>
      </c>
      <c r="Q957" s="123" t="str">
        <f>'Mitglieder SwissVeteran'!G957</f>
        <v>Ettiswil</v>
      </c>
      <c r="R957" s="57"/>
      <c r="S957" s="10" t="str">
        <f t="shared" si="46"/>
        <v>Ja</v>
      </c>
      <c r="U957" s="57"/>
      <c r="V957" s="56" t="str">
        <f>'Mitglieder SwissVeteran'!AO957</f>
        <v>Frau</v>
      </c>
      <c r="W957" s="62" t="s">
        <v>3184</v>
      </c>
      <c r="X957" s="10" t="s">
        <v>794</v>
      </c>
      <c r="Y957" s="63">
        <f t="shared" si="47"/>
        <v>25</v>
      </c>
      <c r="Z957" s="57"/>
      <c r="AA957" s="57"/>
      <c r="AB957" s="57"/>
      <c r="AC957" s="57"/>
      <c r="AD957" s="57"/>
      <c r="AE957" s="57"/>
      <c r="AF957" s="104">
        <f>'Mitglieder SwissVeteran'!AK957</f>
        <v>1</v>
      </c>
      <c r="AG957" s="57" t="str">
        <f>'Mitglieder SwissVeteran'!AL957</f>
        <v>10.10.2017</v>
      </c>
      <c r="AH957" s="65" t="str">
        <f>'Mitglieder SwissVeteran'!K957</f>
        <v>annelieszrotz@bluemail.ch</v>
      </c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</row>
    <row r="958" spans="1:45" ht="15" customHeight="1" x14ac:dyDescent="0.25">
      <c r="A958" s="102" t="str">
        <f>'Mitglieder SwissVeteran'!AM958</f>
        <v>R 2</v>
      </c>
      <c r="B958" s="103" t="str">
        <f>'Mitglieder SwissVeteran'!P958</f>
        <v>Luzern SG der Stadt</v>
      </c>
      <c r="C958" s="103">
        <f>'Mitglieder SwissVeteran'!AN958</f>
        <v>0</v>
      </c>
      <c r="D958" s="104" t="str">
        <f>'Mitglieder SwissVeteran'!AP958</f>
        <v xml:space="preserve"> </v>
      </c>
      <c r="E958" s="103">
        <f>'Mitglieder SwissVeteran'!T958</f>
        <v>0</v>
      </c>
      <c r="F958" s="103">
        <f>'Mitglieder SwissVeteran'!A958</f>
        <v>99027855</v>
      </c>
      <c r="G958" s="103">
        <f>'Mitglieder SwissVeteran'!O958</f>
        <v>188166</v>
      </c>
      <c r="H958" s="103" t="str">
        <f>'Mitglieder SwissVeteran'!B958</f>
        <v>Zai</v>
      </c>
      <c r="I958" s="103" t="str">
        <f>'Mitglieder SwissVeteran'!C958</f>
        <v>Hans-Ruedi</v>
      </c>
      <c r="J958" s="56" t="str">
        <f t="shared" si="45"/>
        <v>Zai Hans-Ruedi</v>
      </c>
      <c r="K958" s="57" t="str">
        <f>'Mitglieder SwissVeteran'!H958</f>
        <v>10.05.1944</v>
      </c>
      <c r="L958" s="57" t="str">
        <f>'Mitglieder SwissVeteran'!H958</f>
        <v>10.05.1944</v>
      </c>
      <c r="M958" s="57" t="str">
        <f>'Mitglieder SwissVeteran'!R958</f>
        <v>01.01.2004</v>
      </c>
      <c r="N958" s="121" t="str">
        <f>'Mitglieder SwissVeteran'!D958</f>
        <v>Matthofring</v>
      </c>
      <c r="O958" s="57" t="str">
        <f>'Mitglieder SwissVeteran'!E958</f>
        <v>62</v>
      </c>
      <c r="P958" s="57" t="str">
        <f>'Mitglieder SwissVeteran'!F958</f>
        <v>6005</v>
      </c>
      <c r="Q958" s="123" t="str">
        <f>'Mitglieder SwissVeteran'!G958</f>
        <v>Luzern</v>
      </c>
      <c r="R958" s="57"/>
      <c r="S958" s="10" t="str">
        <f t="shared" si="46"/>
        <v>Ja</v>
      </c>
      <c r="U958" s="57"/>
      <c r="V958" s="56" t="str">
        <f>'Mitglieder SwissVeteran'!AO958</f>
        <v>Herr</v>
      </c>
      <c r="W958" s="62" t="s">
        <v>3184</v>
      </c>
      <c r="X958" s="10" t="s">
        <v>794</v>
      </c>
      <c r="Y958" s="63">
        <f t="shared" si="47"/>
        <v>25</v>
      </c>
      <c r="Z958" s="57"/>
      <c r="AA958" s="57"/>
      <c r="AB958" s="57"/>
      <c r="AC958" s="57"/>
      <c r="AD958" s="57"/>
      <c r="AE958" s="57"/>
      <c r="AF958" s="104">
        <f>'Mitglieder SwissVeteran'!AK958</f>
        <v>1</v>
      </c>
      <c r="AG958" s="57" t="str">
        <f>'Mitglieder SwissVeteran'!AL958</f>
        <v>10.10.2006</v>
      </c>
      <c r="AH958" s="65" t="str">
        <f>'Mitglieder SwissVeteran'!K958</f>
        <v>hr.zai@bluewin.ch</v>
      </c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</row>
    <row r="959" spans="1:45" ht="15" customHeight="1" x14ac:dyDescent="0.25">
      <c r="A959" s="102" t="str">
        <f>'Mitglieder SwissVeteran'!AM959</f>
        <v>R 3</v>
      </c>
      <c r="B959" s="103" t="str">
        <f>'Mitglieder SwissVeteran'!P959</f>
        <v>Horw FSG</v>
      </c>
      <c r="C959" s="103">
        <f>'Mitglieder SwissVeteran'!AN959</f>
        <v>0</v>
      </c>
      <c r="D959" s="104" t="str">
        <f>'Mitglieder SwissVeteran'!AP959</f>
        <v xml:space="preserve"> </v>
      </c>
      <c r="E959" s="103">
        <f>'Mitglieder SwissVeteran'!T959</f>
        <v>0</v>
      </c>
      <c r="F959" s="103">
        <f>'Mitglieder SwissVeteran'!A959</f>
        <v>99027856</v>
      </c>
      <c r="G959" s="103">
        <f>'Mitglieder SwissVeteran'!O959</f>
        <v>292626</v>
      </c>
      <c r="H959" s="103" t="str">
        <f>'Mitglieder SwissVeteran'!B959</f>
        <v>Zakaria</v>
      </c>
      <c r="I959" s="103" t="str">
        <f>'Mitglieder SwissVeteran'!C959</f>
        <v>Khaled</v>
      </c>
      <c r="J959" s="56" t="str">
        <f t="shared" si="45"/>
        <v>Zakaria Khaled</v>
      </c>
      <c r="K959" s="57" t="str">
        <f>'Mitglieder SwissVeteran'!H959</f>
        <v>09.04.1958</v>
      </c>
      <c r="L959" s="57" t="str">
        <f>'Mitglieder SwissVeteran'!H959</f>
        <v>09.04.1958</v>
      </c>
      <c r="M959" s="57" t="str">
        <f>'Mitglieder SwissVeteran'!R959</f>
        <v>01.01.2018</v>
      </c>
      <c r="N959" s="121" t="str">
        <f>'Mitglieder SwissVeteran'!D959</f>
        <v>Dormenstrasse</v>
      </c>
      <c r="O959" s="57" t="str">
        <f>'Mitglieder SwissVeteran'!E959</f>
        <v>2</v>
      </c>
      <c r="P959" s="57" t="str">
        <f>'Mitglieder SwissVeteran'!F959</f>
        <v>6048</v>
      </c>
      <c r="Q959" s="123" t="str">
        <f>'Mitglieder SwissVeteran'!G959</f>
        <v>Horw</v>
      </c>
      <c r="R959" s="57"/>
      <c r="S959" s="10" t="str">
        <f t="shared" si="46"/>
        <v>Ja</v>
      </c>
      <c r="U959" s="57"/>
      <c r="V959" s="56" t="str">
        <f>'Mitglieder SwissVeteran'!AO959</f>
        <v>Herr</v>
      </c>
      <c r="W959" s="62" t="s">
        <v>3184</v>
      </c>
      <c r="X959" s="10" t="s">
        <v>794</v>
      </c>
      <c r="Y959" s="63">
        <f t="shared" si="47"/>
        <v>25</v>
      </c>
      <c r="Z959" s="57"/>
      <c r="AA959" s="57"/>
      <c r="AB959" s="57"/>
      <c r="AC959" s="57"/>
      <c r="AD959" s="57"/>
      <c r="AE959" s="57"/>
      <c r="AF959" s="104">
        <f>'Mitglieder SwissVeteran'!AK959</f>
        <v>0</v>
      </c>
      <c r="AG959" s="57">
        <f>'Mitglieder SwissVeteran'!AL959</f>
        <v>0</v>
      </c>
      <c r="AH959" s="65" t="str">
        <f>'Mitglieder SwissVeteran'!K959</f>
        <v>zakaria@sbsf.ch</v>
      </c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</row>
    <row r="960" spans="1:45" ht="15" customHeight="1" x14ac:dyDescent="0.25">
      <c r="A960" s="102" t="str">
        <f>'Mitglieder SwissVeteran'!AM960</f>
        <v>R15</v>
      </c>
      <c r="B960" s="103" t="str">
        <f>'Mitglieder SwissVeteran'!P960</f>
        <v>Fischbach WV</v>
      </c>
      <c r="C960" s="103" t="str">
        <f>'Mitglieder SwissVeteran'!AN960</f>
        <v>RO</v>
      </c>
      <c r="D960" s="104" t="str">
        <f>'Mitglieder SwissVeteran'!AP960</f>
        <v>VV</v>
      </c>
      <c r="E960" s="103">
        <f>'Mitglieder SwissVeteran'!T960</f>
        <v>0</v>
      </c>
      <c r="F960" s="103">
        <f>'Mitglieder SwissVeteran'!A960</f>
        <v>99027857</v>
      </c>
      <c r="G960" s="103">
        <f>'Mitglieder SwissVeteran'!O960</f>
        <v>181278</v>
      </c>
      <c r="H960" s="103" t="str">
        <f>'Mitglieder SwissVeteran'!B960</f>
        <v>Zbinden</v>
      </c>
      <c r="I960" s="103" t="str">
        <f>'Mitglieder SwissVeteran'!C960</f>
        <v>Fritz</v>
      </c>
      <c r="J960" s="56" t="str">
        <f t="shared" si="45"/>
        <v>Zbinden Fritz</v>
      </c>
      <c r="K960" s="57" t="str">
        <f>'Mitglieder SwissVeteran'!H960</f>
        <v>19.04.1957</v>
      </c>
      <c r="L960" s="57" t="str">
        <f>'Mitglieder SwissVeteran'!H960</f>
        <v>19.04.1957</v>
      </c>
      <c r="M960" s="57" t="str">
        <f>'Mitglieder SwissVeteran'!R960</f>
        <v>01.01.2017</v>
      </c>
      <c r="N960" s="121" t="str">
        <f>'Mitglieder SwissVeteran'!D960</f>
        <v>Hornacker</v>
      </c>
      <c r="O960" s="57" t="str">
        <f>'Mitglieder SwissVeteran'!E960</f>
        <v>1</v>
      </c>
      <c r="P960" s="57" t="str">
        <f>'Mitglieder SwissVeteran'!F960</f>
        <v>6145</v>
      </c>
      <c r="Q960" s="123" t="str">
        <f>'Mitglieder SwissVeteran'!G960</f>
        <v>Fischbach</v>
      </c>
      <c r="R960" s="57"/>
      <c r="S960" s="10" t="str">
        <f t="shared" si="46"/>
        <v>Ja</v>
      </c>
      <c r="U960" s="57"/>
      <c r="V960" s="56" t="str">
        <f>'Mitglieder SwissVeteran'!AO960</f>
        <v>Herr</v>
      </c>
      <c r="W960" s="62" t="s">
        <v>3184</v>
      </c>
      <c r="X960" s="10" t="s">
        <v>794</v>
      </c>
      <c r="Y960" s="63">
        <f t="shared" si="47"/>
        <v>25</v>
      </c>
      <c r="Z960" s="57"/>
      <c r="AA960" s="57"/>
      <c r="AB960" s="57"/>
      <c r="AC960" s="57"/>
      <c r="AD960" s="57"/>
      <c r="AE960" s="57"/>
      <c r="AF960" s="104">
        <f>'Mitglieder SwissVeteran'!AK960</f>
        <v>1</v>
      </c>
      <c r="AG960" s="57" t="str">
        <f>'Mitglieder SwissVeteran'!AL960</f>
        <v>10.10.2017</v>
      </c>
      <c r="AH960" s="65" t="str">
        <f>'Mitglieder SwissVeteran'!K960</f>
        <v>zbinden57@bluewin.ch</v>
      </c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</row>
    <row r="961" spans="1:45" ht="15" customHeight="1" x14ac:dyDescent="0.25">
      <c r="A961" s="102" t="str">
        <f>'Mitglieder SwissVeteran'!AM961</f>
        <v>R 3</v>
      </c>
      <c r="B961" s="103" t="str">
        <f>'Mitglieder SwissVeteran'!P961</f>
        <v>Kriens SG</v>
      </c>
      <c r="C961" s="103">
        <f>'Mitglieder SwissVeteran'!AN961</f>
        <v>0</v>
      </c>
      <c r="D961" s="104" t="str">
        <f>'Mitglieder SwissVeteran'!AP961</f>
        <v xml:space="preserve"> </v>
      </c>
      <c r="E961" s="103" t="str">
        <f>'Mitglieder SwissVeteran'!T961</f>
        <v>Kriens SG</v>
      </c>
      <c r="F961" s="103">
        <f>'Mitglieder SwissVeteran'!A961</f>
        <v>99027858</v>
      </c>
      <c r="G961" s="103">
        <f>'Mitglieder SwissVeteran'!O961</f>
        <v>112412</v>
      </c>
      <c r="H961" s="103" t="str">
        <f>'Mitglieder SwissVeteran'!B961</f>
        <v>Zbinden</v>
      </c>
      <c r="I961" s="103" t="str">
        <f>'Mitglieder SwissVeteran'!C961</f>
        <v>Rolf</v>
      </c>
      <c r="J961" s="56" t="str">
        <f t="shared" si="45"/>
        <v>Zbinden Rolf</v>
      </c>
      <c r="K961" s="57" t="str">
        <f>'Mitglieder SwissVeteran'!H961</f>
        <v>26.04.1946</v>
      </c>
      <c r="L961" s="57" t="str">
        <f>'Mitglieder SwissVeteran'!H961</f>
        <v>26.04.1946</v>
      </c>
      <c r="M961" s="57" t="str">
        <f>'Mitglieder SwissVeteran'!R961</f>
        <v>01.01.2006</v>
      </c>
      <c r="N961" s="121" t="str">
        <f>'Mitglieder SwissVeteran'!D961</f>
        <v>Seemattli</v>
      </c>
      <c r="O961" s="57" t="str">
        <f>'Mitglieder SwissVeteran'!E961</f>
        <v>2</v>
      </c>
      <c r="P961" s="57" t="str">
        <f>'Mitglieder SwissVeteran'!F961</f>
        <v>6404</v>
      </c>
      <c r="Q961" s="123" t="str">
        <f>'Mitglieder SwissVeteran'!G961</f>
        <v>Greppen</v>
      </c>
      <c r="R961" s="57"/>
      <c r="S961" s="10" t="str">
        <f t="shared" si="46"/>
        <v>Ja</v>
      </c>
      <c r="U961" s="57"/>
      <c r="V961" s="56" t="str">
        <f>'Mitglieder SwissVeteran'!AO961</f>
        <v>Herr</v>
      </c>
      <c r="W961" s="62" t="s">
        <v>3184</v>
      </c>
      <c r="X961" s="10" t="s">
        <v>794</v>
      </c>
      <c r="Y961" s="63">
        <f t="shared" si="47"/>
        <v>25</v>
      </c>
      <c r="Z961" s="57"/>
      <c r="AA961" s="57"/>
      <c r="AB961" s="57"/>
      <c r="AC961" s="57"/>
      <c r="AD961" s="57"/>
      <c r="AE961" s="57"/>
      <c r="AF961" s="104">
        <f>'Mitglieder SwissVeteran'!AK961</f>
        <v>1</v>
      </c>
      <c r="AG961" s="57" t="str">
        <f>'Mitglieder SwissVeteran'!AL961</f>
        <v>10.10.2018</v>
      </c>
      <c r="AH961" s="65" t="str">
        <f>'Mitglieder SwissVeteran'!K961</f>
        <v>z-kaffee@bluewin.ch</v>
      </c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</row>
    <row r="962" spans="1:45" ht="15" customHeight="1" x14ac:dyDescent="0.25">
      <c r="A962" s="102" t="str">
        <f>'Mitglieder SwissVeteran'!AM962</f>
        <v>R12</v>
      </c>
      <c r="B962" s="103" t="str">
        <f>'Mitglieder SwissVeteran'!P962</f>
        <v>Altishofen-Nebikon Sebastian</v>
      </c>
      <c r="C962" s="103">
        <f>'Mitglieder SwissVeteran'!AN962</f>
        <v>0</v>
      </c>
      <c r="D962" s="104" t="str">
        <f>'Mitglieder SwissVeteran'!AP962</f>
        <v xml:space="preserve"> </v>
      </c>
      <c r="E962" s="103">
        <f>'Mitglieder SwissVeteran'!T962</f>
        <v>0</v>
      </c>
      <c r="F962" s="103">
        <f>'Mitglieder SwissVeteran'!A962</f>
        <v>99027859</v>
      </c>
      <c r="G962" s="103">
        <f>'Mitglieder SwissVeteran'!O962</f>
        <v>104226</v>
      </c>
      <c r="H962" s="103" t="str">
        <f>'Mitglieder SwissVeteran'!B962</f>
        <v>Zehnder</v>
      </c>
      <c r="I962" s="103" t="str">
        <f>'Mitglieder SwissVeteran'!C962</f>
        <v>Thomas</v>
      </c>
      <c r="J962" s="56" t="str">
        <f t="shared" si="45"/>
        <v>Zehnder Thomas</v>
      </c>
      <c r="K962" s="57" t="str">
        <f>'Mitglieder SwissVeteran'!H962</f>
        <v>19.07.1962</v>
      </c>
      <c r="L962" s="57" t="str">
        <f>'Mitglieder SwissVeteran'!H962</f>
        <v>19.07.1962</v>
      </c>
      <c r="M962" s="57" t="str">
        <f>'Mitglieder SwissVeteran'!R962</f>
        <v>01.01.2022</v>
      </c>
      <c r="N962" s="121" t="str">
        <f>'Mitglieder SwissVeteran'!D962</f>
        <v>Kantonsstrasse</v>
      </c>
      <c r="O962" s="57" t="str">
        <f>'Mitglieder SwissVeteran'!E962</f>
        <v>22</v>
      </c>
      <c r="P962" s="57" t="str">
        <f>'Mitglieder SwissVeteran'!F962</f>
        <v>6246</v>
      </c>
      <c r="Q962" s="123" t="str">
        <f>'Mitglieder SwissVeteran'!G962</f>
        <v>Altishofen</v>
      </c>
      <c r="R962" s="57"/>
      <c r="S962" s="10" t="str">
        <f t="shared" si="46"/>
        <v>Ja</v>
      </c>
      <c r="U962" s="57"/>
      <c r="V962" s="56" t="str">
        <f>'Mitglieder SwissVeteran'!AO962</f>
        <v>Herr</v>
      </c>
      <c r="W962" s="62" t="s">
        <v>3184</v>
      </c>
      <c r="X962" s="10" t="s">
        <v>794</v>
      </c>
      <c r="Y962" s="63">
        <f t="shared" si="47"/>
        <v>25</v>
      </c>
      <c r="Z962" s="57"/>
      <c r="AA962" s="57"/>
      <c r="AB962" s="57"/>
      <c r="AC962" s="57"/>
      <c r="AD962" s="57"/>
      <c r="AE962" s="57"/>
      <c r="AF962" s="104">
        <f>'Mitglieder SwissVeteran'!AK962</f>
        <v>1</v>
      </c>
      <c r="AG962" s="57" t="str">
        <f>'Mitglieder SwissVeteran'!AL962</f>
        <v>16.12.2022</v>
      </c>
      <c r="AH962" s="65" t="str">
        <f>'Mitglieder SwissVeteran'!K962</f>
        <v>tzflooratec@bluewin.ch</v>
      </c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</row>
    <row r="963" spans="1:45" ht="15" customHeight="1" x14ac:dyDescent="0.25">
      <c r="A963" s="102" t="str">
        <f>'Mitglieder SwissVeteran'!AM963</f>
        <v>R 6</v>
      </c>
      <c r="B963" s="103">
        <f>'Mitglieder SwissVeteran'!P963</f>
        <v>0</v>
      </c>
      <c r="C963" s="103">
        <f>'Mitglieder SwissVeteran'!AN963</f>
        <v>0</v>
      </c>
      <c r="D963" s="104" t="str">
        <f>'Mitglieder SwissVeteran'!AP963</f>
        <v xml:space="preserve"> </v>
      </c>
      <c r="E963" s="103" t="str">
        <f>'Mitglieder SwissVeteran'!T963</f>
        <v>Hitzkirchertal PC</v>
      </c>
      <c r="F963" s="103">
        <f>'Mitglieder SwissVeteran'!A963</f>
        <v>99027860</v>
      </c>
      <c r="G963" s="103">
        <f>'Mitglieder SwissVeteran'!O963</f>
        <v>108113</v>
      </c>
      <c r="H963" s="103" t="str">
        <f>'Mitglieder SwissVeteran'!B963</f>
        <v>Zemp</v>
      </c>
      <c r="I963" s="103" t="str">
        <f>'Mitglieder SwissVeteran'!C963</f>
        <v>Anton</v>
      </c>
      <c r="J963" s="56" t="str">
        <f t="shared" ref="J963:J996" si="48">CONCATENATE(H963," ",I963)</f>
        <v>Zemp Anton</v>
      </c>
      <c r="K963" s="57" t="str">
        <f>'Mitglieder SwissVeteran'!H963</f>
        <v>07.11.1949</v>
      </c>
      <c r="L963" s="57" t="str">
        <f>'Mitglieder SwissVeteran'!H963</f>
        <v>07.11.1949</v>
      </c>
      <c r="M963" s="57" t="str">
        <f>'Mitglieder SwissVeteran'!R963</f>
        <v>01.01.2009</v>
      </c>
      <c r="N963" s="121" t="str">
        <f>'Mitglieder SwissVeteran'!D963</f>
        <v>Cornelistrasse</v>
      </c>
      <c r="O963" s="57" t="str">
        <f>'Mitglieder SwissVeteran'!E963</f>
        <v>2c</v>
      </c>
      <c r="P963" s="57" t="str">
        <f>'Mitglieder SwissVeteran'!F963</f>
        <v>6285</v>
      </c>
      <c r="Q963" s="123" t="str">
        <f>'Mitglieder SwissVeteran'!G963</f>
        <v>Hitzkirch</v>
      </c>
      <c r="R963" s="57"/>
      <c r="S963" s="10" t="str">
        <f t="shared" ref="S963:S996" si="49">IF(R963+T963&gt;0,"Nein","Ja")</f>
        <v>Ja</v>
      </c>
      <c r="U963" s="57"/>
      <c r="V963" s="56" t="str">
        <f>'Mitglieder SwissVeteran'!AO963</f>
        <v>Herr</v>
      </c>
      <c r="W963" s="62" t="s">
        <v>3184</v>
      </c>
      <c r="X963" s="10" t="s">
        <v>794</v>
      </c>
      <c r="Y963" s="63">
        <f t="shared" ref="Y963:Y996" si="50">IF(X963="RE",25,0)</f>
        <v>25</v>
      </c>
      <c r="Z963" s="57"/>
      <c r="AA963" s="57"/>
      <c r="AB963" s="57"/>
      <c r="AC963" s="57"/>
      <c r="AD963" s="57"/>
      <c r="AE963" s="57"/>
      <c r="AF963" s="104">
        <f>'Mitglieder SwissVeteran'!AK963</f>
        <v>1</v>
      </c>
      <c r="AG963" s="57" t="str">
        <f>'Mitglieder SwissVeteran'!AL963</f>
        <v>10.10.2011</v>
      </c>
      <c r="AH963" s="65" t="str">
        <f>'Mitglieder SwissVeteran'!K963</f>
        <v>tonizemp@bluewin.ch</v>
      </c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</row>
    <row r="964" spans="1:45" ht="15" customHeight="1" x14ac:dyDescent="0.25">
      <c r="A964" s="102" t="str">
        <f>'Mitglieder SwissVeteran'!AM964</f>
        <v>R15</v>
      </c>
      <c r="B964" s="103" t="str">
        <f>'Mitglieder SwissVeteran'!P964</f>
        <v>St. Urban SG</v>
      </c>
      <c r="C964" s="103">
        <f>'Mitglieder SwissVeteran'!AN964</f>
        <v>0</v>
      </c>
      <c r="D964" s="104" t="str">
        <f>'Mitglieder SwissVeteran'!AP964</f>
        <v xml:space="preserve"> </v>
      </c>
      <c r="E964" s="103">
        <f>'Mitglieder SwissVeteran'!T964</f>
        <v>0</v>
      </c>
      <c r="F964" s="103">
        <f>'Mitglieder SwissVeteran'!A964</f>
        <v>99027832</v>
      </c>
      <c r="G964" s="103">
        <f>'Mitglieder SwissVeteran'!O964</f>
        <v>140402</v>
      </c>
      <c r="H964" s="103" t="str">
        <f>'Mitglieder SwissVeteran'!B964</f>
        <v>Zemp</v>
      </c>
      <c r="I964" s="103" t="str">
        <f>'Mitglieder SwissVeteran'!C964</f>
        <v>Anton</v>
      </c>
      <c r="J964" s="56" t="str">
        <f t="shared" si="48"/>
        <v>Zemp Anton</v>
      </c>
      <c r="K964" s="57" t="str">
        <f>'Mitglieder SwissVeteran'!H964</f>
        <v>07.03.1943</v>
      </c>
      <c r="L964" s="57" t="str">
        <f>'Mitglieder SwissVeteran'!H964</f>
        <v>07.03.1943</v>
      </c>
      <c r="M964" s="57" t="str">
        <f>'Mitglieder SwissVeteran'!R964</f>
        <v>01.01.2003</v>
      </c>
      <c r="N964" s="121" t="str">
        <f>'Mitglieder SwissVeteran'!D964</f>
        <v>Untertor</v>
      </c>
      <c r="O964" s="57" t="str">
        <f>'Mitglieder SwissVeteran'!E964</f>
        <v>1</v>
      </c>
      <c r="P964" s="57" t="str">
        <f>'Mitglieder SwissVeteran'!F964</f>
        <v>4915</v>
      </c>
      <c r="Q964" s="123" t="str">
        <f>'Mitglieder SwissVeteran'!G964</f>
        <v>St. Urban</v>
      </c>
      <c r="R964" s="57"/>
      <c r="S964" s="10" t="str">
        <f t="shared" si="49"/>
        <v>Ja</v>
      </c>
      <c r="U964" s="57"/>
      <c r="V964" s="56" t="str">
        <f>'Mitglieder SwissVeteran'!AO964</f>
        <v>Herr</v>
      </c>
      <c r="W964" s="62" t="s">
        <v>3184</v>
      </c>
      <c r="X964" s="10" t="s">
        <v>794</v>
      </c>
      <c r="Y964" s="63">
        <f t="shared" si="50"/>
        <v>25</v>
      </c>
      <c r="Z964" s="57"/>
      <c r="AA964" s="57"/>
      <c r="AB964" s="57"/>
      <c r="AC964" s="57"/>
      <c r="AD964" s="57"/>
      <c r="AE964" s="57"/>
      <c r="AF964" s="104">
        <f>'Mitglieder SwissVeteran'!AK964</f>
        <v>1</v>
      </c>
      <c r="AG964" s="57" t="str">
        <f>'Mitglieder SwissVeteran'!AL964</f>
        <v>10.10.2005</v>
      </c>
      <c r="AH964" s="65">
        <f>'Mitglieder SwissVeteran'!K964</f>
        <v>0</v>
      </c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</row>
    <row r="965" spans="1:45" ht="15" customHeight="1" x14ac:dyDescent="0.25">
      <c r="A965" s="102" t="str">
        <f>'Mitglieder SwissVeteran'!AM965</f>
        <v>R17</v>
      </c>
      <c r="B965" s="103" t="str">
        <f>'Mitglieder SwissVeteran'!P965</f>
        <v>Escholzmatt SG</v>
      </c>
      <c r="C965" s="103">
        <f>'Mitglieder SwissVeteran'!AN965</f>
        <v>0</v>
      </c>
      <c r="D965" s="104" t="str">
        <f>'Mitglieder SwissVeteran'!AP965</f>
        <v>VV</v>
      </c>
      <c r="E965" s="103">
        <f>'Mitglieder SwissVeteran'!T965</f>
        <v>0</v>
      </c>
      <c r="F965" s="103">
        <f>'Mitglieder SwissVeteran'!A965</f>
        <v>99027831</v>
      </c>
      <c r="G965" s="103">
        <f>'Mitglieder SwissVeteran'!O965</f>
        <v>148670</v>
      </c>
      <c r="H965" s="103" t="str">
        <f>'Mitglieder SwissVeteran'!B965</f>
        <v>Zemp</v>
      </c>
      <c r="I965" s="103" t="str">
        <f>'Mitglieder SwissVeteran'!C965</f>
        <v>Anton</v>
      </c>
      <c r="J965" s="56" t="str">
        <f t="shared" si="48"/>
        <v>Zemp Anton</v>
      </c>
      <c r="K965" s="57" t="str">
        <f>'Mitglieder SwissVeteran'!H965</f>
        <v>05.02.1948</v>
      </c>
      <c r="L965" s="57" t="str">
        <f>'Mitglieder SwissVeteran'!H965</f>
        <v>05.02.1948</v>
      </c>
      <c r="M965" s="57" t="str">
        <f>'Mitglieder SwissVeteran'!R965</f>
        <v>01.01.2008</v>
      </c>
      <c r="N965" s="121" t="str">
        <f>'Mitglieder SwissVeteran'!D965</f>
        <v>Moosmatte</v>
      </c>
      <c r="O965" s="57" t="str">
        <f>'Mitglieder SwissVeteran'!E965</f>
        <v>26</v>
      </c>
      <c r="P965" s="57" t="str">
        <f>'Mitglieder SwissVeteran'!F965</f>
        <v>6182</v>
      </c>
      <c r="Q965" s="123" t="str">
        <f>'Mitglieder SwissVeteran'!G965</f>
        <v>Escholzmatt</v>
      </c>
      <c r="R965" s="57"/>
      <c r="S965" s="10" t="str">
        <f t="shared" si="49"/>
        <v>Ja</v>
      </c>
      <c r="U965" s="57"/>
      <c r="V965" s="56" t="str">
        <f>'Mitglieder SwissVeteran'!AO965</f>
        <v>Herr</v>
      </c>
      <c r="W965" s="62" t="s">
        <v>3184</v>
      </c>
      <c r="X965" s="10" t="s">
        <v>794</v>
      </c>
      <c r="Y965" s="63">
        <f t="shared" si="50"/>
        <v>25</v>
      </c>
      <c r="Z965" s="57"/>
      <c r="AA965" s="57"/>
      <c r="AB965" s="57"/>
      <c r="AC965" s="57"/>
      <c r="AD965" s="57"/>
      <c r="AE965" s="57"/>
      <c r="AF965" s="104">
        <f>'Mitglieder SwissVeteran'!AK965</f>
        <v>1</v>
      </c>
      <c r="AG965" s="57" t="str">
        <f>'Mitglieder SwissVeteran'!AL965</f>
        <v>01.01.2008</v>
      </c>
      <c r="AH965" s="65" t="str">
        <f>'Mitglieder SwissVeteran'!K965</f>
        <v>familiezemp@gmx.ch</v>
      </c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</row>
    <row r="966" spans="1:45" ht="15" customHeight="1" x14ac:dyDescent="0.25">
      <c r="A966" s="102" t="str">
        <f>'Mitglieder SwissVeteran'!AM966</f>
        <v>R12</v>
      </c>
      <c r="B966" s="103" t="str">
        <f>'Mitglieder SwissVeteran'!P966</f>
        <v>Buchs LU SG</v>
      </c>
      <c r="C966" s="103">
        <f>'Mitglieder SwissVeteran'!AN966</f>
        <v>0</v>
      </c>
      <c r="D966" s="104" t="str">
        <f>'Mitglieder SwissVeteran'!AP966</f>
        <v xml:space="preserve"> </v>
      </c>
      <c r="E966" s="103">
        <f>'Mitglieder SwissVeteran'!T966</f>
        <v>0</v>
      </c>
      <c r="F966" s="103">
        <f>'Mitglieder SwissVeteran'!A966</f>
        <v>99027830</v>
      </c>
      <c r="G966" s="103">
        <f>'Mitglieder SwissVeteran'!O966</f>
        <v>276896</v>
      </c>
      <c r="H966" s="103" t="str">
        <f>'Mitglieder SwissVeteran'!B966</f>
        <v>Zemp</v>
      </c>
      <c r="I966" s="103" t="str">
        <f>'Mitglieder SwissVeteran'!C966</f>
        <v>Bertrand</v>
      </c>
      <c r="J966" s="56" t="str">
        <f t="shared" si="48"/>
        <v>Zemp Bertrand</v>
      </c>
      <c r="K966" s="57" t="str">
        <f>'Mitglieder SwissVeteran'!H966</f>
        <v>23.01.1960</v>
      </c>
      <c r="L966" s="57" t="str">
        <f>'Mitglieder SwissVeteran'!H966</f>
        <v>23.01.1960</v>
      </c>
      <c r="M966" s="57" t="str">
        <f>'Mitglieder SwissVeteran'!R966</f>
        <v>01.01.2021</v>
      </c>
      <c r="N966" s="121" t="str">
        <f>'Mitglieder SwissVeteran'!D966</f>
        <v>Luzernerstrasse</v>
      </c>
      <c r="O966" s="57" t="str">
        <f>'Mitglieder SwissVeteran'!E966</f>
        <v>12</v>
      </c>
      <c r="P966" s="57" t="str">
        <f>'Mitglieder SwissVeteran'!F966</f>
        <v>6252</v>
      </c>
      <c r="Q966" s="123" t="str">
        <f>'Mitglieder SwissVeteran'!G966</f>
        <v>Dagmersellen</v>
      </c>
      <c r="R966" s="57"/>
      <c r="S966" s="10" t="str">
        <f t="shared" si="49"/>
        <v>Ja</v>
      </c>
      <c r="U966" s="57"/>
      <c r="V966" s="56" t="str">
        <f>'Mitglieder SwissVeteran'!AO966</f>
        <v>Herr</v>
      </c>
      <c r="W966" s="62" t="s">
        <v>3184</v>
      </c>
      <c r="X966" s="10" t="s">
        <v>794</v>
      </c>
      <c r="Y966" s="63">
        <f t="shared" si="50"/>
        <v>25</v>
      </c>
      <c r="Z966" s="57"/>
      <c r="AA966" s="57"/>
      <c r="AB966" s="57"/>
      <c r="AC966" s="57"/>
      <c r="AD966" s="57"/>
      <c r="AE966" s="57"/>
      <c r="AF966" s="104">
        <f>'Mitglieder SwissVeteran'!AK966</f>
        <v>0</v>
      </c>
      <c r="AG966" s="57">
        <f>'Mitglieder SwissVeteran'!AL966</f>
        <v>0</v>
      </c>
      <c r="AH966" s="65" t="str">
        <f>'Mitglieder SwissVeteran'!K966</f>
        <v>berti99@bluewin.ch</v>
      </c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</row>
    <row r="967" spans="1:45" ht="15" customHeight="1" x14ac:dyDescent="0.25">
      <c r="A967" s="102" t="str">
        <f>'Mitglieder SwissVeteran'!AM967</f>
        <v>R 8</v>
      </c>
      <c r="B967" s="103" t="str">
        <f>'Mitglieder SwissVeteran'!P967</f>
        <v>Eschenbach FS</v>
      </c>
      <c r="C967" s="103">
        <f>'Mitglieder SwissVeteran'!AN967</f>
        <v>0</v>
      </c>
      <c r="D967" s="104" t="str">
        <f>'Mitglieder SwissVeteran'!AP967</f>
        <v xml:space="preserve"> </v>
      </c>
      <c r="E967" s="103">
        <f>'Mitglieder SwissVeteran'!T967</f>
        <v>0</v>
      </c>
      <c r="F967" s="103">
        <f>'Mitglieder SwissVeteran'!A967</f>
        <v>99027829</v>
      </c>
      <c r="G967" s="103">
        <f>'Mitglieder SwissVeteran'!O967</f>
        <v>115638</v>
      </c>
      <c r="H967" s="103" t="str">
        <f>'Mitglieder SwissVeteran'!B967</f>
        <v>Zemp</v>
      </c>
      <c r="I967" s="103" t="str">
        <f>'Mitglieder SwissVeteran'!C967</f>
        <v>Erwin</v>
      </c>
      <c r="J967" s="56" t="str">
        <f t="shared" si="48"/>
        <v>Zemp Erwin</v>
      </c>
      <c r="K967" s="57" t="str">
        <f>'Mitglieder SwissVeteran'!H967</f>
        <v>27.01.1945</v>
      </c>
      <c r="L967" s="57" t="str">
        <f>'Mitglieder SwissVeteran'!H967</f>
        <v>27.01.1945</v>
      </c>
      <c r="M967" s="57" t="str">
        <f>'Mitglieder SwissVeteran'!R967</f>
        <v>01.01.2005</v>
      </c>
      <c r="N967" s="121" t="str">
        <f>'Mitglieder SwissVeteran'!D967</f>
        <v>Unterdorfstrasse</v>
      </c>
      <c r="O967" s="57" t="str">
        <f>'Mitglieder SwissVeteran'!E967</f>
        <v>13</v>
      </c>
      <c r="P967" s="57" t="str">
        <f>'Mitglieder SwissVeteran'!F967</f>
        <v>6276</v>
      </c>
      <c r="Q967" s="123" t="str">
        <f>'Mitglieder SwissVeteran'!G967</f>
        <v>Hohenrain</v>
      </c>
      <c r="R967" s="57"/>
      <c r="S967" s="10" t="str">
        <f t="shared" si="49"/>
        <v>Ja</v>
      </c>
      <c r="U967" s="57"/>
      <c r="V967" s="56" t="str">
        <f>'Mitglieder SwissVeteran'!AO967</f>
        <v>Herr</v>
      </c>
      <c r="W967" s="62" t="s">
        <v>3184</v>
      </c>
      <c r="X967" s="10" t="s">
        <v>794</v>
      </c>
      <c r="Y967" s="63">
        <f t="shared" si="50"/>
        <v>25</v>
      </c>
      <c r="Z967" s="57"/>
      <c r="AA967" s="57"/>
      <c r="AB967" s="57"/>
      <c r="AC967" s="57"/>
      <c r="AD967" s="57"/>
      <c r="AE967" s="57"/>
      <c r="AF967" s="104">
        <f>'Mitglieder SwissVeteran'!AK967</f>
        <v>1</v>
      </c>
      <c r="AG967" s="57" t="str">
        <f>'Mitglieder SwissVeteran'!AL967</f>
        <v>10.10.2005</v>
      </c>
      <c r="AH967" s="65">
        <f>'Mitglieder SwissVeteran'!K967</f>
        <v>0</v>
      </c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</row>
    <row r="968" spans="1:45" ht="15" customHeight="1" x14ac:dyDescent="0.25">
      <c r="A968" s="102" t="str">
        <f>'Mitglieder SwissVeteran'!AM968</f>
        <v>R 2</v>
      </c>
      <c r="B968" s="103" t="str">
        <f>'Mitglieder SwissVeteran'!P968</f>
        <v>Luzern SG der Stadt</v>
      </c>
      <c r="C968" s="103">
        <f>'Mitglieder SwissVeteran'!AN968</f>
        <v>0</v>
      </c>
      <c r="D968" s="104" t="str">
        <f>'Mitglieder SwissVeteran'!AP968</f>
        <v xml:space="preserve"> </v>
      </c>
      <c r="E968" s="103">
        <f>'Mitglieder SwissVeteran'!T968</f>
        <v>0</v>
      </c>
      <c r="F968" s="103">
        <f>'Mitglieder SwissVeteran'!A968</f>
        <v>99027802</v>
      </c>
      <c r="G968" s="103">
        <f>'Mitglieder SwissVeteran'!O968</f>
        <v>114762</v>
      </c>
      <c r="H968" s="103" t="str">
        <f>'Mitglieder SwissVeteran'!B968</f>
        <v>Zemp</v>
      </c>
      <c r="I968" s="103" t="str">
        <f>'Mitglieder SwissVeteran'!C968</f>
        <v>Franz</v>
      </c>
      <c r="J968" s="56" t="str">
        <f t="shared" si="48"/>
        <v>Zemp Franz</v>
      </c>
      <c r="K968" s="57" t="str">
        <f>'Mitglieder SwissVeteran'!H968</f>
        <v>23.02.1938</v>
      </c>
      <c r="L968" s="57" t="str">
        <f>'Mitglieder SwissVeteran'!H968</f>
        <v>23.02.1938</v>
      </c>
      <c r="M968" s="57" t="str">
        <f>'Mitglieder SwissVeteran'!R968</f>
        <v>01.01.1998</v>
      </c>
      <c r="N968" s="121" t="str">
        <f>'Mitglieder SwissVeteran'!D968</f>
        <v>Neustudenhof</v>
      </c>
      <c r="O968" s="57" t="str">
        <f>'Mitglieder SwissVeteran'!E968</f>
        <v>17</v>
      </c>
      <c r="P968" s="57" t="str">
        <f>'Mitglieder SwissVeteran'!F968</f>
        <v>6010</v>
      </c>
      <c r="Q968" s="123" t="str">
        <f>'Mitglieder SwissVeteran'!G968</f>
        <v>Kriens</v>
      </c>
      <c r="R968" s="57"/>
      <c r="S968" s="10" t="str">
        <f t="shared" si="49"/>
        <v>Ja</v>
      </c>
      <c r="U968" s="57"/>
      <c r="V968" s="56" t="str">
        <f>'Mitglieder SwissVeteran'!AO968</f>
        <v>Herr</v>
      </c>
      <c r="W968" s="62" t="s">
        <v>3184</v>
      </c>
      <c r="X968" s="10" t="s">
        <v>794</v>
      </c>
      <c r="Y968" s="63">
        <f t="shared" si="50"/>
        <v>25</v>
      </c>
      <c r="Z968" s="57"/>
      <c r="AA968" s="57"/>
      <c r="AB968" s="57"/>
      <c r="AC968" s="57"/>
      <c r="AD968" s="57"/>
      <c r="AE968" s="57"/>
      <c r="AF968" s="104">
        <f>'Mitglieder SwissVeteran'!AK968</f>
        <v>1</v>
      </c>
      <c r="AG968" s="57" t="str">
        <f>'Mitglieder SwissVeteran'!AL968</f>
        <v>10.10.1998</v>
      </c>
      <c r="AH968" s="65" t="str">
        <f>'Mitglieder SwissVeteran'!K968</f>
        <v>franz.zemp@gmx.net</v>
      </c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</row>
    <row r="969" spans="1:45" ht="15" customHeight="1" x14ac:dyDescent="0.25">
      <c r="A969" s="102" t="str">
        <f>'Mitglieder SwissVeteran'!AM969</f>
        <v>R 6</v>
      </c>
      <c r="B969" s="103" t="str">
        <f>'Mitglieder SwissVeteran'!P969</f>
        <v>Ballwil SV</v>
      </c>
      <c r="C969" s="103">
        <f>'Mitglieder SwissVeteran'!AN969</f>
        <v>0</v>
      </c>
      <c r="D969" s="104" t="str">
        <f>'Mitglieder SwissVeteran'!AP969</f>
        <v xml:space="preserve"> </v>
      </c>
      <c r="E969" s="103">
        <f>'Mitglieder SwissVeteran'!T969</f>
        <v>0</v>
      </c>
      <c r="F969" s="103">
        <f>'Mitglieder SwissVeteran'!A969</f>
        <v>99027803</v>
      </c>
      <c r="G969" s="103">
        <f>'Mitglieder SwissVeteran'!O969</f>
        <v>128536</v>
      </c>
      <c r="H969" s="103" t="str">
        <f>'Mitglieder SwissVeteran'!B969</f>
        <v>Zemp</v>
      </c>
      <c r="I969" s="103" t="str">
        <f>'Mitglieder SwissVeteran'!C969</f>
        <v>Gottfried</v>
      </c>
      <c r="J969" s="56" t="str">
        <f t="shared" si="48"/>
        <v>Zemp Gottfried</v>
      </c>
      <c r="K969" s="57" t="str">
        <f>'Mitglieder SwissVeteran'!H969</f>
        <v>04.11.1945</v>
      </c>
      <c r="L969" s="57" t="str">
        <f>'Mitglieder SwissVeteran'!H969</f>
        <v>04.11.1945</v>
      </c>
      <c r="M969" s="57" t="str">
        <f>'Mitglieder SwissVeteran'!R969</f>
        <v>01.01.2012</v>
      </c>
      <c r="N969" s="121" t="str">
        <f>'Mitglieder SwissVeteran'!D969</f>
        <v>Fahrmatt</v>
      </c>
      <c r="O969" s="57" t="str">
        <f>'Mitglieder SwissVeteran'!E969</f>
        <v>1</v>
      </c>
      <c r="P969" s="57" t="str">
        <f>'Mitglieder SwissVeteran'!F969</f>
        <v>6034</v>
      </c>
      <c r="Q969" s="123" t="str">
        <f>'Mitglieder SwissVeteran'!G969</f>
        <v>Inwil</v>
      </c>
      <c r="R969" s="57"/>
      <c r="S969" s="10" t="str">
        <f t="shared" si="49"/>
        <v>Ja</v>
      </c>
      <c r="U969" s="57"/>
      <c r="V969" s="56" t="str">
        <f>'Mitglieder SwissVeteran'!AO969</f>
        <v>Herr</v>
      </c>
      <c r="W969" s="62" t="s">
        <v>3184</v>
      </c>
      <c r="X969" s="10" t="s">
        <v>794</v>
      </c>
      <c r="Y969" s="63">
        <f t="shared" si="50"/>
        <v>25</v>
      </c>
      <c r="Z969" s="57"/>
      <c r="AA969" s="57"/>
      <c r="AB969" s="57"/>
      <c r="AC969" s="57"/>
      <c r="AD969" s="57"/>
      <c r="AE969" s="57"/>
      <c r="AF969" s="104">
        <f>'Mitglieder SwissVeteran'!AK969</f>
        <v>1</v>
      </c>
      <c r="AG969" s="57" t="str">
        <f>'Mitglieder SwissVeteran'!AL969</f>
        <v>10.10.2012</v>
      </c>
      <c r="AH969" s="65" t="str">
        <f>'Mitglieder SwissVeteran'!K969</f>
        <v>godizemp@gmail.com</v>
      </c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</row>
    <row r="970" spans="1:45" ht="15" customHeight="1" x14ac:dyDescent="0.25">
      <c r="A970" s="102" t="str">
        <f>'Mitglieder SwissVeteran'!AM970</f>
        <v>R17</v>
      </c>
      <c r="B970" s="103">
        <f>'Mitglieder SwissVeteran'!P970</f>
        <v>0</v>
      </c>
      <c r="C970" s="103">
        <f>'Mitglieder SwissVeteran'!AN970</f>
        <v>0</v>
      </c>
      <c r="D970" s="104" t="str">
        <f>'Mitglieder SwissVeteran'!AP970</f>
        <v xml:space="preserve"> </v>
      </c>
      <c r="E970" s="103" t="str">
        <f>'Mitglieder SwissVeteran'!T970</f>
        <v>Schüpfheim - Flühli PS</v>
      </c>
      <c r="F970" s="103">
        <f>'Mitglieder SwissVeteran'!A970</f>
        <v>99027804</v>
      </c>
      <c r="G970" s="103">
        <f>'Mitglieder SwissVeteran'!O970</f>
        <v>164570</v>
      </c>
      <c r="H970" s="103" t="str">
        <f>'Mitglieder SwissVeteran'!B970</f>
        <v>Zemp</v>
      </c>
      <c r="I970" s="103" t="str">
        <f>'Mitglieder SwissVeteran'!C970</f>
        <v>Josie</v>
      </c>
      <c r="J970" s="56" t="str">
        <f t="shared" si="48"/>
        <v>Zemp Josie</v>
      </c>
      <c r="K970" s="57" t="str">
        <f>'Mitglieder SwissVeteran'!H970</f>
        <v>16.06.1942</v>
      </c>
      <c r="L970" s="57" t="str">
        <f>'Mitglieder SwissVeteran'!H970</f>
        <v>16.06.1942</v>
      </c>
      <c r="M970" s="57" t="str">
        <f>'Mitglieder SwissVeteran'!R970</f>
        <v>01.01.2002</v>
      </c>
      <c r="N970" s="121" t="str">
        <f>'Mitglieder SwissVeteran'!D970</f>
        <v>Feldmatte</v>
      </c>
      <c r="O970" s="57" t="str">
        <f>'Mitglieder SwissVeteran'!E970</f>
        <v>2</v>
      </c>
      <c r="P970" s="57" t="str">
        <f>'Mitglieder SwissVeteran'!F970</f>
        <v>6170</v>
      </c>
      <c r="Q970" s="123" t="str">
        <f>'Mitglieder SwissVeteran'!G970</f>
        <v>Schüpfheim</v>
      </c>
      <c r="R970" s="57"/>
      <c r="S970" s="10" t="str">
        <f t="shared" si="49"/>
        <v>Ja</v>
      </c>
      <c r="U970" s="57"/>
      <c r="V970" s="56" t="str">
        <f>'Mitglieder SwissVeteran'!AO970</f>
        <v>Frau</v>
      </c>
      <c r="W970" s="62" t="s">
        <v>3184</v>
      </c>
      <c r="X970" s="10" t="s">
        <v>794</v>
      </c>
      <c r="Y970" s="63">
        <f t="shared" si="50"/>
        <v>25</v>
      </c>
      <c r="Z970" s="57"/>
      <c r="AA970" s="57"/>
      <c r="AB970" s="57"/>
      <c r="AC970" s="57"/>
      <c r="AD970" s="57"/>
      <c r="AE970" s="57"/>
      <c r="AF970" s="104">
        <f>'Mitglieder SwissVeteran'!AK970</f>
        <v>0</v>
      </c>
      <c r="AG970" s="57">
        <f>'Mitglieder SwissVeteran'!AL970</f>
        <v>0</v>
      </c>
      <c r="AH970" s="65">
        <f>'Mitglieder SwissVeteran'!K970</f>
        <v>0</v>
      </c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</row>
    <row r="971" spans="1:45" ht="15" customHeight="1" x14ac:dyDescent="0.25">
      <c r="A971" s="102" t="str">
        <f>'Mitglieder SwissVeteran'!AM971</f>
        <v>R17</v>
      </c>
      <c r="B971" s="103" t="str">
        <f>'Mitglieder SwissVeteran'!P971</f>
        <v>Schüpfheim SSG</v>
      </c>
      <c r="C971" s="103">
        <f>'Mitglieder SwissVeteran'!AN971</f>
        <v>0</v>
      </c>
      <c r="D971" s="104" t="str">
        <f>'Mitglieder SwissVeteran'!AP971</f>
        <v xml:space="preserve"> </v>
      </c>
      <c r="E971" s="103">
        <f>'Mitglieder SwissVeteran'!T971</f>
        <v>0</v>
      </c>
      <c r="F971" s="103">
        <f>'Mitglieder SwissVeteran'!A971</f>
        <v>99027805</v>
      </c>
      <c r="G971" s="103">
        <f>'Mitglieder SwissVeteran'!O971</f>
        <v>166858</v>
      </c>
      <c r="H971" s="103" t="str">
        <f>'Mitglieder SwissVeteran'!B971</f>
        <v>Zemp</v>
      </c>
      <c r="I971" s="103" t="str">
        <f>'Mitglieder SwissVeteran'!C971</f>
        <v>Köbi</v>
      </c>
      <c r="J971" s="56" t="str">
        <f t="shared" si="48"/>
        <v>Zemp Köbi</v>
      </c>
      <c r="K971" s="57" t="str">
        <f>'Mitglieder SwissVeteran'!H971</f>
        <v>28.02.1951</v>
      </c>
      <c r="L971" s="57" t="str">
        <f>'Mitglieder SwissVeteran'!H971</f>
        <v>28.02.1951</v>
      </c>
      <c r="M971" s="57" t="str">
        <f>'Mitglieder SwissVeteran'!R971</f>
        <v>01.01.2011</v>
      </c>
      <c r="N971" s="121" t="str">
        <f>'Mitglieder SwissVeteran'!D971</f>
        <v>Im Bienz</v>
      </c>
      <c r="O971" s="57" t="str">
        <f>'Mitglieder SwissVeteran'!E971</f>
        <v>11</v>
      </c>
      <c r="P971" s="57" t="str">
        <f>'Mitglieder SwissVeteran'!F971</f>
        <v>6170</v>
      </c>
      <c r="Q971" s="123" t="str">
        <f>'Mitglieder SwissVeteran'!G971</f>
        <v>Schüpfheim</v>
      </c>
      <c r="R971" s="57"/>
      <c r="S971" s="10" t="str">
        <f t="shared" si="49"/>
        <v>Ja</v>
      </c>
      <c r="U971" s="57"/>
      <c r="V971" s="56" t="str">
        <f>'Mitglieder SwissVeteran'!AO971</f>
        <v>Herr</v>
      </c>
      <c r="W971" s="62" t="s">
        <v>3184</v>
      </c>
      <c r="X971" s="10" t="s">
        <v>794</v>
      </c>
      <c r="Y971" s="63">
        <f t="shared" si="50"/>
        <v>25</v>
      </c>
      <c r="Z971" s="57"/>
      <c r="AA971" s="57"/>
      <c r="AB971" s="57"/>
      <c r="AC971" s="57"/>
      <c r="AD971" s="57"/>
      <c r="AE971" s="57"/>
      <c r="AF971" s="104">
        <f>'Mitglieder SwissVeteran'!AK971</f>
        <v>1</v>
      </c>
      <c r="AG971" s="57" t="str">
        <f>'Mitglieder SwissVeteran'!AL971</f>
        <v>01.01.2011</v>
      </c>
      <c r="AH971" s="65" t="str">
        <f>'Mitglieder SwissVeteran'!K971</f>
        <v>koebi.zemp@bluewin.ch</v>
      </c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</row>
    <row r="972" spans="1:45" ht="15" customHeight="1" x14ac:dyDescent="0.25">
      <c r="A972" s="102" t="str">
        <f>'Mitglieder SwissVeteran'!AM972</f>
        <v>R12</v>
      </c>
      <c r="B972" s="103" t="str">
        <f>'Mitglieder SwissVeteran'!P972</f>
        <v>Uffikon MSG</v>
      </c>
      <c r="C972" s="103">
        <f>'Mitglieder SwissVeteran'!AN972</f>
        <v>0</v>
      </c>
      <c r="D972" s="104" t="str">
        <f>'Mitglieder SwissVeteran'!AP972</f>
        <v xml:space="preserve"> </v>
      </c>
      <c r="E972" s="103">
        <f>'Mitglieder SwissVeteran'!T972</f>
        <v>0</v>
      </c>
      <c r="F972" s="103">
        <f>'Mitglieder SwissVeteran'!A972</f>
        <v>99027806</v>
      </c>
      <c r="G972" s="103">
        <f>'Mitglieder SwissVeteran'!O972</f>
        <v>139599</v>
      </c>
      <c r="H972" s="103" t="str">
        <f>'Mitglieder SwissVeteran'!B972</f>
        <v>Zemp</v>
      </c>
      <c r="I972" s="103" t="str">
        <f>'Mitglieder SwissVeteran'!C972</f>
        <v>Martin</v>
      </c>
      <c r="J972" s="56" t="str">
        <f t="shared" si="48"/>
        <v>Zemp Martin</v>
      </c>
      <c r="K972" s="57" t="str">
        <f>'Mitglieder SwissVeteran'!H972</f>
        <v>20.11.1937</v>
      </c>
      <c r="L972" s="57" t="str">
        <f>'Mitglieder SwissVeteran'!H972</f>
        <v>20.11.1937</v>
      </c>
      <c r="M972" s="57" t="str">
        <f>'Mitglieder SwissVeteran'!R972</f>
        <v>01.01.2014</v>
      </c>
      <c r="N972" s="121" t="str">
        <f>'Mitglieder SwissVeteran'!D972</f>
        <v>Cheleweg</v>
      </c>
      <c r="O972" s="57" t="str">
        <f>'Mitglieder SwissVeteran'!E972</f>
        <v>4</v>
      </c>
      <c r="P972" s="57" t="str">
        <f>'Mitglieder SwissVeteran'!F972</f>
        <v>6253</v>
      </c>
      <c r="Q972" s="123" t="str">
        <f>'Mitglieder SwissVeteran'!G972</f>
        <v>Uffikon</v>
      </c>
      <c r="R972" s="57"/>
      <c r="S972" s="10" t="str">
        <f t="shared" si="49"/>
        <v>Ja</v>
      </c>
      <c r="U972" s="57"/>
      <c r="V972" s="56" t="str">
        <f>'Mitglieder SwissVeteran'!AO972</f>
        <v>Herr</v>
      </c>
      <c r="W972" s="62" t="s">
        <v>3184</v>
      </c>
      <c r="X972" s="10" t="s">
        <v>794</v>
      </c>
      <c r="Y972" s="63">
        <f t="shared" si="50"/>
        <v>25</v>
      </c>
      <c r="Z972" s="57"/>
      <c r="AA972" s="57"/>
      <c r="AB972" s="57"/>
      <c r="AC972" s="57"/>
      <c r="AD972" s="57"/>
      <c r="AE972" s="57"/>
      <c r="AF972" s="104">
        <f>'Mitglieder SwissVeteran'!AK972</f>
        <v>0</v>
      </c>
      <c r="AG972" s="57">
        <f>'Mitglieder SwissVeteran'!AL972</f>
        <v>0</v>
      </c>
      <c r="AH972" s="65" t="str">
        <f>'Mitglieder SwissVeteran'!K972</f>
        <v>anbucher@bluewin.ch</v>
      </c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</row>
    <row r="973" spans="1:45" ht="15" customHeight="1" x14ac:dyDescent="0.25">
      <c r="A973" s="102" t="str">
        <f>'Mitglieder SwissVeteran'!AM973</f>
        <v>R 6</v>
      </c>
      <c r="B973" s="103" t="str">
        <f>'Mitglieder SwissVeteran'!P973</f>
        <v>Ballwil SV</v>
      </c>
      <c r="C973" s="103">
        <f>'Mitglieder SwissVeteran'!AN973</f>
        <v>0</v>
      </c>
      <c r="D973" s="104" t="str">
        <f>'Mitglieder SwissVeteran'!AP973</f>
        <v xml:space="preserve"> </v>
      </c>
      <c r="E973" s="103">
        <f>'Mitglieder SwissVeteran'!T973</f>
        <v>0</v>
      </c>
      <c r="F973" s="103">
        <f>'Mitglieder SwissVeteran'!A973</f>
        <v>99027807</v>
      </c>
      <c r="G973" s="103">
        <f>'Mitglieder SwissVeteran'!O973</f>
        <v>104529</v>
      </c>
      <c r="H973" s="103" t="str">
        <f>'Mitglieder SwissVeteran'!B973</f>
        <v>Zemp</v>
      </c>
      <c r="I973" s="103" t="str">
        <f>'Mitglieder SwissVeteran'!C973</f>
        <v>Peter</v>
      </c>
      <c r="J973" s="56" t="str">
        <f t="shared" si="48"/>
        <v>Zemp Peter</v>
      </c>
      <c r="K973" s="57" t="str">
        <f>'Mitglieder SwissVeteran'!H973</f>
        <v>24.01.1955</v>
      </c>
      <c r="L973" s="57" t="str">
        <f>'Mitglieder SwissVeteran'!H973</f>
        <v>24.01.1955</v>
      </c>
      <c r="M973" s="57" t="str">
        <f>'Mitglieder SwissVeteran'!R973</f>
        <v>01.01.2015</v>
      </c>
      <c r="N973" s="121" t="str">
        <f>'Mitglieder SwissVeteran'!D973</f>
        <v>Oberweidstrasse</v>
      </c>
      <c r="O973" s="57" t="str">
        <f>'Mitglieder SwissVeteran'!E973</f>
        <v>Haus C</v>
      </c>
      <c r="P973" s="57" t="str">
        <f>'Mitglieder SwissVeteran'!F973</f>
        <v>6034</v>
      </c>
      <c r="Q973" s="123" t="str">
        <f>'Mitglieder SwissVeteran'!G973</f>
        <v>Inwil</v>
      </c>
      <c r="R973" s="57"/>
      <c r="S973" s="10" t="str">
        <f t="shared" si="49"/>
        <v>Ja</v>
      </c>
      <c r="U973" s="57"/>
      <c r="V973" s="56" t="str">
        <f>'Mitglieder SwissVeteran'!AO973</f>
        <v>Herr</v>
      </c>
      <c r="W973" s="62" t="s">
        <v>3184</v>
      </c>
      <c r="X973" s="10" t="s">
        <v>794</v>
      </c>
      <c r="Y973" s="63">
        <f t="shared" si="50"/>
        <v>25</v>
      </c>
      <c r="Z973" s="57"/>
      <c r="AA973" s="57"/>
      <c r="AB973" s="57"/>
      <c r="AC973" s="57"/>
      <c r="AD973" s="57"/>
      <c r="AE973" s="57"/>
      <c r="AF973" s="104">
        <f>'Mitglieder SwissVeteran'!AK973</f>
        <v>1</v>
      </c>
      <c r="AG973" s="57" t="str">
        <f>'Mitglieder SwissVeteran'!AL973</f>
        <v>01.01.2015</v>
      </c>
      <c r="AH973" s="65" t="str">
        <f>'Mitglieder SwissVeteran'!K973</f>
        <v>zemppowerbau@bluewin.ch</v>
      </c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</row>
    <row r="974" spans="1:45" ht="15" customHeight="1" x14ac:dyDescent="0.25">
      <c r="A974" s="102" t="str">
        <f>'Mitglieder SwissVeteran'!AM974</f>
        <v>R 8</v>
      </c>
      <c r="B974" s="103">
        <f>'Mitglieder SwissVeteran'!P974</f>
        <v>0</v>
      </c>
      <c r="C974" s="103" t="str">
        <f>'Mitglieder SwissVeteran'!AN974</f>
        <v>EN</v>
      </c>
      <c r="D974" s="104" t="str">
        <f>'Mitglieder SwissVeteran'!AP974</f>
        <v xml:space="preserve"> </v>
      </c>
      <c r="E974" s="103" t="str">
        <f>'Mitglieder SwissVeteran'!T974</f>
        <v>Rothenburg SG</v>
      </c>
      <c r="F974" s="103">
        <f>'Mitglieder SwissVeteran'!A974</f>
        <v>99027808</v>
      </c>
      <c r="G974" s="103">
        <f>'Mitglieder SwissVeteran'!O974</f>
        <v>115639</v>
      </c>
      <c r="H974" s="103" t="str">
        <f>'Mitglieder SwissVeteran'!B974</f>
        <v>Zemp</v>
      </c>
      <c r="I974" s="103" t="str">
        <f>'Mitglieder SwissVeteran'!C974</f>
        <v>Robert</v>
      </c>
      <c r="J974" s="56" t="str">
        <f t="shared" si="48"/>
        <v>Zemp Robert</v>
      </c>
      <c r="K974" s="57" t="str">
        <f>'Mitglieder SwissVeteran'!H974</f>
        <v>07.10.1951</v>
      </c>
      <c r="L974" s="57" t="str">
        <f>'Mitglieder SwissVeteran'!H974</f>
        <v>07.10.1951</v>
      </c>
      <c r="M974" s="57" t="str">
        <f>'Mitglieder SwissVeteran'!R974</f>
        <v>01.01.2011</v>
      </c>
      <c r="N974" s="121" t="str">
        <f>'Mitglieder SwissVeteran'!D974</f>
        <v>Trutigen</v>
      </c>
      <c r="O974" s="57" t="str">
        <f>'Mitglieder SwissVeteran'!E974</f>
        <v>6</v>
      </c>
      <c r="P974" s="57" t="str">
        <f>'Mitglieder SwissVeteran'!F974</f>
        <v>6203</v>
      </c>
      <c r="Q974" s="123" t="str">
        <f>'Mitglieder SwissVeteran'!G974</f>
        <v>Sempach-Station</v>
      </c>
      <c r="R974" s="57"/>
      <c r="S974" s="10" t="str">
        <f t="shared" si="49"/>
        <v>Ja</v>
      </c>
      <c r="U974" s="57"/>
      <c r="V974" s="56" t="str">
        <f>'Mitglieder SwissVeteran'!AO974</f>
        <v>Herr</v>
      </c>
      <c r="W974" s="62" t="s">
        <v>3184</v>
      </c>
      <c r="X974" s="10" t="s">
        <v>794</v>
      </c>
      <c r="Y974" s="63">
        <f t="shared" si="50"/>
        <v>25</v>
      </c>
      <c r="Z974" s="57"/>
      <c r="AA974" s="57"/>
      <c r="AB974" s="57"/>
      <c r="AC974" s="57"/>
      <c r="AD974" s="57"/>
      <c r="AE974" s="57"/>
      <c r="AF974" s="104">
        <f>'Mitglieder SwissVeteran'!AK974</f>
        <v>1</v>
      </c>
      <c r="AG974" s="57" t="str">
        <f>'Mitglieder SwissVeteran'!AL974</f>
        <v>10.10.2011</v>
      </c>
      <c r="AH974" s="65" t="str">
        <f>'Mitglieder SwissVeteran'!K974</f>
        <v>robert.zemp@gmail.com</v>
      </c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</row>
    <row r="975" spans="1:45" ht="15" customHeight="1" x14ac:dyDescent="0.25">
      <c r="A975" s="102" t="str">
        <f>'Mitglieder SwissVeteran'!AM975</f>
        <v>R17</v>
      </c>
      <c r="B975" s="103" t="str">
        <f>'Mitglieder SwissVeteran'!P975</f>
        <v>Escholzmatt SG</v>
      </c>
      <c r="C975" s="103">
        <f>'Mitglieder SwissVeteran'!AN975</f>
        <v>0</v>
      </c>
      <c r="D975" s="104" t="str">
        <f>'Mitglieder SwissVeteran'!AP975</f>
        <v xml:space="preserve"> </v>
      </c>
      <c r="E975" s="103" t="str">
        <f>'Mitglieder SwissVeteran'!T975</f>
        <v>Escholzmatt PC</v>
      </c>
      <c r="F975" s="103">
        <f>'Mitglieder SwissVeteran'!A975</f>
        <v>99027809</v>
      </c>
      <c r="G975" s="103">
        <f>'Mitglieder SwissVeteran'!O975</f>
        <v>148669</v>
      </c>
      <c r="H975" s="103" t="str">
        <f>'Mitglieder SwissVeteran'!B975</f>
        <v>Zemp</v>
      </c>
      <c r="I975" s="103" t="str">
        <f>'Mitglieder SwissVeteran'!C975</f>
        <v>Rösy</v>
      </c>
      <c r="J975" s="56" t="str">
        <f t="shared" si="48"/>
        <v>Zemp Rösy</v>
      </c>
      <c r="K975" s="57" t="str">
        <f>'Mitglieder SwissVeteran'!H975</f>
        <v>08.10.1947</v>
      </c>
      <c r="L975" s="57" t="str">
        <f>'Mitglieder SwissVeteran'!H975</f>
        <v>08.10.1947</v>
      </c>
      <c r="M975" s="57" t="str">
        <f>'Mitglieder SwissVeteran'!R975</f>
        <v>01.01.2007</v>
      </c>
      <c r="N975" s="121" t="str">
        <f>'Mitglieder SwissVeteran'!D975</f>
        <v>Moosmatte</v>
      </c>
      <c r="O975" s="57" t="str">
        <f>'Mitglieder SwissVeteran'!E975</f>
        <v>26</v>
      </c>
      <c r="P975" s="57" t="str">
        <f>'Mitglieder SwissVeteran'!F975</f>
        <v>6182</v>
      </c>
      <c r="Q975" s="123" t="str">
        <f>'Mitglieder SwissVeteran'!G975</f>
        <v>Escholzmatt</v>
      </c>
      <c r="R975" s="57"/>
      <c r="S975" s="10" t="str">
        <f t="shared" si="49"/>
        <v>Ja</v>
      </c>
      <c r="U975" s="57"/>
      <c r="V975" s="56" t="str">
        <f>'Mitglieder SwissVeteran'!AO975</f>
        <v>Frau</v>
      </c>
      <c r="W975" s="62" t="s">
        <v>3184</v>
      </c>
      <c r="X975" s="10" t="s">
        <v>794</v>
      </c>
      <c r="Y975" s="63">
        <f t="shared" si="50"/>
        <v>25</v>
      </c>
      <c r="Z975" s="57"/>
      <c r="AA975" s="57"/>
      <c r="AB975" s="57"/>
      <c r="AC975" s="57"/>
      <c r="AD975" s="57"/>
      <c r="AE975" s="57"/>
      <c r="AF975" s="104">
        <f>'Mitglieder SwissVeteran'!AK975</f>
        <v>1</v>
      </c>
      <c r="AG975" s="57" t="str">
        <f>'Mitglieder SwissVeteran'!AL975</f>
        <v>01.01.2015</v>
      </c>
      <c r="AH975" s="65">
        <f>'Mitglieder SwissVeteran'!K975</f>
        <v>0</v>
      </c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</row>
    <row r="976" spans="1:45" ht="15" customHeight="1" x14ac:dyDescent="0.25">
      <c r="A976" s="102" t="str">
        <f>'Mitglieder SwissVeteran'!AM976</f>
        <v>R17</v>
      </c>
      <c r="B976" s="103" t="str">
        <f>'Mitglieder SwissVeteran'!P976</f>
        <v>Escholzmatt SG</v>
      </c>
      <c r="C976" s="103">
        <f>'Mitglieder SwissVeteran'!AN976</f>
        <v>0</v>
      </c>
      <c r="D976" s="104" t="str">
        <f>'Mitglieder SwissVeteran'!AP976</f>
        <v xml:space="preserve"> </v>
      </c>
      <c r="E976" s="103" t="str">
        <f>'Mitglieder SwissVeteran'!T976</f>
        <v>Escholzmatt PC</v>
      </c>
      <c r="F976" s="103">
        <f>'Mitglieder SwissVeteran'!A976</f>
        <v>99027810</v>
      </c>
      <c r="G976" s="103">
        <f>'Mitglieder SwissVeteran'!O976</f>
        <v>312187</v>
      </c>
      <c r="H976" s="103" t="str">
        <f>'Mitglieder SwissVeteran'!B976</f>
        <v>Zemp-Thalmann</v>
      </c>
      <c r="I976" s="103" t="str">
        <f>'Mitglieder SwissVeteran'!C976</f>
        <v>Hans</v>
      </c>
      <c r="J976" s="56" t="str">
        <f t="shared" si="48"/>
        <v>Zemp-Thalmann Hans</v>
      </c>
      <c r="K976" s="57" t="str">
        <f>'Mitglieder SwissVeteran'!H976</f>
        <v>18.02.1953</v>
      </c>
      <c r="L976" s="57" t="str">
        <f>'Mitglieder SwissVeteran'!H976</f>
        <v>18.02.1953</v>
      </c>
      <c r="M976" s="57" t="str">
        <f>'Mitglieder SwissVeteran'!R976</f>
        <v>01.01.2013</v>
      </c>
      <c r="N976" s="121" t="str">
        <f>'Mitglieder SwissVeteran'!D976</f>
        <v>Mooshof</v>
      </c>
      <c r="O976" s="57" t="str">
        <f>'Mitglieder SwissVeteran'!E976</f>
        <v>12</v>
      </c>
      <c r="P976" s="57" t="str">
        <f>'Mitglieder SwissVeteran'!F976</f>
        <v>6182</v>
      </c>
      <c r="Q976" s="123" t="str">
        <f>'Mitglieder SwissVeteran'!G976</f>
        <v>Escholzmatt</v>
      </c>
      <c r="R976" s="57"/>
      <c r="S976" s="10" t="str">
        <f t="shared" si="49"/>
        <v>Ja</v>
      </c>
      <c r="U976" s="57"/>
      <c r="V976" s="56" t="str">
        <f>'Mitglieder SwissVeteran'!AO976</f>
        <v>Herr</v>
      </c>
      <c r="W976" s="62" t="s">
        <v>3184</v>
      </c>
      <c r="X976" s="10" t="s">
        <v>794</v>
      </c>
      <c r="Y976" s="63">
        <f t="shared" si="50"/>
        <v>25</v>
      </c>
      <c r="Z976" s="57"/>
      <c r="AA976" s="57"/>
      <c r="AB976" s="57"/>
      <c r="AC976" s="57"/>
      <c r="AD976" s="57"/>
      <c r="AE976" s="57"/>
      <c r="AF976" s="104">
        <f>'Mitglieder SwissVeteran'!AK976</f>
        <v>0</v>
      </c>
      <c r="AG976" s="57">
        <f>'Mitglieder SwissVeteran'!AL976</f>
        <v>0</v>
      </c>
      <c r="AH976" s="65" t="str">
        <f>'Mitglieder SwissVeteran'!K976</f>
        <v>zemp.hans@bluewin.ch</v>
      </c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</row>
    <row r="977" spans="1:45" ht="15" customHeight="1" x14ac:dyDescent="0.25">
      <c r="A977" s="102" t="str">
        <f>'Mitglieder SwissVeteran'!AM977</f>
        <v>R15</v>
      </c>
      <c r="B977" s="103" t="str">
        <f>'Mitglieder SwissVeteran'!P977</f>
        <v>Luthern SG</v>
      </c>
      <c r="C977" s="103">
        <f>'Mitglieder SwissVeteran'!AN977</f>
        <v>0</v>
      </c>
      <c r="D977" s="104" t="str">
        <f>'Mitglieder SwissVeteran'!AP977</f>
        <v xml:space="preserve"> </v>
      </c>
      <c r="E977" s="103">
        <f>'Mitglieder SwissVeteran'!T977</f>
        <v>0</v>
      </c>
      <c r="F977" s="103">
        <f>'Mitglieder SwissVeteran'!A977</f>
        <v>99027811</v>
      </c>
      <c r="G977" s="103">
        <f>'Mitglieder SwissVeteran'!O977</f>
        <v>160578</v>
      </c>
      <c r="H977" s="103" t="str">
        <f>'Mitglieder SwissVeteran'!B977</f>
        <v>Zettel</v>
      </c>
      <c r="I977" s="103" t="str">
        <f>'Mitglieder SwissVeteran'!C977</f>
        <v>Julius</v>
      </c>
      <c r="J977" s="56" t="str">
        <f t="shared" si="48"/>
        <v>Zettel Julius</v>
      </c>
      <c r="K977" s="57" t="str">
        <f>'Mitglieder SwissVeteran'!H977</f>
        <v>29.06.1937</v>
      </c>
      <c r="L977" s="57" t="str">
        <f>'Mitglieder SwissVeteran'!H977</f>
        <v>29.06.1937</v>
      </c>
      <c r="M977" s="57" t="str">
        <f>'Mitglieder SwissVeteran'!R977</f>
        <v>01.01.1997</v>
      </c>
      <c r="N977" s="121" t="str">
        <f>'Mitglieder SwissVeteran'!D977</f>
        <v>Ohmstalerstrasse</v>
      </c>
      <c r="O977" s="57" t="str">
        <f>'Mitglieder SwissVeteran'!E977</f>
        <v>36</v>
      </c>
      <c r="P977" s="57" t="str">
        <f>'Mitglieder SwissVeteran'!F977</f>
        <v>6247</v>
      </c>
      <c r="Q977" s="123" t="str">
        <f>'Mitglieder SwissVeteran'!G977</f>
        <v>Schötz</v>
      </c>
      <c r="R977" s="57"/>
      <c r="S977" s="10" t="str">
        <f t="shared" si="49"/>
        <v>Ja</v>
      </c>
      <c r="U977" s="57"/>
      <c r="V977" s="56" t="str">
        <f>'Mitglieder SwissVeteran'!AO977</f>
        <v>Herr</v>
      </c>
      <c r="W977" s="62" t="s">
        <v>3184</v>
      </c>
      <c r="X977" s="10" t="s">
        <v>794</v>
      </c>
      <c r="Y977" s="63">
        <f t="shared" si="50"/>
        <v>25</v>
      </c>
      <c r="Z977" s="57"/>
      <c r="AA977" s="57"/>
      <c r="AB977" s="57"/>
      <c r="AC977" s="57"/>
      <c r="AD977" s="57"/>
      <c r="AE977" s="57"/>
      <c r="AF977" s="104">
        <f>'Mitglieder SwissVeteran'!AK977</f>
        <v>1</v>
      </c>
      <c r="AG977" s="57" t="str">
        <f>'Mitglieder SwissVeteran'!AL977</f>
        <v>10.10.2001</v>
      </c>
      <c r="AH977" s="65">
        <f>'Mitglieder SwissVeteran'!K977</f>
        <v>0</v>
      </c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</row>
    <row r="978" spans="1:45" ht="15" customHeight="1" x14ac:dyDescent="0.25">
      <c r="A978" s="102" t="str">
        <f>'Mitglieder SwissVeteran'!AM978</f>
        <v>R 8</v>
      </c>
      <c r="B978" s="103" t="str">
        <f>'Mitglieder SwissVeteran'!P978</f>
        <v>Rothenburg SG</v>
      </c>
      <c r="C978" s="103">
        <f>'Mitglieder SwissVeteran'!AN978</f>
        <v>0</v>
      </c>
      <c r="D978" s="104" t="str">
        <f>'Mitglieder SwissVeteran'!AP978</f>
        <v xml:space="preserve"> </v>
      </c>
      <c r="E978" s="103">
        <f>'Mitglieder SwissVeteran'!T978</f>
        <v>0</v>
      </c>
      <c r="F978" s="103">
        <f>'Mitglieder SwissVeteran'!A978</f>
        <v>99027812</v>
      </c>
      <c r="G978" s="103">
        <f>'Mitglieder SwissVeteran'!O978</f>
        <v>135840</v>
      </c>
      <c r="H978" s="103" t="str">
        <f>'Mitglieder SwissVeteran'!B978</f>
        <v>Ziegler</v>
      </c>
      <c r="I978" s="103" t="str">
        <f>'Mitglieder SwissVeteran'!C978</f>
        <v>Rudolf</v>
      </c>
      <c r="J978" s="56" t="str">
        <f t="shared" si="48"/>
        <v>Ziegler Rudolf</v>
      </c>
      <c r="K978" s="57" t="str">
        <f>'Mitglieder SwissVeteran'!H978</f>
        <v>18.01.1960</v>
      </c>
      <c r="L978" s="57" t="str">
        <f>'Mitglieder SwissVeteran'!H978</f>
        <v>18.01.1960</v>
      </c>
      <c r="M978" s="57" t="str">
        <f>'Mitglieder SwissVeteran'!R978</f>
        <v>01.01.2020</v>
      </c>
      <c r="N978" s="121" t="str">
        <f>'Mitglieder SwissVeteran'!D978</f>
        <v>Konstanz</v>
      </c>
      <c r="O978" s="57" t="str">
        <f>'Mitglieder SwissVeteran'!E978</f>
        <v>7</v>
      </c>
      <c r="P978" s="57" t="str">
        <f>'Mitglieder SwissVeteran'!F978</f>
        <v>6023</v>
      </c>
      <c r="Q978" s="123" t="str">
        <f>'Mitglieder SwissVeteran'!G978</f>
        <v>Rothenburg</v>
      </c>
      <c r="R978" s="57"/>
      <c r="S978" s="10" t="str">
        <f t="shared" si="49"/>
        <v>Ja</v>
      </c>
      <c r="U978" s="57"/>
      <c r="V978" s="56" t="str">
        <f>'Mitglieder SwissVeteran'!AO978</f>
        <v>Herr</v>
      </c>
      <c r="W978" s="62" t="s">
        <v>3184</v>
      </c>
      <c r="X978" s="10" t="s">
        <v>794</v>
      </c>
      <c r="Y978" s="63">
        <f t="shared" si="50"/>
        <v>25</v>
      </c>
      <c r="Z978" s="57"/>
      <c r="AA978" s="57"/>
      <c r="AB978" s="57"/>
      <c r="AC978" s="57"/>
      <c r="AD978" s="57"/>
      <c r="AE978" s="57"/>
      <c r="AF978" s="104">
        <f>'Mitglieder SwissVeteran'!AK978</f>
        <v>0</v>
      </c>
      <c r="AG978" s="57">
        <f>'Mitglieder SwissVeteran'!AL978</f>
        <v>0</v>
      </c>
      <c r="AH978" s="65">
        <f>'Mitglieder SwissVeteran'!K978</f>
        <v>0</v>
      </c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</row>
    <row r="979" spans="1:45" ht="15" customHeight="1" x14ac:dyDescent="0.25">
      <c r="A979" s="102" t="str">
        <f>'Mitglieder SwissVeteran'!AM979</f>
        <v>R 9</v>
      </c>
      <c r="B979" s="103" t="str">
        <f>'Mitglieder SwissVeteran'!P979</f>
        <v>Knutwil-St.Erhard WV</v>
      </c>
      <c r="C979" s="103">
        <f>'Mitglieder SwissVeteran'!AN979</f>
        <v>0</v>
      </c>
      <c r="D979" s="104" t="str">
        <f>'Mitglieder SwissVeteran'!AP979</f>
        <v xml:space="preserve"> </v>
      </c>
      <c r="E979" s="103">
        <f>'Mitglieder SwissVeteran'!T979</f>
        <v>0</v>
      </c>
      <c r="F979" s="103">
        <f>'Mitglieder SwissVeteran'!A979</f>
        <v>99027813</v>
      </c>
      <c r="G979" s="103">
        <f>'Mitglieder SwissVeteran'!O979</f>
        <v>174773</v>
      </c>
      <c r="H979" s="103" t="str">
        <f>'Mitglieder SwissVeteran'!B979</f>
        <v>Zihler</v>
      </c>
      <c r="I979" s="103" t="str">
        <f>'Mitglieder SwissVeteran'!C979</f>
        <v>Othmar</v>
      </c>
      <c r="J979" s="56" t="str">
        <f t="shared" si="48"/>
        <v>Zihler Othmar</v>
      </c>
      <c r="K979" s="57" t="str">
        <f>'Mitglieder SwissVeteran'!H979</f>
        <v>05.07.1948</v>
      </c>
      <c r="L979" s="57" t="str">
        <f>'Mitglieder SwissVeteran'!H979</f>
        <v>05.07.1948</v>
      </c>
      <c r="M979" s="57" t="str">
        <f>'Mitglieder SwissVeteran'!R979</f>
        <v>01.01.2008</v>
      </c>
      <c r="N979" s="121" t="str">
        <f>'Mitglieder SwissVeteran'!D979</f>
        <v>Schlottermilch</v>
      </c>
      <c r="O979" s="57" t="str">
        <f>'Mitglieder SwissVeteran'!E979</f>
        <v>1</v>
      </c>
      <c r="P979" s="57" t="str">
        <f>'Mitglieder SwissVeteran'!F979</f>
        <v>6210</v>
      </c>
      <c r="Q979" s="123" t="str">
        <f>'Mitglieder SwissVeteran'!G979</f>
        <v>Sursee</v>
      </c>
      <c r="R979" s="57"/>
      <c r="S979" s="10" t="str">
        <f t="shared" si="49"/>
        <v>Ja</v>
      </c>
      <c r="U979" s="57"/>
      <c r="V979" s="56" t="str">
        <f>'Mitglieder SwissVeteran'!AO979</f>
        <v>Herr</v>
      </c>
      <c r="W979" s="62" t="s">
        <v>3184</v>
      </c>
      <c r="X979" s="10" t="s">
        <v>794</v>
      </c>
      <c r="Y979" s="63">
        <f t="shared" si="50"/>
        <v>25</v>
      </c>
      <c r="Z979" s="57"/>
      <c r="AA979" s="57"/>
      <c r="AB979" s="57"/>
      <c r="AC979" s="57"/>
      <c r="AD979" s="57"/>
      <c r="AE979" s="57"/>
      <c r="AF979" s="104">
        <f>'Mitglieder SwissVeteran'!AK979</f>
        <v>1</v>
      </c>
      <c r="AG979" s="57" t="str">
        <f>'Mitglieder SwissVeteran'!AL979</f>
        <v>10.10.2008</v>
      </c>
      <c r="AH979" s="65" t="str">
        <f>'Mitglieder SwissVeteran'!K979</f>
        <v>othmar.zihler@gmail.com</v>
      </c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</row>
    <row r="980" spans="1:45" ht="15" customHeight="1" x14ac:dyDescent="0.25">
      <c r="A980" s="102" t="str">
        <f>'Mitglieder SwissVeteran'!AM980</f>
        <v>R17</v>
      </c>
      <c r="B980" s="103">
        <f>'Mitglieder SwissVeteran'!P980</f>
        <v>0</v>
      </c>
      <c r="C980" s="103">
        <f>'Mitglieder SwissVeteran'!AN980</f>
        <v>0</v>
      </c>
      <c r="D980" s="104" t="str">
        <f>'Mitglieder SwissVeteran'!AP980</f>
        <v xml:space="preserve"> </v>
      </c>
      <c r="E980" s="103" t="str">
        <f>'Mitglieder SwissVeteran'!T980</f>
        <v>Escholzmatt PC</v>
      </c>
      <c r="F980" s="103">
        <f>'Mitglieder SwissVeteran'!A980</f>
        <v>99027816</v>
      </c>
      <c r="G980" s="103">
        <f>'Mitglieder SwissVeteran'!O980</f>
        <v>132730</v>
      </c>
      <c r="H980" s="103" t="str">
        <f>'Mitglieder SwissVeteran'!B980</f>
        <v>Zihlmann</v>
      </c>
      <c r="I980" s="103" t="str">
        <f>'Mitglieder SwissVeteran'!C980</f>
        <v>Heinz</v>
      </c>
      <c r="J980" s="56" t="str">
        <f t="shared" si="48"/>
        <v>Zihlmann Heinz</v>
      </c>
      <c r="K980" s="57" t="str">
        <f>'Mitglieder SwissVeteran'!H980</f>
        <v>27.05.1956</v>
      </c>
      <c r="L980" s="57" t="str">
        <f>'Mitglieder SwissVeteran'!H980</f>
        <v>27.05.1956</v>
      </c>
      <c r="M980" s="57" t="str">
        <f>'Mitglieder SwissVeteran'!R980</f>
        <v>01.01.2016</v>
      </c>
      <c r="N980" s="121" t="str">
        <f>'Mitglieder SwissVeteran'!D980</f>
        <v>Bühl</v>
      </c>
      <c r="O980" s="57" t="str">
        <f>'Mitglieder SwissVeteran'!E980</f>
        <v>47</v>
      </c>
      <c r="P980" s="57" t="str">
        <f>'Mitglieder SwissVeteran'!F980</f>
        <v>6196</v>
      </c>
      <c r="Q980" s="123" t="str">
        <f>'Mitglieder SwissVeteran'!G980</f>
        <v>Marbach</v>
      </c>
      <c r="R980" s="57"/>
      <c r="S980" s="10" t="str">
        <f t="shared" si="49"/>
        <v>Ja</v>
      </c>
      <c r="U980" s="57"/>
      <c r="V980" s="56" t="str">
        <f>'Mitglieder SwissVeteran'!AO980</f>
        <v>Herr</v>
      </c>
      <c r="W980" s="62" t="s">
        <v>3184</v>
      </c>
      <c r="X980" s="10" t="s">
        <v>794</v>
      </c>
      <c r="Y980" s="63">
        <f t="shared" si="50"/>
        <v>25</v>
      </c>
      <c r="Z980" s="57"/>
      <c r="AA980" s="57"/>
      <c r="AB980" s="57"/>
      <c r="AC980" s="57"/>
      <c r="AD980" s="57"/>
      <c r="AE980" s="57"/>
      <c r="AF980" s="104">
        <f>'Mitglieder SwissVeteran'!AK980</f>
        <v>1</v>
      </c>
      <c r="AG980" s="57" t="str">
        <f>'Mitglieder SwissVeteran'!AL980</f>
        <v>16.12.2022</v>
      </c>
      <c r="AH980" s="65" t="str">
        <f>'Mitglieder SwissVeteran'!K980</f>
        <v>hezi@luzerna.ch</v>
      </c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</row>
    <row r="981" spans="1:45" ht="15" customHeight="1" x14ac:dyDescent="0.25">
      <c r="A981" s="102" t="str">
        <f>'Mitglieder SwissVeteran'!AM981</f>
        <v>R13</v>
      </c>
      <c r="B981" s="103" t="str">
        <f>'Mitglieder SwissVeteran'!P981</f>
        <v>Ettiswil FS</v>
      </c>
      <c r="C981" s="103">
        <f>'Mitglieder SwissVeteran'!AN981</f>
        <v>0</v>
      </c>
      <c r="D981" s="104" t="str">
        <f>'Mitglieder SwissVeteran'!AP981</f>
        <v xml:space="preserve"> </v>
      </c>
      <c r="E981" s="103">
        <f>'Mitglieder SwissVeteran'!T981</f>
        <v>0</v>
      </c>
      <c r="F981" s="103">
        <f>'Mitglieder SwissVeteran'!A981</f>
        <v>99027817</v>
      </c>
      <c r="G981" s="103">
        <f>'Mitglieder SwissVeteran'!O981</f>
        <v>104001</v>
      </c>
      <c r="H981" s="103" t="str">
        <f>'Mitglieder SwissVeteran'!B981</f>
        <v>Zihlmann</v>
      </c>
      <c r="I981" s="103" t="str">
        <f>'Mitglieder SwissVeteran'!C981</f>
        <v>Josef</v>
      </c>
      <c r="J981" s="56" t="str">
        <f t="shared" si="48"/>
        <v>Zihlmann Josef</v>
      </c>
      <c r="K981" s="57" t="str">
        <f>'Mitglieder SwissVeteran'!H981</f>
        <v>02.04.1941</v>
      </c>
      <c r="L981" s="57" t="str">
        <f>'Mitglieder SwissVeteran'!H981</f>
        <v>02.04.1941</v>
      </c>
      <c r="M981" s="57" t="str">
        <f>'Mitglieder SwissVeteran'!R981</f>
        <v>01.01.2001</v>
      </c>
      <c r="N981" s="121" t="str">
        <f>'Mitglieder SwissVeteran'!D981</f>
        <v>Längmattweg</v>
      </c>
      <c r="O981" s="57" t="str">
        <f>'Mitglieder SwissVeteran'!E981</f>
        <v>2</v>
      </c>
      <c r="P981" s="57" t="str">
        <f>'Mitglieder SwissVeteran'!F981</f>
        <v>6218</v>
      </c>
      <c r="Q981" s="123" t="str">
        <f>'Mitglieder SwissVeteran'!G981</f>
        <v>Ettiswil</v>
      </c>
      <c r="R981" s="57"/>
      <c r="S981" s="10" t="str">
        <f t="shared" si="49"/>
        <v>Ja</v>
      </c>
      <c r="U981" s="57"/>
      <c r="V981" s="56" t="str">
        <f>'Mitglieder SwissVeteran'!AO981</f>
        <v>Herr</v>
      </c>
      <c r="W981" s="62" t="s">
        <v>3184</v>
      </c>
      <c r="X981" s="10" t="s">
        <v>794</v>
      </c>
      <c r="Y981" s="63">
        <f t="shared" si="50"/>
        <v>25</v>
      </c>
      <c r="Z981" s="57"/>
      <c r="AA981" s="57"/>
      <c r="AB981" s="57"/>
      <c r="AC981" s="57"/>
      <c r="AD981" s="57"/>
      <c r="AE981" s="57"/>
      <c r="AF981" s="104">
        <f>'Mitglieder SwissVeteran'!AK981</f>
        <v>1</v>
      </c>
      <c r="AG981" s="57" t="str">
        <f>'Mitglieder SwissVeteran'!AL981</f>
        <v>01.01.2002</v>
      </c>
      <c r="AH981" s="65" t="str">
        <f>'Mitglieder SwissVeteran'!K981</f>
        <v>fise.zihlmann@bluewin.ch</v>
      </c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</row>
    <row r="982" spans="1:45" ht="15" customHeight="1" x14ac:dyDescent="0.25">
      <c r="A982" s="102" t="str">
        <f>'Mitglieder SwissVeteran'!AM982</f>
        <v>R13</v>
      </c>
      <c r="B982" s="103">
        <f>'Mitglieder SwissVeteran'!P982</f>
        <v>0</v>
      </c>
      <c r="C982" s="103">
        <f>'Mitglieder SwissVeteran'!AN982</f>
        <v>0</v>
      </c>
      <c r="D982" s="104" t="str">
        <f>'Mitglieder SwissVeteran'!AP982</f>
        <v xml:space="preserve"> </v>
      </c>
      <c r="E982" s="103" t="str">
        <f>'Mitglieder SwissVeteran'!T982</f>
        <v>Willisau PS</v>
      </c>
      <c r="F982" s="103">
        <f>'Mitglieder SwissVeteran'!A982</f>
        <v>99027818</v>
      </c>
      <c r="G982" s="103">
        <f>'Mitglieder SwissVeteran'!O982</f>
        <v>195467</v>
      </c>
      <c r="H982" s="103" t="str">
        <f>'Mitglieder SwissVeteran'!B982</f>
        <v>Zihlmann</v>
      </c>
      <c r="I982" s="103" t="str">
        <f>'Mitglieder SwissVeteran'!C982</f>
        <v>Klaus</v>
      </c>
      <c r="J982" s="56" t="str">
        <f t="shared" si="48"/>
        <v>Zihlmann Klaus</v>
      </c>
      <c r="K982" s="57" t="str">
        <f>'Mitglieder SwissVeteran'!H982</f>
        <v>20.01.1950</v>
      </c>
      <c r="L982" s="57" t="str">
        <f>'Mitglieder SwissVeteran'!H982</f>
        <v>20.01.1950</v>
      </c>
      <c r="M982" s="57" t="str">
        <f>'Mitglieder SwissVeteran'!R982</f>
        <v>01.01.2012</v>
      </c>
      <c r="N982" s="121" t="str">
        <f>'Mitglieder SwissVeteran'!D982</f>
        <v>Schniderbure</v>
      </c>
      <c r="O982" s="57" t="str">
        <f>'Mitglieder SwissVeteran'!E982</f>
        <v>3</v>
      </c>
      <c r="P982" s="57" t="str">
        <f>'Mitglieder SwissVeteran'!F982</f>
        <v>6133</v>
      </c>
      <c r="Q982" s="123" t="str">
        <f>'Mitglieder SwissVeteran'!G982</f>
        <v>Hergiswil</v>
      </c>
      <c r="R982" s="57"/>
      <c r="S982" s="10" t="str">
        <f t="shared" si="49"/>
        <v>Ja</v>
      </c>
      <c r="U982" s="57"/>
      <c r="V982" s="56" t="str">
        <f>'Mitglieder SwissVeteran'!AO982</f>
        <v>Herr</v>
      </c>
      <c r="W982" s="62" t="s">
        <v>3184</v>
      </c>
      <c r="X982" s="10" t="s">
        <v>794</v>
      </c>
      <c r="Y982" s="63">
        <f t="shared" si="50"/>
        <v>25</v>
      </c>
      <c r="Z982" s="57"/>
      <c r="AA982" s="57"/>
      <c r="AB982" s="57"/>
      <c r="AC982" s="57"/>
      <c r="AD982" s="57"/>
      <c r="AE982" s="57"/>
      <c r="AF982" s="104">
        <f>'Mitglieder SwissVeteran'!AK982</f>
        <v>1</v>
      </c>
      <c r="AG982" s="57" t="str">
        <f>'Mitglieder SwissVeteran'!AL982</f>
        <v>10.10.2012</v>
      </c>
      <c r="AH982" s="65" t="str">
        <f>'Mitglieder SwissVeteran'!K982</f>
        <v>ekzihlmann@bluewin.ch</v>
      </c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</row>
    <row r="983" spans="1:45" ht="15" customHeight="1" x14ac:dyDescent="0.25">
      <c r="A983" s="102" t="str">
        <f>'Mitglieder SwissVeteran'!AM983</f>
        <v>R13</v>
      </c>
      <c r="B983" s="103" t="str">
        <f>'Mitglieder SwissVeteran'!P983</f>
        <v>Santenberg SV</v>
      </c>
      <c r="C983" s="103">
        <f>'Mitglieder SwissVeteran'!AN983</f>
        <v>0</v>
      </c>
      <c r="D983" s="104" t="str">
        <f>'Mitglieder SwissVeteran'!AP983</f>
        <v xml:space="preserve"> </v>
      </c>
      <c r="E983" s="103">
        <f>'Mitglieder SwissVeteran'!T983</f>
        <v>0</v>
      </c>
      <c r="F983" s="103">
        <f>'Mitglieder SwissVeteran'!A983</f>
        <v>99027819</v>
      </c>
      <c r="G983" s="103">
        <f>'Mitglieder SwissVeteran'!O983</f>
        <v>140371</v>
      </c>
      <c r="H983" s="103" t="str">
        <f>'Mitglieder SwissVeteran'!B983</f>
        <v>Zihlmann</v>
      </c>
      <c r="I983" s="103" t="str">
        <f>'Mitglieder SwissVeteran'!C983</f>
        <v>Manuela</v>
      </c>
      <c r="J983" s="56" t="str">
        <f t="shared" si="48"/>
        <v>Zihlmann Manuela</v>
      </c>
      <c r="K983" s="57" t="str">
        <f>'Mitglieder SwissVeteran'!H983</f>
        <v>20.07.1961</v>
      </c>
      <c r="L983" s="57" t="str">
        <f>'Mitglieder SwissVeteran'!H983</f>
        <v>20.07.1961</v>
      </c>
      <c r="M983" s="57" t="str">
        <f>'Mitglieder SwissVeteran'!R983</f>
        <v>01.01.2021</v>
      </c>
      <c r="N983" s="121" t="str">
        <f>'Mitglieder SwissVeteran'!D983</f>
        <v>Haldenweg</v>
      </c>
      <c r="O983" s="57" t="str">
        <f>'Mitglieder SwissVeteran'!E983</f>
        <v>1</v>
      </c>
      <c r="P983" s="57" t="str">
        <f>'Mitglieder SwissVeteran'!F983</f>
        <v>6243</v>
      </c>
      <c r="Q983" s="123" t="str">
        <f>'Mitglieder SwissVeteran'!G983</f>
        <v>Egolzwil</v>
      </c>
      <c r="R983" s="57"/>
      <c r="S983" s="10" t="str">
        <f t="shared" si="49"/>
        <v>Ja</v>
      </c>
      <c r="U983" s="57"/>
      <c r="V983" s="56" t="str">
        <f>'Mitglieder SwissVeteran'!AO983</f>
        <v>Frau</v>
      </c>
      <c r="W983" s="62" t="s">
        <v>3184</v>
      </c>
      <c r="X983" s="10" t="s">
        <v>794</v>
      </c>
      <c r="Y983" s="63">
        <f t="shared" si="50"/>
        <v>25</v>
      </c>
      <c r="Z983" s="57"/>
      <c r="AA983" s="57"/>
      <c r="AB983" s="57"/>
      <c r="AC983" s="57"/>
      <c r="AD983" s="57"/>
      <c r="AE983" s="57"/>
      <c r="AF983" s="104">
        <f>'Mitglieder SwissVeteran'!AK983</f>
        <v>0</v>
      </c>
      <c r="AG983" s="57">
        <f>'Mitglieder SwissVeteran'!AL983</f>
        <v>0</v>
      </c>
      <c r="AH983" s="65" t="str">
        <f>'Mitglieder SwissVeteran'!K983</f>
        <v>manuela.zihlmann@bluewin.ch</v>
      </c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</row>
    <row r="984" spans="1:45" ht="15" customHeight="1" x14ac:dyDescent="0.25">
      <c r="A984" s="102" t="str">
        <f>'Mitglieder SwissVeteran'!AM984</f>
        <v>R 4</v>
      </c>
      <c r="B984" s="103">
        <f>'Mitglieder SwissVeteran'!P984</f>
        <v>0</v>
      </c>
      <c r="C984" s="103">
        <f>'Mitglieder SwissVeteran'!AN984</f>
        <v>0</v>
      </c>
      <c r="D984" s="104" t="str">
        <f>'Mitglieder SwissVeteran'!AP984</f>
        <v xml:space="preserve"> </v>
      </c>
      <c r="E984" s="103" t="str">
        <f>'Mitglieder SwissVeteran'!T984</f>
        <v>Weggis PK</v>
      </c>
      <c r="F984" s="103">
        <f>'Mitglieder SwissVeteran'!A984</f>
        <v>99027820</v>
      </c>
      <c r="G984" s="103">
        <f>'Mitglieder SwissVeteran'!O984</f>
        <v>188171</v>
      </c>
      <c r="H984" s="103" t="str">
        <f>'Mitglieder SwissVeteran'!B984</f>
        <v>Zihlmann</v>
      </c>
      <c r="I984" s="103" t="str">
        <f>'Mitglieder SwissVeteran'!C984</f>
        <v>Markus</v>
      </c>
      <c r="J984" s="56" t="str">
        <f t="shared" si="48"/>
        <v>Zihlmann Markus</v>
      </c>
      <c r="K984" s="57" t="str">
        <f>'Mitglieder SwissVeteran'!H984</f>
        <v>04.08.1946</v>
      </c>
      <c r="L984" s="57" t="str">
        <f>'Mitglieder SwissVeteran'!H984</f>
        <v>04.08.1946</v>
      </c>
      <c r="M984" s="57" t="str">
        <f>'Mitglieder SwissVeteran'!R984</f>
        <v>01.01.2006</v>
      </c>
      <c r="N984" s="121" t="str">
        <f>'Mitglieder SwissVeteran'!D984</f>
        <v>Gufferiweg</v>
      </c>
      <c r="O984" s="57" t="str">
        <f>'Mitglieder SwissVeteran'!E984</f>
        <v>4</v>
      </c>
      <c r="P984" s="57" t="str">
        <f>'Mitglieder SwissVeteran'!F984</f>
        <v>6354</v>
      </c>
      <c r="Q984" s="123" t="str">
        <f>'Mitglieder SwissVeteran'!G984</f>
        <v>Vitznau</v>
      </c>
      <c r="R984" s="57"/>
      <c r="S984" s="10" t="str">
        <f t="shared" si="49"/>
        <v>Ja</v>
      </c>
      <c r="U984" s="57"/>
      <c r="V984" s="56" t="str">
        <f>'Mitglieder SwissVeteran'!AO984</f>
        <v>Herr</v>
      </c>
      <c r="W984" s="62" t="s">
        <v>3184</v>
      </c>
      <c r="X984" s="10" t="s">
        <v>794</v>
      </c>
      <c r="Y984" s="63">
        <f t="shared" si="50"/>
        <v>25</v>
      </c>
      <c r="Z984" s="57"/>
      <c r="AA984" s="57"/>
      <c r="AB984" s="57"/>
      <c r="AC984" s="57"/>
      <c r="AD984" s="57"/>
      <c r="AE984" s="57"/>
      <c r="AF984" s="104">
        <f>'Mitglieder SwissVeteran'!AK984</f>
        <v>1</v>
      </c>
      <c r="AG984" s="57" t="str">
        <f>'Mitglieder SwissVeteran'!AL984</f>
        <v>10.10.2004</v>
      </c>
      <c r="AH984" s="65" t="str">
        <f>'Mitglieder SwissVeteran'!K984</f>
        <v>marzihl@bluewin.ch</v>
      </c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</row>
    <row r="985" spans="1:45" ht="15" customHeight="1" x14ac:dyDescent="0.25">
      <c r="A985" s="102" t="str">
        <f>'Mitglieder SwissVeteran'!AM985</f>
        <v>R17</v>
      </c>
      <c r="B985" s="103" t="str">
        <f>'Mitglieder SwissVeteran'!P985</f>
        <v>Escholzmatt SG</v>
      </c>
      <c r="C985" s="103">
        <f>'Mitglieder SwissVeteran'!AN985</f>
        <v>0</v>
      </c>
      <c r="D985" s="104" t="str">
        <f>'Mitglieder SwissVeteran'!AP985</f>
        <v xml:space="preserve"> </v>
      </c>
      <c r="E985" s="103" t="str">
        <f>'Mitglieder SwissVeteran'!T985</f>
        <v>Escholzmatt PC</v>
      </c>
      <c r="F985" s="103">
        <f>'Mitglieder SwissVeteran'!A985</f>
        <v>99027821</v>
      </c>
      <c r="G985" s="103">
        <f>'Mitglieder SwissVeteran'!O985</f>
        <v>148673</v>
      </c>
      <c r="H985" s="103" t="str">
        <f>'Mitglieder SwissVeteran'!B985</f>
        <v>Zihlmann</v>
      </c>
      <c r="I985" s="103" t="str">
        <f>'Mitglieder SwissVeteran'!C985</f>
        <v>Oskar</v>
      </c>
      <c r="J985" s="56" t="str">
        <f t="shared" si="48"/>
        <v>Zihlmann Oskar</v>
      </c>
      <c r="K985" s="57" t="str">
        <f>'Mitglieder SwissVeteran'!H985</f>
        <v>09.09.1953</v>
      </c>
      <c r="L985" s="57" t="str">
        <f>'Mitglieder SwissVeteran'!H985</f>
        <v>09.09.1953</v>
      </c>
      <c r="M985" s="57" t="str">
        <f>'Mitglieder SwissVeteran'!R985</f>
        <v>01.01.2013</v>
      </c>
      <c r="N985" s="121" t="str">
        <f>'Mitglieder SwissVeteran'!D985</f>
        <v>Gigenstrasse</v>
      </c>
      <c r="O985" s="57" t="str">
        <f>'Mitglieder SwissVeteran'!E985</f>
        <v>29</v>
      </c>
      <c r="P985" s="57" t="str">
        <f>'Mitglieder SwissVeteran'!F985</f>
        <v>6182</v>
      </c>
      <c r="Q985" s="123" t="str">
        <f>'Mitglieder SwissVeteran'!G985</f>
        <v>Escholzmatt</v>
      </c>
      <c r="R985" s="57"/>
      <c r="S985" s="10" t="str">
        <f t="shared" si="49"/>
        <v>Ja</v>
      </c>
      <c r="U985" s="57"/>
      <c r="V985" s="56" t="str">
        <f>'Mitglieder SwissVeteran'!AO985</f>
        <v>Herr</v>
      </c>
      <c r="W985" s="62" t="s">
        <v>3184</v>
      </c>
      <c r="X985" s="10" t="s">
        <v>794</v>
      </c>
      <c r="Y985" s="63">
        <f t="shared" si="50"/>
        <v>25</v>
      </c>
      <c r="Z985" s="57"/>
      <c r="AA985" s="57"/>
      <c r="AB985" s="57"/>
      <c r="AC985" s="57"/>
      <c r="AD985" s="57"/>
      <c r="AE985" s="57"/>
      <c r="AF985" s="104">
        <f>'Mitglieder SwissVeteran'!AK985</f>
        <v>1</v>
      </c>
      <c r="AG985" s="57" t="str">
        <f>'Mitglieder SwissVeteran'!AL985</f>
        <v>10.10.2013</v>
      </c>
      <c r="AH985" s="65" t="str">
        <f>'Mitglieder SwissVeteran'!K985</f>
        <v>oskarzihlmann@yahoo.de</v>
      </c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</row>
    <row r="986" spans="1:45" ht="15" customHeight="1" x14ac:dyDescent="0.25">
      <c r="A986" s="102" t="str">
        <f>'Mitglieder SwissVeteran'!AM986</f>
        <v>R13</v>
      </c>
      <c r="B986" s="103" t="str">
        <f>'Mitglieder SwissVeteran'!P986</f>
        <v>Santenberg SV</v>
      </c>
      <c r="C986" s="103">
        <f>'Mitglieder SwissVeteran'!AN986</f>
        <v>0</v>
      </c>
      <c r="D986" s="104" t="str">
        <f>'Mitglieder SwissVeteran'!AP986</f>
        <v xml:space="preserve"> </v>
      </c>
      <c r="E986" s="103">
        <f>'Mitglieder SwissVeteran'!T986</f>
        <v>0</v>
      </c>
      <c r="F986" s="103">
        <f>'Mitglieder SwissVeteran'!A986</f>
        <v>99027822</v>
      </c>
      <c r="G986" s="103">
        <f>'Mitglieder SwissVeteran'!O986</f>
        <v>114369</v>
      </c>
      <c r="H986" s="103" t="str">
        <f>'Mitglieder SwissVeteran'!B986</f>
        <v>Zihlmann</v>
      </c>
      <c r="I986" s="103" t="str">
        <f>'Mitglieder SwissVeteran'!C986</f>
        <v>Peter</v>
      </c>
      <c r="J986" s="56" t="str">
        <f t="shared" si="48"/>
        <v>Zihlmann Peter</v>
      </c>
      <c r="K986" s="57" t="str">
        <f>'Mitglieder SwissVeteran'!H986</f>
        <v>21.10.1958</v>
      </c>
      <c r="L986" s="57" t="str">
        <f>'Mitglieder SwissVeteran'!H986</f>
        <v>21.10.1958</v>
      </c>
      <c r="M986" s="57" t="str">
        <f>'Mitglieder SwissVeteran'!R986</f>
        <v>01.01.2018</v>
      </c>
      <c r="N986" s="121" t="str">
        <f>'Mitglieder SwissVeteran'!D986</f>
        <v>Haldenweg</v>
      </c>
      <c r="O986" s="57" t="str">
        <f>'Mitglieder SwissVeteran'!E986</f>
        <v>1</v>
      </c>
      <c r="P986" s="57" t="str">
        <f>'Mitglieder SwissVeteran'!F986</f>
        <v>6243</v>
      </c>
      <c r="Q986" s="123" t="str">
        <f>'Mitglieder SwissVeteran'!G986</f>
        <v>Egolzwil</v>
      </c>
      <c r="R986" s="57"/>
      <c r="S986" s="10" t="str">
        <f t="shared" si="49"/>
        <v>Ja</v>
      </c>
      <c r="U986" s="57"/>
      <c r="V986" s="56" t="str">
        <f>'Mitglieder SwissVeteran'!AO986</f>
        <v>Herr</v>
      </c>
      <c r="W986" s="62" t="s">
        <v>3184</v>
      </c>
      <c r="X986" s="10" t="s">
        <v>794</v>
      </c>
      <c r="Y986" s="63">
        <f t="shared" si="50"/>
        <v>25</v>
      </c>
      <c r="Z986" s="57"/>
      <c r="AA986" s="57"/>
      <c r="AB986" s="57"/>
      <c r="AC986" s="57"/>
      <c r="AD986" s="57"/>
      <c r="AE986" s="57"/>
      <c r="AF986" s="104">
        <f>'Mitglieder SwissVeteran'!AK986</f>
        <v>1</v>
      </c>
      <c r="AG986" s="57" t="str">
        <f>'Mitglieder SwissVeteran'!AL986</f>
        <v>10.10.2021</v>
      </c>
      <c r="AH986" s="65" t="str">
        <f>'Mitglieder SwissVeteran'!K986</f>
        <v>peter.zihlmann@bluewin.ch</v>
      </c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</row>
    <row r="987" spans="1:45" ht="15" customHeight="1" x14ac:dyDescent="0.25">
      <c r="A987" s="102" t="str">
        <f>'Mitglieder SwissVeteran'!AM987</f>
        <v>R17</v>
      </c>
      <c r="B987" s="103">
        <f>'Mitglieder SwissVeteran'!P987</f>
        <v>0</v>
      </c>
      <c r="C987" s="103">
        <f>'Mitglieder SwissVeteran'!AN987</f>
        <v>0</v>
      </c>
      <c r="D987" s="104" t="str">
        <f>'Mitglieder SwissVeteran'!AP987</f>
        <v xml:space="preserve"> </v>
      </c>
      <c r="E987" s="103" t="str">
        <f>'Mitglieder SwissVeteran'!T987</f>
        <v>Escholzmatt PC</v>
      </c>
      <c r="F987" s="103">
        <f>'Mitglieder SwissVeteran'!A987</f>
        <v>99027823</v>
      </c>
      <c r="G987" s="103">
        <f>'Mitglieder SwissVeteran'!O987</f>
        <v>179420</v>
      </c>
      <c r="H987" s="103" t="str">
        <f>'Mitglieder SwissVeteran'!B987</f>
        <v>Zihlmann</v>
      </c>
      <c r="I987" s="103" t="str">
        <f>'Mitglieder SwissVeteran'!C987</f>
        <v>Robert</v>
      </c>
      <c r="J987" s="56" t="str">
        <f t="shared" si="48"/>
        <v>Zihlmann Robert</v>
      </c>
      <c r="K987" s="57" t="str">
        <f>'Mitglieder SwissVeteran'!H987</f>
        <v>24.06.1940</v>
      </c>
      <c r="L987" s="57" t="str">
        <f>'Mitglieder SwissVeteran'!H987</f>
        <v>24.06.1940</v>
      </c>
      <c r="M987" s="57" t="str">
        <f>'Mitglieder SwissVeteran'!R987</f>
        <v>01.01.2000</v>
      </c>
      <c r="N987" s="121" t="str">
        <f>'Mitglieder SwissVeteran'!D987</f>
        <v>Knabenmoos</v>
      </c>
      <c r="O987" s="57">
        <f>'Mitglieder SwissVeteran'!E987</f>
        <v>0</v>
      </c>
      <c r="P987" s="57" t="str">
        <f>'Mitglieder SwissVeteran'!F987</f>
        <v>6196</v>
      </c>
      <c r="Q987" s="123" t="str">
        <f>'Mitglieder SwissVeteran'!G987</f>
        <v>Marbach</v>
      </c>
      <c r="R987" s="57"/>
      <c r="S987" s="10" t="str">
        <f t="shared" si="49"/>
        <v>Ja</v>
      </c>
      <c r="U987" s="57"/>
      <c r="V987" s="56" t="str">
        <f>'Mitglieder SwissVeteran'!AO987</f>
        <v>Herr</v>
      </c>
      <c r="W987" s="62" t="s">
        <v>3184</v>
      </c>
      <c r="X987" s="10" t="s">
        <v>794</v>
      </c>
      <c r="Y987" s="63">
        <f t="shared" si="50"/>
        <v>25</v>
      </c>
      <c r="Z987" s="57"/>
      <c r="AA987" s="57"/>
      <c r="AB987" s="57"/>
      <c r="AC987" s="57"/>
      <c r="AD987" s="57"/>
      <c r="AE987" s="57"/>
      <c r="AF987" s="104">
        <f>'Mitglieder SwissVeteran'!AK987</f>
        <v>0</v>
      </c>
      <c r="AG987" s="57">
        <f>'Mitglieder SwissVeteran'!AL987</f>
        <v>0</v>
      </c>
      <c r="AH987" s="65" t="str">
        <f>'Mitglieder SwissVeteran'!K987</f>
        <v>rozihlmann@gmail.com</v>
      </c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</row>
    <row r="988" spans="1:45" ht="15" customHeight="1" x14ac:dyDescent="0.25">
      <c r="A988" s="102" t="str">
        <f>'Mitglieder SwissVeteran'!AM988</f>
        <v>R 8</v>
      </c>
      <c r="B988" s="103" t="str">
        <f>'Mitglieder SwissVeteran'!P988</f>
        <v>Eschenbach FS</v>
      </c>
      <c r="C988" s="103">
        <f>'Mitglieder SwissVeteran'!AN988</f>
        <v>0</v>
      </c>
      <c r="D988" s="104" t="str">
        <f>'Mitglieder SwissVeteran'!AP988</f>
        <v xml:space="preserve"> </v>
      </c>
      <c r="E988" s="103">
        <f>'Mitglieder SwissVeteran'!T988</f>
        <v>0</v>
      </c>
      <c r="F988" s="103">
        <f>'Mitglieder SwissVeteran'!A988</f>
        <v>99027824</v>
      </c>
      <c r="G988" s="103">
        <f>'Mitglieder SwissVeteran'!O988</f>
        <v>185760</v>
      </c>
      <c r="H988" s="103" t="str">
        <f>'Mitglieder SwissVeteran'!B988</f>
        <v>Zihlmann</v>
      </c>
      <c r="I988" s="103" t="str">
        <f>'Mitglieder SwissVeteran'!C988</f>
        <v>Werner</v>
      </c>
      <c r="J988" s="56" t="str">
        <f t="shared" si="48"/>
        <v>Zihlmann Werner</v>
      </c>
      <c r="K988" s="57" t="str">
        <f>'Mitglieder SwissVeteran'!H988</f>
        <v>18.11.1943</v>
      </c>
      <c r="L988" s="57" t="str">
        <f>'Mitglieder SwissVeteran'!H988</f>
        <v>18.11.1943</v>
      </c>
      <c r="M988" s="57" t="str">
        <f>'Mitglieder SwissVeteran'!R988</f>
        <v>01.01.2003</v>
      </c>
      <c r="N988" s="121" t="str">
        <f>'Mitglieder SwissVeteran'!D988</f>
        <v>Oberdorf</v>
      </c>
      <c r="O988" s="57" t="str">
        <f>'Mitglieder SwissVeteran'!E988</f>
        <v>18</v>
      </c>
      <c r="P988" s="57" t="str">
        <f>'Mitglieder SwissVeteran'!F988</f>
        <v>6037</v>
      </c>
      <c r="Q988" s="123" t="str">
        <f>'Mitglieder SwissVeteran'!G988</f>
        <v>Root</v>
      </c>
      <c r="R988" s="57"/>
      <c r="S988" s="10" t="str">
        <f t="shared" si="49"/>
        <v>Ja</v>
      </c>
      <c r="U988" s="57"/>
      <c r="V988" s="56" t="str">
        <f>'Mitglieder SwissVeteran'!AO988</f>
        <v>Herr</v>
      </c>
      <c r="W988" s="62" t="s">
        <v>3184</v>
      </c>
      <c r="X988" s="10" t="s">
        <v>794</v>
      </c>
      <c r="Y988" s="63">
        <f t="shared" si="50"/>
        <v>25</v>
      </c>
      <c r="Z988" s="57"/>
      <c r="AA988" s="57"/>
      <c r="AB988" s="57"/>
      <c r="AC988" s="57"/>
      <c r="AD988" s="57"/>
      <c r="AE988" s="57"/>
      <c r="AF988" s="104">
        <f>'Mitglieder SwissVeteran'!AK988</f>
        <v>1</v>
      </c>
      <c r="AG988" s="57" t="str">
        <f>'Mitglieder SwissVeteran'!AL988</f>
        <v>10.10.2004</v>
      </c>
      <c r="AH988" s="65" t="str">
        <f>'Mitglieder SwissVeteran'!K988</f>
        <v>zihu@datazug.ch</v>
      </c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</row>
    <row r="989" spans="1:45" ht="15" customHeight="1" x14ac:dyDescent="0.25">
      <c r="A989" s="102" t="str">
        <f>'Mitglieder SwissVeteran'!AM989</f>
        <v>R 4</v>
      </c>
      <c r="B989" s="103" t="str">
        <f>'Mitglieder SwissVeteran'!P989</f>
        <v>Weggis SV</v>
      </c>
      <c r="C989" s="103" t="str">
        <f>'Mitglieder SwissVeteran'!AN989</f>
        <v>EN</v>
      </c>
      <c r="D989" s="104" t="str">
        <f>'Mitglieder SwissVeteran'!AP989</f>
        <v xml:space="preserve"> </v>
      </c>
      <c r="E989" s="103">
        <f>'Mitglieder SwissVeteran'!T989</f>
        <v>0</v>
      </c>
      <c r="F989" s="103">
        <f>'Mitglieder SwissVeteran'!A989</f>
        <v>99027825</v>
      </c>
      <c r="G989" s="103">
        <f>'Mitglieder SwissVeteran'!O989</f>
        <v>246876</v>
      </c>
      <c r="H989" s="103" t="str">
        <f>'Mitglieder SwissVeteran'!B989</f>
        <v>Zimmermann</v>
      </c>
      <c r="I989" s="103" t="str">
        <f>'Mitglieder SwissVeteran'!C989</f>
        <v>Ruedi</v>
      </c>
      <c r="J989" s="56" t="str">
        <f t="shared" si="48"/>
        <v>Zimmermann Ruedi</v>
      </c>
      <c r="K989" s="57" t="str">
        <f>'Mitglieder SwissVeteran'!H989</f>
        <v>23.09.1941</v>
      </c>
      <c r="L989" s="57" t="str">
        <f>'Mitglieder SwissVeteran'!H989</f>
        <v>23.09.1941</v>
      </c>
      <c r="M989" s="57" t="str">
        <f>'Mitglieder SwissVeteran'!R989</f>
        <v>01.01.2001</v>
      </c>
      <c r="N989" s="121" t="str">
        <f>'Mitglieder SwissVeteran'!D989</f>
        <v>Oberdorfstrasse</v>
      </c>
      <c r="O989" s="57" t="str">
        <f>'Mitglieder SwissVeteran'!E989</f>
        <v>4</v>
      </c>
      <c r="P989" s="57" t="str">
        <f>'Mitglieder SwissVeteran'!F989</f>
        <v>6354</v>
      </c>
      <c r="Q989" s="123" t="str">
        <f>'Mitglieder SwissVeteran'!G989</f>
        <v>Vitznau</v>
      </c>
      <c r="R989" s="57"/>
      <c r="S989" s="10" t="str">
        <f t="shared" si="49"/>
        <v>Ja</v>
      </c>
      <c r="U989" s="57"/>
      <c r="V989" s="56" t="str">
        <f>'Mitglieder SwissVeteran'!AO989</f>
        <v>Herr</v>
      </c>
      <c r="W989" s="62" t="s">
        <v>3184</v>
      </c>
      <c r="X989" s="10" t="s">
        <v>794</v>
      </c>
      <c r="Y989" s="63">
        <f t="shared" si="50"/>
        <v>25</v>
      </c>
      <c r="Z989" s="57"/>
      <c r="AA989" s="57"/>
      <c r="AB989" s="57"/>
      <c r="AC989" s="57"/>
      <c r="AD989" s="57"/>
      <c r="AE989" s="57"/>
      <c r="AF989" s="104">
        <f>'Mitglieder SwissVeteran'!AK989</f>
        <v>1</v>
      </c>
      <c r="AG989" s="57" t="str">
        <f>'Mitglieder SwissVeteran'!AL989</f>
        <v>10.10.2002</v>
      </c>
      <c r="AH989" s="65" t="str">
        <f>'Mitglieder SwissVeteran'!K989</f>
        <v>zimmermannru@bluewin.ch</v>
      </c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</row>
    <row r="990" spans="1:45" ht="15" customHeight="1" x14ac:dyDescent="0.25">
      <c r="A990" s="102" t="str">
        <f>'Mitglieder SwissVeteran'!AM990</f>
        <v>R11</v>
      </c>
      <c r="B990" s="103" t="str">
        <f>'Mitglieder SwissVeteran'!P990</f>
        <v>Nottwil FSG</v>
      </c>
      <c r="C990" s="103">
        <f>'Mitglieder SwissVeteran'!AN990</f>
        <v>0</v>
      </c>
      <c r="D990" s="104" t="str">
        <f>'Mitglieder SwissVeteran'!AP990</f>
        <v xml:space="preserve"> </v>
      </c>
      <c r="E990" s="103">
        <f>'Mitglieder SwissVeteran'!T990</f>
        <v>0</v>
      </c>
      <c r="F990" s="103">
        <f>'Mitglieder SwissVeteran'!A990</f>
        <v>99027826</v>
      </c>
      <c r="G990" s="103">
        <f>'Mitglieder SwissVeteran'!O990</f>
        <v>250836</v>
      </c>
      <c r="H990" s="103" t="str">
        <f>'Mitglieder SwissVeteran'!B990</f>
        <v>Zingg</v>
      </c>
      <c r="I990" s="103" t="str">
        <f>'Mitglieder SwissVeteran'!C990</f>
        <v>Alfred</v>
      </c>
      <c r="J990" s="56" t="str">
        <f t="shared" si="48"/>
        <v>Zingg Alfred</v>
      </c>
      <c r="K990" s="57" t="str">
        <f>'Mitglieder SwissVeteran'!H990</f>
        <v>27.08.1940</v>
      </c>
      <c r="L990" s="57" t="str">
        <f>'Mitglieder SwissVeteran'!H990</f>
        <v>27.08.1940</v>
      </c>
      <c r="M990" s="57" t="str">
        <f>'Mitglieder SwissVeteran'!R990</f>
        <v>01.01.2006</v>
      </c>
      <c r="N990" s="121" t="str">
        <f>'Mitglieder SwissVeteran'!D990</f>
        <v>Sonnenrain</v>
      </c>
      <c r="O990" s="57" t="str">
        <f>'Mitglieder SwissVeteran'!E990</f>
        <v>6</v>
      </c>
      <c r="P990" s="57" t="str">
        <f>'Mitglieder SwissVeteran'!F990</f>
        <v>6207</v>
      </c>
      <c r="Q990" s="123" t="str">
        <f>'Mitglieder SwissVeteran'!G990</f>
        <v>Nottwil</v>
      </c>
      <c r="R990" s="57"/>
      <c r="S990" s="10" t="str">
        <f t="shared" si="49"/>
        <v>Ja</v>
      </c>
      <c r="U990" s="57"/>
      <c r="V990" s="56" t="str">
        <f>'Mitglieder SwissVeteran'!AO990</f>
        <v>Herr</v>
      </c>
      <c r="W990" s="62" t="s">
        <v>3184</v>
      </c>
      <c r="X990" s="10" t="s">
        <v>794</v>
      </c>
      <c r="Y990" s="63">
        <f t="shared" si="50"/>
        <v>25</v>
      </c>
      <c r="Z990" s="57"/>
      <c r="AA990" s="57"/>
      <c r="AB990" s="57"/>
      <c r="AC990" s="57"/>
      <c r="AD990" s="57"/>
      <c r="AE990" s="57"/>
      <c r="AF990" s="104">
        <f>'Mitglieder SwissVeteran'!AK990</f>
        <v>1</v>
      </c>
      <c r="AG990" s="57" t="str">
        <f>'Mitglieder SwissVeteran'!AL990</f>
        <v>10.10.2006</v>
      </c>
      <c r="AH990" s="65" t="str">
        <f>'Mitglieder SwissVeteran'!K990</f>
        <v>a.a.zingg@bluewin.ch</v>
      </c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</row>
    <row r="991" spans="1:45" ht="15" customHeight="1" x14ac:dyDescent="0.25">
      <c r="A991" s="102" t="str">
        <f>'Mitglieder SwissVeteran'!AM991</f>
        <v>R11</v>
      </c>
      <c r="B991" s="103" t="str">
        <f>'Mitglieder SwissVeteran'!P991</f>
        <v>Buttisholz SV</v>
      </c>
      <c r="C991" s="103">
        <f>'Mitglieder SwissVeteran'!AN991</f>
        <v>0</v>
      </c>
      <c r="D991" s="104" t="str">
        <f>'Mitglieder SwissVeteran'!AP991</f>
        <v xml:space="preserve"> </v>
      </c>
      <c r="E991" s="103">
        <f>'Mitglieder SwissVeteran'!T991</f>
        <v>0</v>
      </c>
      <c r="F991" s="103">
        <f>'Mitglieder SwissVeteran'!A991</f>
        <v>99027827</v>
      </c>
      <c r="G991" s="103">
        <f>'Mitglieder SwissVeteran'!O991</f>
        <v>884871</v>
      </c>
      <c r="H991" s="103" t="str">
        <f>'Mitglieder SwissVeteran'!B991</f>
        <v>Ziswiler</v>
      </c>
      <c r="I991" s="103" t="str">
        <f>'Mitglieder SwissVeteran'!C991</f>
        <v>Hans</v>
      </c>
      <c r="J991" s="56" t="str">
        <f t="shared" si="48"/>
        <v>Ziswiler Hans</v>
      </c>
      <c r="K991" s="57" t="str">
        <f>'Mitglieder SwissVeteran'!H991</f>
        <v>09.07.1933</v>
      </c>
      <c r="L991" s="57" t="str">
        <f>'Mitglieder SwissVeteran'!H991</f>
        <v>09.07.1933</v>
      </c>
      <c r="M991" s="57" t="str">
        <f>'Mitglieder SwissVeteran'!R991</f>
        <v>01.01.1993</v>
      </c>
      <c r="N991" s="121" t="str">
        <f>'Mitglieder SwissVeteran'!D991</f>
        <v>Oberdorf</v>
      </c>
      <c r="O991" s="57" t="str">
        <f>'Mitglieder SwissVeteran'!E991</f>
        <v>20</v>
      </c>
      <c r="P991" s="57" t="str">
        <f>'Mitglieder SwissVeteran'!F991</f>
        <v>6018</v>
      </c>
      <c r="Q991" s="123" t="str">
        <f>'Mitglieder SwissVeteran'!G991</f>
        <v>Buttisholz</v>
      </c>
      <c r="R991" s="57"/>
      <c r="S991" s="10" t="str">
        <f t="shared" si="49"/>
        <v>Ja</v>
      </c>
      <c r="U991" s="57"/>
      <c r="V991" s="56" t="str">
        <f>'Mitglieder SwissVeteran'!AO991</f>
        <v>Herr</v>
      </c>
      <c r="W991" s="62" t="s">
        <v>3184</v>
      </c>
      <c r="X991" s="10" t="s">
        <v>794</v>
      </c>
      <c r="Y991" s="63">
        <f t="shared" si="50"/>
        <v>25</v>
      </c>
      <c r="Z991" s="57"/>
      <c r="AA991" s="57"/>
      <c r="AB991" s="57"/>
      <c r="AC991" s="57"/>
      <c r="AD991" s="57"/>
      <c r="AE991" s="57"/>
      <c r="AF991" s="104">
        <f>'Mitglieder SwissVeteran'!AK991</f>
        <v>0</v>
      </c>
      <c r="AG991" s="57">
        <f>'Mitglieder SwissVeteran'!AL991</f>
        <v>0</v>
      </c>
      <c r="AH991" s="65">
        <f>'Mitglieder SwissVeteran'!K991</f>
        <v>0</v>
      </c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</row>
    <row r="992" spans="1:45" ht="15" customHeight="1" x14ac:dyDescent="0.25">
      <c r="A992" s="102" t="str">
        <f>'Mitglieder SwissVeteran'!AM992</f>
        <v>R12</v>
      </c>
      <c r="B992" s="103" t="str">
        <f>'Mitglieder SwissVeteran'!P992</f>
        <v>Richenthal FSG</v>
      </c>
      <c r="C992" s="103">
        <f>'Mitglieder SwissVeteran'!AN992</f>
        <v>0</v>
      </c>
      <c r="D992" s="104" t="str">
        <f>'Mitglieder SwissVeteran'!AP992</f>
        <v xml:space="preserve"> </v>
      </c>
      <c r="E992" s="103">
        <f>'Mitglieder SwissVeteran'!T992</f>
        <v>0</v>
      </c>
      <c r="F992" s="103">
        <f>'Mitglieder SwissVeteran'!A992</f>
        <v>99027828</v>
      </c>
      <c r="G992" s="103">
        <f>'Mitglieder SwissVeteran'!O992</f>
        <v>201816</v>
      </c>
      <c r="H992" s="103" t="str">
        <f>'Mitglieder SwissVeteran'!B992</f>
        <v>Zurfluh</v>
      </c>
      <c r="I992" s="103" t="str">
        <f>'Mitglieder SwissVeteran'!C992</f>
        <v>Michael</v>
      </c>
      <c r="J992" s="56" t="str">
        <f t="shared" si="48"/>
        <v>Zurfluh Michael</v>
      </c>
      <c r="K992" s="57" t="str">
        <f>'Mitglieder SwissVeteran'!H992</f>
        <v>04.08.1955</v>
      </c>
      <c r="L992" s="57" t="str">
        <f>'Mitglieder SwissVeteran'!H992</f>
        <v>04.08.1955</v>
      </c>
      <c r="M992" s="57" t="str">
        <f>'Mitglieder SwissVeteran'!R992</f>
        <v>01.01.2015</v>
      </c>
      <c r="N992" s="121" t="str">
        <f>'Mitglieder SwissVeteran'!D992</f>
        <v>Geissmatte</v>
      </c>
      <c r="O992" s="57" t="str">
        <f>'Mitglieder SwissVeteran'!E992</f>
        <v>6a</v>
      </c>
      <c r="P992" s="57" t="str">
        <f>'Mitglieder SwissVeteran'!F992</f>
        <v>6263</v>
      </c>
      <c r="Q992" s="123" t="str">
        <f>'Mitglieder SwissVeteran'!G992</f>
        <v>Richenthal</v>
      </c>
      <c r="R992" s="57"/>
      <c r="S992" s="10" t="str">
        <f t="shared" si="49"/>
        <v>Ja</v>
      </c>
      <c r="U992" s="57"/>
      <c r="V992" s="56" t="str">
        <f>'Mitglieder SwissVeteran'!AO992</f>
        <v>Herr</v>
      </c>
      <c r="W992" s="62" t="s">
        <v>3184</v>
      </c>
      <c r="X992" s="10" t="s">
        <v>794</v>
      </c>
      <c r="Y992" s="63">
        <f t="shared" si="50"/>
        <v>25</v>
      </c>
      <c r="Z992" s="57"/>
      <c r="AA992" s="57"/>
      <c r="AB992" s="57"/>
      <c r="AC992" s="57"/>
      <c r="AD992" s="57"/>
      <c r="AE992" s="57"/>
      <c r="AF992" s="104">
        <f>'Mitglieder SwissVeteran'!AK992</f>
        <v>0</v>
      </c>
      <c r="AG992" s="57">
        <f>'Mitglieder SwissVeteran'!AL992</f>
        <v>0</v>
      </c>
      <c r="AH992" s="65" t="str">
        <f>'Mitglieder SwissVeteran'!K992</f>
        <v>s-zurfluh@bluewin.ch</v>
      </c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</row>
    <row r="993" spans="1:45" ht="15" customHeight="1" x14ac:dyDescent="0.25">
      <c r="A993" s="102" t="str">
        <f>'Mitglieder SwissVeteran'!AM993</f>
        <v>R 9</v>
      </c>
      <c r="B993" s="103" t="str">
        <f>'Mitglieder SwissVeteran'!P993</f>
        <v>Sempach SG</v>
      </c>
      <c r="C993" s="103">
        <f>'Mitglieder SwissVeteran'!AN993</f>
        <v>0</v>
      </c>
      <c r="D993" s="104">
        <f>'Mitglieder SwissVeteran'!AP993</f>
        <v>0</v>
      </c>
      <c r="E993" s="103">
        <f>'Mitglieder SwissVeteran'!T993</f>
        <v>0</v>
      </c>
      <c r="F993" s="103">
        <f>'Mitglieder SwissVeteran'!A993</f>
        <v>99027987</v>
      </c>
      <c r="G993" s="103">
        <f>'Mitglieder SwissVeteran'!O993</f>
        <v>154010</v>
      </c>
      <c r="H993" s="103" t="str">
        <f>'Mitglieder SwissVeteran'!B993</f>
        <v>Zurschmitten</v>
      </c>
      <c r="I993" s="103" t="str">
        <f>'Mitglieder SwissVeteran'!C993</f>
        <v>Monika</v>
      </c>
      <c r="J993" s="56" t="str">
        <f t="shared" si="48"/>
        <v>Zurschmitten Monika</v>
      </c>
      <c r="K993" s="57" t="str">
        <f>'Mitglieder SwissVeteran'!H993</f>
        <v>20.04.1956</v>
      </c>
      <c r="L993" s="57" t="str">
        <f>'Mitglieder SwissVeteran'!H993</f>
        <v>20.04.1956</v>
      </c>
      <c r="M993" s="57" t="str">
        <f>'Mitglieder SwissVeteran'!R993</f>
        <v>01.01.2016</v>
      </c>
      <c r="N993" s="121" t="str">
        <f>'Mitglieder SwissVeteran'!D993</f>
        <v>Chilchlimatte</v>
      </c>
      <c r="O993" s="57" t="str">
        <f>'Mitglieder SwissVeteran'!E993</f>
        <v>21</v>
      </c>
      <c r="P993" s="57" t="str">
        <f>'Mitglieder SwissVeteran'!F993</f>
        <v>6214</v>
      </c>
      <c r="Q993" s="123" t="str">
        <f>'Mitglieder SwissVeteran'!G993</f>
        <v>Schenkon</v>
      </c>
      <c r="R993" s="57"/>
      <c r="S993" s="10" t="str">
        <f t="shared" si="49"/>
        <v>Ja</v>
      </c>
      <c r="U993" s="57"/>
      <c r="V993" s="56">
        <f>'Mitglieder SwissVeteran'!AO993</f>
        <v>0</v>
      </c>
      <c r="W993" s="62" t="s">
        <v>3184</v>
      </c>
      <c r="X993" s="10" t="s">
        <v>794</v>
      </c>
      <c r="Y993" s="63">
        <f t="shared" si="50"/>
        <v>25</v>
      </c>
      <c r="Z993" s="57"/>
      <c r="AA993" s="57"/>
      <c r="AB993" s="57"/>
      <c r="AC993" s="57"/>
      <c r="AD993" s="57"/>
      <c r="AE993" s="57"/>
      <c r="AF993" s="104">
        <f>'Mitglieder SwissVeteran'!AK993</f>
        <v>0</v>
      </c>
      <c r="AG993" s="57">
        <f>'Mitglieder SwissVeteran'!AL993</f>
        <v>0</v>
      </c>
      <c r="AH993" s="65" t="str">
        <f>'Mitglieder SwissVeteran'!K993</f>
        <v>mz6214@gmail.com</v>
      </c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</row>
    <row r="994" spans="1:45" ht="15" customHeight="1" x14ac:dyDescent="0.25">
      <c r="A994" s="102" t="str">
        <f>'Mitglieder SwissVeteran'!AM994</f>
        <v>R 9</v>
      </c>
      <c r="B994" s="103" t="str">
        <f>'Mitglieder SwissVeteran'!P994</f>
        <v>Hildisrieden FSG</v>
      </c>
      <c r="C994" s="103">
        <f>'Mitglieder SwissVeteran'!AN994</f>
        <v>0</v>
      </c>
      <c r="D994" s="104">
        <f>'Mitglieder SwissVeteran'!AP994</f>
        <v>0</v>
      </c>
      <c r="E994" s="103">
        <f>'Mitglieder SwissVeteran'!T994</f>
        <v>0</v>
      </c>
      <c r="F994" s="103">
        <f>'Mitglieder SwissVeteran'!A994</f>
        <v>99028487</v>
      </c>
      <c r="G994" s="103">
        <f>'Mitglieder SwissVeteran'!O994</f>
        <v>164966</v>
      </c>
      <c r="H994" s="103" t="str">
        <f>'Mitglieder SwissVeteran'!B994</f>
        <v>Zwinggi</v>
      </c>
      <c r="I994" s="103" t="str">
        <f>'Mitglieder SwissVeteran'!C994</f>
        <v>Josef</v>
      </c>
      <c r="J994" s="56" t="str">
        <f t="shared" si="48"/>
        <v>Zwinggi Josef</v>
      </c>
      <c r="K994" s="57" t="str">
        <f>'Mitglieder SwissVeteran'!H994</f>
        <v>07.09.1939</v>
      </c>
      <c r="L994" s="57" t="str">
        <f>'Mitglieder SwissVeteran'!H994</f>
        <v>07.09.1939</v>
      </c>
      <c r="M994" s="57" t="str">
        <f>'Mitglieder SwissVeteran'!R994</f>
        <v>01.01.1999</v>
      </c>
      <c r="N994" s="121" t="str">
        <f>'Mitglieder SwissVeteran'!D994</f>
        <v>Maihofstrasse</v>
      </c>
      <c r="O994" s="57" t="str">
        <f>'Mitglieder SwissVeteran'!E994</f>
        <v>62</v>
      </c>
      <c r="P994" s="57" t="str">
        <f>'Mitglieder SwissVeteran'!F994</f>
        <v>6006</v>
      </c>
      <c r="Q994" s="123" t="str">
        <f>'Mitglieder SwissVeteran'!G994</f>
        <v>Luzern</v>
      </c>
      <c r="R994" s="57"/>
      <c r="S994" s="10" t="str">
        <f t="shared" si="49"/>
        <v>Ja</v>
      </c>
      <c r="U994" s="57"/>
      <c r="V994" s="56">
        <f>'Mitglieder SwissVeteran'!AO994</f>
        <v>0</v>
      </c>
      <c r="W994" s="62" t="s">
        <v>3184</v>
      </c>
      <c r="X994" s="10" t="s">
        <v>794</v>
      </c>
      <c r="Y994" s="63">
        <f t="shared" si="50"/>
        <v>25</v>
      </c>
      <c r="Z994" s="57"/>
      <c r="AA994" s="57"/>
      <c r="AB994" s="57"/>
      <c r="AC994" s="57"/>
      <c r="AD994" s="57"/>
      <c r="AE994" s="57"/>
      <c r="AF994" s="104">
        <f>'Mitglieder SwissVeteran'!AK994</f>
        <v>0</v>
      </c>
      <c r="AG994" s="57">
        <f>'Mitglieder SwissVeteran'!AL994</f>
        <v>0</v>
      </c>
      <c r="AH994" s="65" t="str">
        <f>'Mitglieder SwissVeteran'!K994</f>
        <v>p.zwinggi@bluewin.ch</v>
      </c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</row>
    <row r="995" spans="1:45" ht="15" customHeight="1" x14ac:dyDescent="0.25">
      <c r="A995" s="102"/>
      <c r="B995" s="103"/>
      <c r="C995" s="103"/>
      <c r="D995" s="104"/>
      <c r="E995" s="103"/>
      <c r="F995" s="103"/>
      <c r="G995" s="103"/>
      <c r="H995" s="103"/>
      <c r="I995" s="103"/>
      <c r="L995" s="57"/>
      <c r="M995" s="57"/>
      <c r="N995" s="121"/>
      <c r="O995" s="57"/>
      <c r="P995" s="57"/>
      <c r="Q995" s="123"/>
      <c r="R995" s="57"/>
      <c r="U995" s="57"/>
      <c r="V995" s="56"/>
      <c r="Y995" s="63"/>
      <c r="Z995" s="57"/>
      <c r="AA995" s="57"/>
      <c r="AB995" s="57"/>
      <c r="AC995" s="57"/>
      <c r="AD995" s="57"/>
      <c r="AE995" s="57"/>
      <c r="AF995" s="104"/>
      <c r="AG995" s="57"/>
      <c r="AK995" s="55"/>
      <c r="AL995" s="55"/>
      <c r="AM995" s="55"/>
      <c r="AN995" s="55"/>
      <c r="AO995" s="55"/>
      <c r="AP995" s="55"/>
      <c r="AQ995" s="55"/>
      <c r="AR995" s="55"/>
      <c r="AS995" s="55"/>
    </row>
    <row r="996" spans="1:45" ht="15" customHeight="1" x14ac:dyDescent="0.25">
      <c r="A996" s="102"/>
      <c r="B996" s="103"/>
      <c r="C996" s="103"/>
      <c r="D996" s="104"/>
      <c r="E996" s="103"/>
      <c r="F996" s="103"/>
      <c r="G996" s="103"/>
      <c r="H996" s="103"/>
      <c r="I996" s="103"/>
      <c r="L996" s="57"/>
      <c r="M996" s="57"/>
      <c r="N996" s="121"/>
      <c r="O996" s="57"/>
      <c r="P996" s="57"/>
      <c r="Q996" s="123"/>
      <c r="R996" s="57"/>
      <c r="U996" s="57"/>
      <c r="V996" s="56"/>
      <c r="Y996" s="63"/>
      <c r="Z996" s="57"/>
      <c r="AA996" s="57"/>
      <c r="AB996" s="57"/>
      <c r="AC996" s="57"/>
      <c r="AD996" s="57"/>
      <c r="AE996" s="57"/>
      <c r="AF996" s="104"/>
      <c r="AG996" s="57"/>
      <c r="AK996" s="55"/>
      <c r="AL996" s="55"/>
      <c r="AM996" s="55"/>
      <c r="AN996" s="55"/>
      <c r="AO996" s="55"/>
      <c r="AP996" s="55"/>
      <c r="AQ996" s="55"/>
      <c r="AR996" s="55"/>
      <c r="AS996" s="55"/>
    </row>
    <row r="997" spans="1:45" ht="15" customHeight="1" x14ac:dyDescent="0.25">
      <c r="A997" s="102"/>
      <c r="B997" s="103"/>
      <c r="C997" s="103"/>
      <c r="D997" s="104"/>
      <c r="E997" s="103"/>
      <c r="F997" s="103"/>
      <c r="G997" s="104"/>
      <c r="H997" s="105"/>
      <c r="I997" s="105"/>
      <c r="L997" s="70"/>
      <c r="M997" s="58"/>
      <c r="N997" s="106"/>
      <c r="O997" s="107"/>
      <c r="P997" s="106"/>
      <c r="Q997" s="105"/>
      <c r="T997" s="7"/>
      <c r="U997" s="68"/>
      <c r="V997" s="56"/>
      <c r="Y997" s="63"/>
      <c r="AK997" s="55"/>
      <c r="AL997" s="55"/>
      <c r="AM997" s="55"/>
      <c r="AN997" s="55"/>
      <c r="AO997" s="55"/>
      <c r="AP997" s="55"/>
      <c r="AQ997" s="55"/>
      <c r="AR997" s="55"/>
    </row>
    <row r="998" spans="1:45" ht="15" customHeight="1" x14ac:dyDescent="0.25">
      <c r="A998" s="102"/>
      <c r="B998" s="103"/>
      <c r="C998" s="103"/>
      <c r="D998" s="104"/>
      <c r="E998" s="103"/>
      <c r="F998" s="103"/>
      <c r="G998" s="104"/>
      <c r="H998" s="105"/>
      <c r="I998" s="105"/>
      <c r="L998" s="70"/>
      <c r="M998" s="58"/>
      <c r="N998" s="106"/>
      <c r="O998" s="107"/>
      <c r="P998" s="106"/>
      <c r="Q998" s="105"/>
      <c r="T998" s="7"/>
      <c r="U998" s="68"/>
      <c r="V998" s="56"/>
      <c r="Y998" s="63"/>
      <c r="AK998" s="55"/>
      <c r="AL998" s="55"/>
      <c r="AM998" s="55"/>
      <c r="AN998" s="55"/>
      <c r="AO998" s="55"/>
      <c r="AP998" s="55"/>
      <c r="AQ998" s="55"/>
      <c r="AR998" s="55"/>
    </row>
    <row r="999" spans="1:45" ht="15" customHeight="1" x14ac:dyDescent="0.25">
      <c r="A999" s="102"/>
      <c r="B999" s="103"/>
      <c r="C999" s="103"/>
      <c r="D999" s="104"/>
      <c r="E999" s="103"/>
      <c r="F999" s="103"/>
      <c r="G999" s="104"/>
      <c r="H999" s="105"/>
      <c r="I999" s="105"/>
      <c r="L999" s="70"/>
      <c r="M999" s="58"/>
      <c r="N999" s="106"/>
      <c r="O999" s="107"/>
      <c r="P999" s="106"/>
      <c r="Q999" s="105"/>
      <c r="T999" s="7"/>
      <c r="U999" s="68"/>
      <c r="V999" s="56"/>
      <c r="Y999" s="63"/>
      <c r="AK999" s="55"/>
      <c r="AL999" s="55"/>
      <c r="AM999" s="55"/>
      <c r="AN999" s="55"/>
      <c r="AO999" s="55"/>
      <c r="AP999" s="55"/>
      <c r="AQ999" s="55"/>
      <c r="AR999" s="55"/>
    </row>
    <row r="1000" spans="1:45" ht="15" customHeight="1" x14ac:dyDescent="0.25">
      <c r="A1000" s="102"/>
      <c r="B1000" s="103"/>
      <c r="C1000" s="103"/>
      <c r="D1000" s="104"/>
      <c r="E1000" s="103"/>
      <c r="F1000" s="103"/>
      <c r="G1000" s="104"/>
      <c r="H1000" s="105"/>
      <c r="I1000" s="105"/>
      <c r="L1000" s="70"/>
      <c r="M1000" s="58"/>
      <c r="N1000" s="106"/>
      <c r="O1000" s="107"/>
      <c r="P1000" s="106"/>
      <c r="Q1000" s="105"/>
      <c r="T1000" s="7"/>
      <c r="U1000" s="68"/>
      <c r="V1000" s="56"/>
      <c r="Y1000" s="63"/>
      <c r="AK1000" s="55"/>
      <c r="AL1000" s="55"/>
      <c r="AM1000" s="55"/>
      <c r="AN1000" s="55"/>
      <c r="AO1000" s="55"/>
      <c r="AP1000" s="55"/>
      <c r="AQ1000" s="55"/>
      <c r="AR1000" s="55"/>
    </row>
    <row r="1001" spans="1:45" ht="15" customHeight="1" x14ac:dyDescent="0.25">
      <c r="A1001" s="102"/>
      <c r="B1001" s="103"/>
      <c r="C1001" s="103"/>
      <c r="D1001" s="104"/>
      <c r="E1001" s="103"/>
      <c r="F1001" s="103"/>
      <c r="G1001" s="104"/>
      <c r="H1001" s="105"/>
      <c r="I1001" s="105"/>
      <c r="L1001" s="70"/>
      <c r="M1001" s="58"/>
      <c r="N1001" s="106"/>
      <c r="O1001" s="107"/>
      <c r="P1001" s="106"/>
      <c r="Q1001" s="105"/>
      <c r="T1001" s="7"/>
      <c r="U1001" s="68"/>
      <c r="V1001" s="56"/>
      <c r="Y1001" s="63"/>
      <c r="AK1001" s="55"/>
      <c r="AL1001" s="55"/>
      <c r="AM1001" s="55"/>
      <c r="AN1001" s="55"/>
      <c r="AO1001" s="55"/>
      <c r="AP1001" s="55"/>
      <c r="AQ1001" s="55"/>
      <c r="AR1001" s="55"/>
    </row>
    <row r="1002" spans="1:45" ht="15" customHeight="1" x14ac:dyDescent="0.25">
      <c r="A1002" s="102"/>
      <c r="B1002" s="103"/>
      <c r="C1002" s="103"/>
      <c r="D1002" s="104"/>
      <c r="E1002" s="103"/>
      <c r="F1002" s="103"/>
      <c r="G1002" s="104"/>
      <c r="H1002" s="105"/>
      <c r="I1002" s="105"/>
      <c r="L1002" s="70"/>
      <c r="M1002" s="58"/>
      <c r="N1002" s="106"/>
      <c r="O1002" s="107"/>
      <c r="P1002" s="106"/>
      <c r="Q1002" s="105"/>
      <c r="T1002" s="7"/>
      <c r="U1002" s="68"/>
      <c r="V1002" s="56"/>
      <c r="Y1002" s="63"/>
      <c r="AK1002" s="55"/>
      <c r="AL1002" s="55"/>
      <c r="AM1002" s="55"/>
      <c r="AN1002" s="55"/>
      <c r="AO1002" s="55"/>
      <c r="AP1002" s="55"/>
      <c r="AQ1002" s="55"/>
      <c r="AR1002" s="55"/>
    </row>
    <row r="1003" spans="1:45" ht="15" customHeight="1" x14ac:dyDescent="0.25">
      <c r="A1003" s="102"/>
      <c r="B1003" s="103"/>
      <c r="C1003" s="103"/>
      <c r="D1003" s="104"/>
      <c r="E1003" s="103"/>
      <c r="F1003" s="103"/>
      <c r="G1003" s="104"/>
      <c r="H1003" s="105"/>
      <c r="I1003" s="105"/>
      <c r="L1003" s="70"/>
      <c r="M1003" s="58"/>
      <c r="N1003" s="106"/>
      <c r="O1003" s="107"/>
      <c r="P1003" s="106"/>
      <c r="Q1003" s="105"/>
      <c r="T1003" s="7"/>
      <c r="U1003" s="68"/>
      <c r="V1003" s="56"/>
      <c r="Y1003" s="63"/>
      <c r="AK1003" s="55"/>
      <c r="AL1003" s="55"/>
      <c r="AM1003" s="55"/>
      <c r="AN1003" s="55"/>
      <c r="AO1003" s="55"/>
      <c r="AP1003" s="55"/>
      <c r="AQ1003" s="55"/>
      <c r="AR1003" s="55"/>
    </row>
    <row r="1004" spans="1:45" ht="15.75" x14ac:dyDescent="0.25">
      <c r="A1004" s="102"/>
      <c r="B1004" s="103"/>
      <c r="C1004" s="103"/>
      <c r="D1004" s="104"/>
      <c r="E1004" s="103"/>
      <c r="F1004" s="103"/>
      <c r="G1004" s="104"/>
      <c r="H1004" s="105"/>
      <c r="I1004" s="105"/>
      <c r="L1004" s="70"/>
      <c r="M1004" s="58"/>
      <c r="N1004" s="106"/>
      <c r="O1004" s="107"/>
      <c r="P1004" s="106"/>
      <c r="Q1004" s="105"/>
      <c r="T1004" s="7"/>
      <c r="U1004" s="68"/>
      <c r="V1004" s="56"/>
      <c r="Y1004" s="63"/>
      <c r="AK1004" s="55"/>
      <c r="AL1004" s="55"/>
      <c r="AM1004" s="55"/>
      <c r="AN1004" s="55"/>
      <c r="AO1004" s="55"/>
      <c r="AP1004" s="55"/>
      <c r="AQ1004" s="55"/>
      <c r="AR1004" s="55"/>
    </row>
    <row r="1005" spans="1:45" ht="15.75" x14ac:dyDescent="0.25">
      <c r="A1005" s="102"/>
      <c r="B1005" s="103"/>
      <c r="C1005" s="103"/>
      <c r="D1005" s="104"/>
      <c r="E1005" s="103"/>
      <c r="F1005" s="103"/>
      <c r="G1005" s="104"/>
      <c r="H1005" s="105"/>
      <c r="I1005" s="105"/>
      <c r="L1005" s="70"/>
      <c r="M1005" s="58"/>
      <c r="N1005" s="106"/>
      <c r="O1005" s="107"/>
      <c r="P1005" s="106"/>
      <c r="Q1005" s="105"/>
      <c r="T1005" s="7"/>
      <c r="U1005" s="68"/>
      <c r="V1005" s="56"/>
      <c r="Y1005" s="63"/>
      <c r="AK1005" s="55"/>
      <c r="AL1005" s="55"/>
      <c r="AM1005" s="55"/>
      <c r="AN1005" s="55"/>
      <c r="AO1005" s="55"/>
      <c r="AP1005" s="55"/>
      <c r="AQ1005" s="55"/>
      <c r="AR1005" s="55"/>
    </row>
    <row r="1006" spans="1:45" ht="15.75" x14ac:dyDescent="0.25">
      <c r="A1006" s="102"/>
      <c r="B1006" s="103"/>
      <c r="C1006" s="103"/>
      <c r="D1006" s="104"/>
      <c r="E1006" s="103"/>
      <c r="F1006" s="103"/>
      <c r="G1006" s="104"/>
      <c r="H1006" s="105"/>
      <c r="I1006" s="105"/>
      <c r="L1006" s="70"/>
      <c r="M1006" s="58"/>
      <c r="N1006" s="106"/>
      <c r="O1006" s="107"/>
      <c r="P1006" s="106"/>
      <c r="Q1006" s="105"/>
      <c r="T1006" s="7"/>
      <c r="U1006" s="68"/>
      <c r="V1006" s="56"/>
      <c r="Y1006" s="63"/>
      <c r="AK1006" s="55"/>
      <c r="AL1006" s="55"/>
      <c r="AM1006" s="55"/>
      <c r="AN1006" s="55"/>
      <c r="AO1006" s="55"/>
      <c r="AP1006" s="55"/>
      <c r="AQ1006" s="55"/>
      <c r="AR1006" s="55"/>
    </row>
    <row r="1007" spans="1:45" ht="15.75" x14ac:dyDescent="0.25">
      <c r="A1007" s="102"/>
      <c r="B1007" s="103"/>
      <c r="C1007" s="103"/>
      <c r="D1007" s="104"/>
      <c r="E1007" s="103"/>
      <c r="F1007" s="103"/>
      <c r="G1007" s="104"/>
      <c r="H1007" s="105"/>
      <c r="I1007" s="105"/>
      <c r="L1007" s="70"/>
      <c r="M1007" s="58"/>
      <c r="N1007" s="106"/>
      <c r="O1007" s="107"/>
      <c r="P1007" s="106"/>
      <c r="Q1007" s="105"/>
      <c r="T1007" s="7"/>
      <c r="U1007" s="68"/>
      <c r="V1007" s="56"/>
      <c r="Y1007" s="63"/>
      <c r="AK1007" s="55"/>
      <c r="AL1007" s="55"/>
      <c r="AM1007" s="55"/>
      <c r="AN1007" s="55"/>
      <c r="AO1007" s="55"/>
      <c r="AP1007" s="55"/>
      <c r="AQ1007" s="55"/>
      <c r="AR1007" s="55"/>
    </row>
    <row r="1008" spans="1:45" ht="15.75" x14ac:dyDescent="0.25">
      <c r="A1008" s="102"/>
      <c r="B1008" s="103"/>
      <c r="C1008" s="103"/>
      <c r="D1008" s="104"/>
      <c r="E1008" s="103"/>
      <c r="F1008" s="103"/>
      <c r="G1008" s="104"/>
      <c r="H1008" s="105"/>
      <c r="I1008" s="105"/>
      <c r="L1008" s="70"/>
      <c r="M1008" s="58"/>
      <c r="N1008" s="106"/>
      <c r="O1008" s="107"/>
      <c r="P1008" s="106"/>
      <c r="Q1008" s="105"/>
      <c r="T1008" s="7"/>
      <c r="U1008" s="68"/>
      <c r="V1008" s="56"/>
      <c r="Y1008" s="63"/>
      <c r="AK1008" s="55"/>
      <c r="AL1008" s="55"/>
      <c r="AM1008" s="55"/>
      <c r="AN1008" s="55"/>
      <c r="AO1008" s="55"/>
      <c r="AP1008" s="55"/>
      <c r="AQ1008" s="55"/>
      <c r="AR1008" s="55"/>
    </row>
    <row r="1009" spans="1:44" ht="15.75" x14ac:dyDescent="0.25">
      <c r="A1009" s="102"/>
      <c r="B1009" s="103"/>
      <c r="C1009" s="103"/>
      <c r="D1009" s="104"/>
      <c r="E1009" s="103"/>
      <c r="F1009" s="103"/>
      <c r="G1009" s="104"/>
      <c r="H1009" s="105"/>
      <c r="I1009" s="105"/>
      <c r="L1009" s="70"/>
      <c r="M1009" s="58"/>
      <c r="N1009" s="106"/>
      <c r="O1009" s="107"/>
      <c r="P1009" s="106"/>
      <c r="Q1009" s="105"/>
      <c r="T1009" s="7"/>
      <c r="U1009" s="68"/>
      <c r="V1009" s="56"/>
      <c r="Y1009" s="63"/>
      <c r="AK1009" s="55"/>
      <c r="AL1009" s="55"/>
      <c r="AM1009" s="55"/>
      <c r="AN1009" s="55"/>
      <c r="AO1009" s="55"/>
      <c r="AP1009" s="55"/>
      <c r="AQ1009" s="55"/>
      <c r="AR1009" s="55"/>
    </row>
    <row r="1010" spans="1:44" ht="15.75" x14ac:dyDescent="0.25">
      <c r="A1010" s="102"/>
      <c r="B1010" s="103"/>
      <c r="C1010" s="103"/>
      <c r="D1010" s="104"/>
      <c r="E1010" s="103"/>
      <c r="F1010" s="103"/>
      <c r="G1010" s="104"/>
      <c r="H1010" s="105"/>
      <c r="I1010" s="105"/>
      <c r="L1010" s="70"/>
      <c r="M1010" s="58"/>
      <c r="N1010" s="106"/>
      <c r="O1010" s="107"/>
      <c r="P1010" s="106"/>
      <c r="Q1010" s="105"/>
      <c r="T1010" s="7"/>
      <c r="U1010" s="68"/>
      <c r="V1010" s="56"/>
      <c r="Y1010" s="63"/>
      <c r="AK1010" s="55"/>
      <c r="AL1010" s="55"/>
      <c r="AM1010" s="55"/>
      <c r="AN1010" s="55"/>
      <c r="AO1010" s="55"/>
      <c r="AP1010" s="55"/>
      <c r="AQ1010" s="55"/>
      <c r="AR1010" s="55"/>
    </row>
    <row r="1011" spans="1:44" ht="15.75" x14ac:dyDescent="0.25">
      <c r="A1011" s="102"/>
      <c r="B1011" s="103"/>
      <c r="C1011" s="103"/>
      <c r="D1011" s="104"/>
      <c r="E1011" s="103"/>
      <c r="F1011" s="103"/>
      <c r="G1011" s="104"/>
      <c r="H1011" s="105"/>
      <c r="I1011" s="105"/>
      <c r="L1011" s="70"/>
      <c r="M1011" s="58"/>
      <c r="N1011" s="106"/>
      <c r="O1011" s="107"/>
      <c r="P1011" s="106"/>
      <c r="Q1011" s="105"/>
      <c r="T1011" s="7"/>
      <c r="U1011" s="68"/>
      <c r="V1011" s="56"/>
      <c r="Y1011" s="63"/>
      <c r="AK1011" s="55"/>
      <c r="AL1011" s="55"/>
      <c r="AM1011" s="55"/>
      <c r="AN1011" s="55"/>
      <c r="AO1011" s="55"/>
      <c r="AP1011" s="55"/>
      <c r="AQ1011" s="55"/>
      <c r="AR1011" s="55"/>
    </row>
    <row r="1012" spans="1:44" ht="15.75" x14ac:dyDescent="0.25">
      <c r="A1012" s="102"/>
      <c r="B1012" s="103"/>
      <c r="C1012" s="103"/>
      <c r="D1012" s="104"/>
      <c r="E1012" s="103"/>
      <c r="F1012" s="103"/>
      <c r="G1012" s="104"/>
      <c r="H1012" s="105"/>
      <c r="I1012" s="105"/>
      <c r="L1012" s="70"/>
      <c r="M1012" s="58"/>
      <c r="N1012" s="106"/>
      <c r="O1012" s="107"/>
      <c r="P1012" s="106"/>
      <c r="Q1012" s="105"/>
      <c r="T1012" s="7"/>
      <c r="U1012" s="68"/>
      <c r="V1012" s="56"/>
      <c r="Y1012" s="63"/>
      <c r="AK1012" s="55"/>
      <c r="AL1012" s="55"/>
      <c r="AM1012" s="55"/>
      <c r="AN1012" s="55"/>
      <c r="AO1012" s="55"/>
      <c r="AP1012" s="55"/>
      <c r="AQ1012" s="55"/>
      <c r="AR1012" s="55"/>
    </row>
    <row r="1013" spans="1:44" ht="15.75" x14ac:dyDescent="0.25">
      <c r="A1013" s="102"/>
      <c r="B1013" s="103"/>
      <c r="C1013" s="103"/>
      <c r="D1013" s="104"/>
      <c r="E1013" s="103"/>
      <c r="F1013" s="103"/>
      <c r="G1013" s="104"/>
      <c r="H1013" s="105"/>
      <c r="I1013" s="105"/>
      <c r="L1013" s="70"/>
      <c r="M1013" s="58"/>
      <c r="N1013" s="106"/>
      <c r="O1013" s="107"/>
      <c r="P1013" s="106"/>
      <c r="Q1013" s="105"/>
      <c r="T1013" s="7"/>
      <c r="U1013" s="68"/>
      <c r="V1013" s="56"/>
      <c r="Y1013" s="63"/>
      <c r="AK1013" s="55"/>
      <c r="AL1013" s="55"/>
      <c r="AM1013" s="55"/>
      <c r="AN1013" s="55"/>
      <c r="AO1013" s="55"/>
      <c r="AP1013" s="55"/>
      <c r="AQ1013" s="55"/>
      <c r="AR1013" s="55"/>
    </row>
    <row r="1014" spans="1:44" ht="15.75" x14ac:dyDescent="0.25">
      <c r="A1014" s="102"/>
      <c r="B1014" s="103"/>
      <c r="C1014" s="103"/>
      <c r="D1014" s="104"/>
      <c r="E1014" s="103"/>
      <c r="F1014" s="103"/>
      <c r="G1014" s="104"/>
      <c r="H1014" s="105"/>
      <c r="I1014" s="105"/>
      <c r="L1014" s="70"/>
      <c r="M1014" s="58"/>
      <c r="N1014" s="106"/>
      <c r="O1014" s="107"/>
      <c r="P1014" s="106"/>
      <c r="Q1014" s="105"/>
      <c r="T1014" s="7"/>
      <c r="U1014" s="68"/>
      <c r="V1014" s="56"/>
      <c r="Y1014" s="63"/>
      <c r="AK1014" s="55"/>
      <c r="AL1014" s="55"/>
      <c r="AM1014" s="55"/>
      <c r="AN1014" s="55"/>
      <c r="AO1014" s="55"/>
      <c r="AP1014" s="55"/>
      <c r="AQ1014" s="55"/>
      <c r="AR1014" s="55"/>
    </row>
    <row r="1015" spans="1:44" ht="15.75" x14ac:dyDescent="0.25">
      <c r="A1015" s="102"/>
      <c r="B1015" s="103"/>
      <c r="C1015" s="103"/>
      <c r="D1015" s="104"/>
      <c r="E1015" s="103"/>
      <c r="F1015" s="103"/>
      <c r="G1015" s="104"/>
      <c r="H1015" s="105"/>
      <c r="I1015" s="105"/>
      <c r="L1015" s="70"/>
      <c r="M1015" s="58"/>
      <c r="N1015" s="106"/>
      <c r="O1015" s="107"/>
      <c r="P1015" s="106"/>
      <c r="Q1015" s="105"/>
      <c r="T1015" s="7"/>
      <c r="U1015" s="68"/>
      <c r="V1015" s="56"/>
      <c r="Y1015" s="63"/>
      <c r="AK1015" s="55"/>
      <c r="AL1015" s="55"/>
      <c r="AM1015" s="55"/>
      <c r="AN1015" s="55"/>
      <c r="AO1015" s="55"/>
      <c r="AP1015" s="55"/>
      <c r="AQ1015" s="55"/>
      <c r="AR1015" s="55"/>
    </row>
    <row r="1016" spans="1:44" ht="15.75" x14ac:dyDescent="0.25">
      <c r="A1016" s="102"/>
      <c r="B1016" s="103"/>
      <c r="C1016" s="103"/>
      <c r="D1016" s="104"/>
      <c r="E1016" s="103"/>
      <c r="F1016" s="103"/>
      <c r="G1016" s="104"/>
      <c r="H1016" s="105"/>
      <c r="I1016" s="105"/>
      <c r="L1016" s="70"/>
      <c r="M1016" s="58"/>
      <c r="N1016" s="106"/>
      <c r="O1016" s="107"/>
      <c r="P1016" s="106"/>
      <c r="Q1016" s="105"/>
      <c r="T1016" s="7"/>
      <c r="U1016" s="68"/>
      <c r="V1016" s="56"/>
      <c r="Y1016" s="63"/>
      <c r="AK1016" s="55"/>
      <c r="AL1016" s="55"/>
      <c r="AM1016" s="55"/>
      <c r="AN1016" s="55"/>
      <c r="AO1016" s="55"/>
      <c r="AP1016" s="55"/>
      <c r="AQ1016" s="55"/>
      <c r="AR1016" s="55"/>
    </row>
    <row r="1017" spans="1:44" ht="15.75" x14ac:dyDescent="0.25">
      <c r="B1017" s="105"/>
      <c r="C1017" s="103"/>
      <c r="D1017" s="104"/>
      <c r="E1017" s="103"/>
      <c r="F1017" s="103"/>
      <c r="G1017" s="104"/>
      <c r="H1017" s="105"/>
      <c r="I1017" s="105"/>
      <c r="L1017" s="70"/>
      <c r="M1017" s="58"/>
      <c r="N1017" s="106"/>
      <c r="O1017" s="107"/>
      <c r="P1017" s="106"/>
      <c r="Q1017" s="105"/>
      <c r="T1017" s="7"/>
      <c r="U1017" s="68"/>
      <c r="V1017" s="56"/>
      <c r="Y1017" s="63"/>
    </row>
    <row r="1018" spans="1:44" ht="15.75" x14ac:dyDescent="0.25">
      <c r="B1018" s="105"/>
      <c r="C1018" s="103"/>
      <c r="D1018" s="104"/>
      <c r="E1018" s="103"/>
      <c r="F1018" s="103"/>
      <c r="G1018" s="104"/>
      <c r="H1018" s="105"/>
      <c r="I1018" s="105"/>
      <c r="L1018" s="70"/>
      <c r="M1018" s="58"/>
      <c r="N1018" s="106"/>
      <c r="O1018" s="107"/>
      <c r="P1018" s="106"/>
      <c r="Q1018" s="105"/>
      <c r="T1018" s="7"/>
      <c r="U1018" s="68"/>
      <c r="V1018" s="56"/>
      <c r="Y1018" s="63"/>
    </row>
    <row r="1019" spans="1:44" ht="15.75" x14ac:dyDescent="0.25">
      <c r="B1019" s="105"/>
      <c r="C1019" s="103"/>
      <c r="D1019" s="104"/>
      <c r="E1019" s="103"/>
      <c r="F1019" s="103"/>
      <c r="G1019" s="104"/>
      <c r="H1019" s="105"/>
      <c r="I1019" s="105"/>
      <c r="L1019" s="70"/>
      <c r="M1019" s="58"/>
      <c r="N1019" s="106"/>
      <c r="O1019" s="107"/>
      <c r="P1019" s="106"/>
      <c r="Q1019" s="105"/>
      <c r="T1019" s="7"/>
      <c r="U1019" s="68"/>
      <c r="V1019" s="56"/>
      <c r="Y1019" s="63"/>
    </row>
    <row r="1020" spans="1:44" ht="15.75" x14ac:dyDescent="0.25">
      <c r="B1020" s="105"/>
      <c r="C1020" s="103"/>
      <c r="D1020" s="104"/>
      <c r="E1020" s="103"/>
      <c r="F1020" s="103"/>
      <c r="G1020" s="104"/>
      <c r="H1020" s="105"/>
      <c r="I1020" s="105"/>
      <c r="L1020" s="70"/>
      <c r="M1020" s="58"/>
      <c r="N1020" s="106"/>
      <c r="O1020" s="107"/>
      <c r="P1020" s="106"/>
      <c r="Q1020" s="105"/>
      <c r="T1020" s="7"/>
      <c r="U1020" s="68"/>
      <c r="V1020" s="56"/>
      <c r="Y1020" s="63"/>
    </row>
    <row r="1021" spans="1:44" ht="15.75" x14ac:dyDescent="0.25">
      <c r="B1021" s="105"/>
      <c r="C1021" s="103"/>
      <c r="D1021" s="104"/>
      <c r="E1021" s="103"/>
      <c r="F1021" s="103"/>
      <c r="G1021" s="104"/>
      <c r="H1021" s="105"/>
      <c r="I1021" s="105"/>
      <c r="L1021" s="70"/>
      <c r="M1021" s="58"/>
      <c r="N1021" s="106"/>
      <c r="O1021" s="107"/>
      <c r="P1021" s="106"/>
      <c r="Q1021" s="105"/>
      <c r="T1021" s="7"/>
      <c r="U1021" s="68"/>
      <c r="V1021" s="56"/>
      <c r="Y1021" s="63"/>
    </row>
    <row r="1022" spans="1:44" ht="15.75" x14ac:dyDescent="0.25">
      <c r="B1022" s="105"/>
      <c r="C1022" s="103"/>
      <c r="D1022" s="104"/>
      <c r="E1022" s="103"/>
      <c r="F1022" s="103"/>
      <c r="G1022" s="104"/>
      <c r="H1022" s="105"/>
      <c r="I1022" s="105"/>
      <c r="L1022" s="70"/>
      <c r="M1022" s="58"/>
      <c r="N1022" s="106"/>
      <c r="O1022" s="107"/>
      <c r="P1022" s="106"/>
      <c r="Q1022" s="105"/>
      <c r="T1022" s="7"/>
      <c r="U1022" s="68"/>
      <c r="V1022" s="56"/>
      <c r="Y1022" s="63"/>
    </row>
    <row r="1023" spans="1:44" ht="15.75" x14ac:dyDescent="0.25">
      <c r="B1023" s="105"/>
      <c r="C1023" s="103"/>
      <c r="D1023" s="104"/>
      <c r="E1023" s="103"/>
      <c r="F1023" s="103"/>
      <c r="G1023" s="104"/>
      <c r="H1023" s="105"/>
      <c r="I1023" s="105"/>
      <c r="L1023" s="70"/>
      <c r="M1023" s="58"/>
      <c r="N1023" s="106"/>
      <c r="O1023" s="107"/>
      <c r="P1023" s="106"/>
      <c r="Q1023" s="105"/>
      <c r="T1023" s="7"/>
      <c r="U1023" s="68"/>
      <c r="V1023" s="56"/>
      <c r="Y1023" s="63"/>
    </row>
    <row r="1024" spans="1:44" ht="15.75" x14ac:dyDescent="0.25">
      <c r="B1024" s="105"/>
      <c r="C1024" s="103"/>
      <c r="D1024" s="104"/>
      <c r="E1024" s="103"/>
      <c r="F1024" s="103"/>
      <c r="G1024" s="104"/>
      <c r="H1024" s="105"/>
      <c r="I1024" s="105"/>
      <c r="L1024" s="70"/>
      <c r="M1024" s="58"/>
      <c r="N1024" s="106"/>
      <c r="O1024" s="107"/>
      <c r="P1024" s="106"/>
      <c r="Q1024" s="105"/>
      <c r="T1024" s="7"/>
      <c r="U1024" s="68"/>
      <c r="V1024" s="56"/>
      <c r="Y1024" s="63"/>
    </row>
    <row r="1025" spans="2:25" ht="15.75" x14ac:dyDescent="0.25">
      <c r="B1025" s="105"/>
      <c r="C1025" s="103"/>
      <c r="D1025" s="104"/>
      <c r="E1025" s="103"/>
      <c r="F1025" s="103"/>
      <c r="G1025" s="104"/>
      <c r="H1025" s="105"/>
      <c r="I1025" s="105"/>
      <c r="L1025" s="70"/>
      <c r="M1025" s="58"/>
      <c r="N1025" s="106"/>
      <c r="O1025" s="107"/>
      <c r="P1025" s="106"/>
      <c r="Q1025" s="105"/>
      <c r="T1025" s="7"/>
      <c r="U1025" s="68"/>
      <c r="V1025" s="56"/>
      <c r="Y1025" s="63"/>
    </row>
    <row r="1026" spans="2:25" ht="15.75" x14ac:dyDescent="0.25">
      <c r="B1026" s="105"/>
      <c r="C1026" s="103"/>
      <c r="D1026" s="104"/>
      <c r="E1026" s="103"/>
      <c r="F1026" s="103"/>
      <c r="G1026" s="104"/>
      <c r="H1026" s="105"/>
      <c r="I1026" s="105"/>
      <c r="L1026" s="70"/>
      <c r="M1026" s="58"/>
      <c r="N1026" s="106"/>
      <c r="O1026" s="107"/>
      <c r="P1026" s="106"/>
      <c r="Q1026" s="105"/>
      <c r="T1026" s="7"/>
      <c r="U1026" s="68"/>
      <c r="V1026" s="56"/>
      <c r="Y1026" s="63"/>
    </row>
    <row r="1027" spans="2:25" ht="15.75" x14ac:dyDescent="0.25">
      <c r="B1027" s="105"/>
      <c r="C1027" s="103"/>
      <c r="D1027" s="104"/>
      <c r="E1027" s="103"/>
      <c r="F1027" s="103"/>
      <c r="G1027" s="104"/>
      <c r="H1027" s="105"/>
      <c r="I1027" s="105"/>
      <c r="L1027" s="70"/>
      <c r="M1027" s="58"/>
      <c r="N1027" s="106"/>
      <c r="O1027" s="107"/>
      <c r="P1027" s="106"/>
      <c r="Q1027" s="105"/>
      <c r="T1027" s="7"/>
      <c r="U1027" s="68"/>
      <c r="V1027" s="56"/>
      <c r="Y1027" s="63"/>
    </row>
    <row r="1028" spans="2:25" ht="15.75" x14ac:dyDescent="0.25">
      <c r="B1028" s="105"/>
      <c r="C1028" s="103"/>
      <c r="D1028" s="104"/>
      <c r="E1028" s="103"/>
      <c r="F1028" s="103"/>
      <c r="G1028" s="104"/>
      <c r="H1028" s="105"/>
      <c r="I1028" s="105"/>
      <c r="L1028" s="70"/>
      <c r="M1028" s="58"/>
      <c r="N1028" s="106"/>
      <c r="O1028" s="107"/>
      <c r="P1028" s="106"/>
      <c r="Q1028" s="105"/>
      <c r="T1028" s="7"/>
      <c r="U1028" s="68"/>
      <c r="V1028" s="56"/>
      <c r="Y1028" s="63"/>
    </row>
    <row r="1029" spans="2:25" ht="15.75" x14ac:dyDescent="0.25">
      <c r="B1029" s="105"/>
      <c r="C1029" s="103"/>
      <c r="D1029" s="104"/>
      <c r="E1029" s="103"/>
      <c r="F1029" s="103"/>
      <c r="G1029" s="104"/>
      <c r="H1029" s="105"/>
      <c r="I1029" s="105"/>
      <c r="L1029" s="70"/>
      <c r="M1029" s="58"/>
      <c r="N1029" s="106"/>
      <c r="O1029" s="107"/>
      <c r="P1029" s="106"/>
      <c r="Q1029" s="105"/>
      <c r="T1029" s="7"/>
      <c r="U1029" s="68"/>
      <c r="V1029" s="56"/>
      <c r="Y1029" s="63"/>
    </row>
    <row r="1030" spans="2:25" ht="15.75" x14ac:dyDescent="0.25">
      <c r="B1030" s="105"/>
      <c r="C1030" s="103"/>
      <c r="D1030" s="104"/>
      <c r="E1030" s="103"/>
      <c r="F1030" s="103"/>
      <c r="G1030" s="104"/>
      <c r="H1030" s="105"/>
      <c r="I1030" s="105"/>
      <c r="L1030" s="70"/>
      <c r="M1030" s="58"/>
      <c r="N1030" s="106"/>
      <c r="O1030" s="107"/>
      <c r="P1030" s="106"/>
      <c r="Q1030" s="105"/>
      <c r="T1030" s="7"/>
      <c r="U1030" s="68"/>
      <c r="V1030" s="56"/>
      <c r="Y1030" s="63"/>
    </row>
    <row r="1031" spans="2:25" ht="15.75" x14ac:dyDescent="0.25">
      <c r="B1031" s="105"/>
      <c r="C1031" s="103"/>
      <c r="D1031" s="104"/>
      <c r="E1031" s="103"/>
      <c r="F1031" s="103"/>
      <c r="G1031" s="104"/>
      <c r="H1031" s="105"/>
      <c r="I1031" s="105"/>
      <c r="L1031" s="70"/>
      <c r="M1031" s="58"/>
      <c r="N1031" s="106"/>
      <c r="O1031" s="107"/>
      <c r="P1031" s="106"/>
      <c r="Q1031" s="105"/>
      <c r="T1031" s="7"/>
      <c r="U1031" s="68"/>
      <c r="V1031" s="56"/>
      <c r="Y1031" s="63"/>
    </row>
    <row r="1032" spans="2:25" ht="15.75" x14ac:dyDescent="0.25">
      <c r="B1032" s="105"/>
      <c r="C1032" s="103"/>
      <c r="D1032" s="104"/>
      <c r="E1032" s="103"/>
      <c r="F1032" s="103"/>
      <c r="G1032" s="104"/>
      <c r="H1032" s="105"/>
      <c r="I1032" s="105"/>
      <c r="L1032" s="70"/>
      <c r="M1032" s="58"/>
      <c r="N1032" s="106"/>
      <c r="O1032" s="107"/>
      <c r="P1032" s="106"/>
      <c r="Q1032" s="105"/>
      <c r="T1032" s="7"/>
      <c r="U1032" s="68"/>
      <c r="V1032" s="56"/>
      <c r="Y1032" s="63"/>
    </row>
    <row r="1033" spans="2:25" ht="15.75" x14ac:dyDescent="0.25">
      <c r="B1033" s="105"/>
      <c r="C1033" s="103"/>
      <c r="D1033" s="104"/>
      <c r="E1033" s="103"/>
      <c r="F1033" s="103"/>
      <c r="G1033" s="104"/>
      <c r="H1033" s="105"/>
      <c r="I1033" s="105"/>
      <c r="L1033" s="70"/>
      <c r="M1033" s="58"/>
      <c r="N1033" s="106"/>
      <c r="O1033" s="107"/>
      <c r="P1033" s="106"/>
      <c r="Q1033" s="105"/>
      <c r="T1033" s="7"/>
      <c r="U1033" s="68"/>
      <c r="V1033" s="56"/>
      <c r="Y1033" s="63"/>
    </row>
    <row r="1034" spans="2:25" ht="15.75" x14ac:dyDescent="0.25">
      <c r="B1034" s="105"/>
      <c r="C1034" s="103"/>
      <c r="D1034" s="104"/>
      <c r="E1034" s="103"/>
      <c r="F1034" s="103"/>
      <c r="G1034" s="104"/>
      <c r="H1034" s="105"/>
      <c r="I1034" s="105"/>
      <c r="L1034" s="70"/>
      <c r="M1034" s="58"/>
      <c r="N1034" s="106"/>
      <c r="O1034" s="107"/>
      <c r="P1034" s="106"/>
      <c r="Q1034" s="105"/>
      <c r="T1034" s="7"/>
      <c r="U1034" s="68"/>
      <c r="V1034" s="56"/>
      <c r="Y1034" s="63"/>
    </row>
    <row r="1035" spans="2:25" ht="15.75" x14ac:dyDescent="0.25">
      <c r="B1035" s="105"/>
      <c r="C1035" s="103"/>
      <c r="D1035" s="104"/>
      <c r="E1035" s="103"/>
      <c r="F1035" s="103"/>
      <c r="G1035" s="104"/>
      <c r="H1035" s="105"/>
      <c r="I1035" s="105"/>
      <c r="L1035" s="70"/>
      <c r="M1035" s="58"/>
      <c r="N1035" s="106"/>
      <c r="O1035" s="107"/>
      <c r="P1035" s="106"/>
      <c r="Q1035" s="105"/>
      <c r="T1035" s="7"/>
      <c r="U1035" s="68"/>
      <c r="V1035" s="56"/>
      <c r="Y1035" s="63"/>
    </row>
    <row r="1036" spans="2:25" ht="15.75" x14ac:dyDescent="0.25">
      <c r="B1036" s="105"/>
      <c r="C1036" s="103"/>
      <c r="D1036" s="104"/>
      <c r="E1036" s="103"/>
      <c r="F1036" s="103"/>
      <c r="G1036" s="104"/>
      <c r="H1036" s="105"/>
      <c r="I1036" s="105"/>
      <c r="L1036" s="70"/>
      <c r="M1036" s="58"/>
      <c r="N1036" s="106"/>
      <c r="O1036" s="107"/>
      <c r="P1036" s="106"/>
      <c r="Q1036" s="105"/>
      <c r="T1036" s="7"/>
      <c r="U1036" s="68"/>
      <c r="V1036" s="56"/>
      <c r="Y1036" s="63"/>
    </row>
    <row r="1037" spans="2:25" ht="15.75" x14ac:dyDescent="0.25">
      <c r="B1037" s="105"/>
      <c r="C1037" s="103"/>
      <c r="D1037" s="104"/>
      <c r="E1037" s="103"/>
      <c r="F1037" s="103"/>
      <c r="G1037" s="104"/>
      <c r="H1037" s="105"/>
      <c r="I1037" s="105"/>
      <c r="L1037" s="70"/>
      <c r="M1037" s="58"/>
      <c r="N1037" s="106"/>
      <c r="O1037" s="107"/>
      <c r="P1037" s="106"/>
      <c r="Q1037" s="105"/>
      <c r="T1037" s="7"/>
      <c r="U1037" s="68"/>
      <c r="V1037" s="56"/>
      <c r="Y1037" s="63"/>
    </row>
    <row r="1038" spans="2:25" ht="15.75" x14ac:dyDescent="0.25">
      <c r="B1038" s="105"/>
      <c r="C1038" s="103"/>
      <c r="D1038" s="104"/>
      <c r="E1038" s="103"/>
      <c r="F1038" s="103"/>
      <c r="G1038" s="104"/>
      <c r="H1038" s="105"/>
      <c r="I1038" s="105"/>
      <c r="L1038" s="70"/>
      <c r="M1038" s="58"/>
      <c r="N1038" s="106"/>
      <c r="O1038" s="107"/>
      <c r="P1038" s="106"/>
      <c r="Q1038" s="105"/>
      <c r="T1038" s="7"/>
      <c r="U1038" s="68"/>
      <c r="V1038" s="56"/>
      <c r="Y1038" s="63"/>
    </row>
    <row r="1039" spans="2:25" ht="15.75" x14ac:dyDescent="0.25">
      <c r="B1039" s="105"/>
      <c r="C1039" s="103"/>
      <c r="D1039" s="104"/>
      <c r="E1039" s="103"/>
      <c r="F1039" s="103"/>
      <c r="G1039" s="104"/>
      <c r="H1039" s="105"/>
      <c r="I1039" s="105"/>
      <c r="L1039" s="70"/>
      <c r="M1039" s="58"/>
      <c r="N1039" s="106"/>
      <c r="O1039" s="107"/>
      <c r="P1039" s="106"/>
      <c r="Q1039" s="105"/>
      <c r="T1039" s="7"/>
      <c r="U1039" s="68"/>
      <c r="V1039" s="56"/>
      <c r="Y1039" s="63"/>
    </row>
    <row r="1040" spans="2:25" ht="15.75" x14ac:dyDescent="0.25">
      <c r="B1040" s="105"/>
      <c r="C1040" s="103"/>
      <c r="D1040" s="104"/>
      <c r="E1040" s="103"/>
      <c r="F1040" s="103"/>
      <c r="G1040" s="104"/>
      <c r="H1040" s="105"/>
      <c r="I1040" s="105"/>
      <c r="L1040" s="70"/>
      <c r="M1040" s="58"/>
      <c r="N1040" s="106"/>
      <c r="O1040" s="107"/>
      <c r="P1040" s="106"/>
      <c r="Q1040" s="105"/>
      <c r="T1040" s="7"/>
      <c r="U1040" s="68"/>
      <c r="V1040" s="56"/>
      <c r="Y1040" s="63"/>
    </row>
    <row r="1041" spans="1:22" x14ac:dyDescent="0.2">
      <c r="D1041" s="66"/>
      <c r="E1041" s="95"/>
      <c r="F1041" s="95"/>
      <c r="L1041" s="58"/>
      <c r="U1041" s="75"/>
      <c r="V1041" s="56"/>
    </row>
    <row r="1042" spans="1:22" x14ac:dyDescent="0.2">
      <c r="A1042" s="79"/>
      <c r="B1042" s="81"/>
      <c r="C1042" s="81"/>
      <c r="D1042" s="80"/>
      <c r="E1042" s="97"/>
      <c r="F1042" s="112"/>
      <c r="H1042" s="81"/>
      <c r="I1042" s="81"/>
      <c r="J1042" s="82"/>
      <c r="L1042" s="83"/>
      <c r="M1042" s="84"/>
      <c r="N1042" s="82"/>
      <c r="O1042" s="109"/>
      <c r="Q1042" s="81"/>
      <c r="U1042" s="75"/>
      <c r="V1042" s="56"/>
    </row>
    <row r="1043" spans="1:22" x14ac:dyDescent="0.2">
      <c r="D1043" s="66"/>
      <c r="E1043" s="95"/>
      <c r="F1043" s="95"/>
      <c r="L1043" s="58"/>
      <c r="U1043" s="75"/>
      <c r="V1043" s="56"/>
    </row>
    <row r="1044" spans="1:22" x14ac:dyDescent="0.2">
      <c r="D1044" s="66"/>
      <c r="E1044" s="95"/>
      <c r="F1044" s="95"/>
      <c r="L1044" s="58"/>
      <c r="U1044" s="75"/>
      <c r="V1044" s="56"/>
    </row>
    <row r="1045" spans="1:22" x14ac:dyDescent="0.2">
      <c r="D1045" s="66"/>
      <c r="E1045" s="95"/>
      <c r="F1045" s="95"/>
      <c r="L1045" s="58"/>
      <c r="U1045" s="75"/>
      <c r="V1045" s="56"/>
    </row>
    <row r="1046" spans="1:22" x14ac:dyDescent="0.2">
      <c r="D1046" s="66"/>
      <c r="E1046" s="95"/>
      <c r="F1046" s="95"/>
      <c r="L1046" s="58"/>
      <c r="U1046" s="75"/>
      <c r="V1046" s="56"/>
    </row>
    <row r="1047" spans="1:22" x14ac:dyDescent="0.2">
      <c r="D1047" s="66"/>
      <c r="E1047" s="95"/>
      <c r="F1047" s="95"/>
      <c r="L1047" s="58"/>
      <c r="U1047" s="75"/>
      <c r="V1047" s="56"/>
    </row>
    <row r="1048" spans="1:22" x14ac:dyDescent="0.2">
      <c r="D1048" s="66"/>
      <c r="E1048" s="95"/>
      <c r="F1048" s="95"/>
      <c r="L1048" s="58"/>
      <c r="U1048" s="75"/>
      <c r="V1048" s="56"/>
    </row>
    <row r="1049" spans="1:22" x14ac:dyDescent="0.2">
      <c r="D1049" s="66"/>
      <c r="E1049" s="95"/>
      <c r="F1049" s="95"/>
      <c r="L1049" s="58"/>
      <c r="U1049" s="75"/>
      <c r="V1049" s="56"/>
    </row>
    <row r="1050" spans="1:22" x14ac:dyDescent="0.2">
      <c r="D1050" s="66"/>
      <c r="E1050" s="95"/>
      <c r="F1050" s="95"/>
      <c r="L1050" s="58"/>
      <c r="U1050" s="75"/>
      <c r="V1050" s="56"/>
    </row>
    <row r="1051" spans="1:22" x14ac:dyDescent="0.2">
      <c r="D1051" s="66"/>
      <c r="E1051" s="95"/>
      <c r="F1051" s="95"/>
      <c r="L1051" s="58"/>
      <c r="U1051" s="75"/>
      <c r="V1051" s="56"/>
    </row>
    <row r="1052" spans="1:22" x14ac:dyDescent="0.2">
      <c r="D1052" s="77"/>
      <c r="E1052" s="98"/>
      <c r="F1052" s="98"/>
      <c r="L1052" s="58"/>
      <c r="U1052" s="75"/>
      <c r="V1052" s="56"/>
    </row>
    <row r="1053" spans="1:22" x14ac:dyDescent="0.2">
      <c r="D1053" s="66"/>
      <c r="E1053" s="95"/>
      <c r="F1053" s="95"/>
      <c r="L1053" s="58"/>
      <c r="U1053" s="75"/>
      <c r="V1053" s="56"/>
    </row>
    <row r="1054" spans="1:22" x14ac:dyDescent="0.2">
      <c r="D1054" s="66"/>
      <c r="E1054" s="95"/>
      <c r="F1054" s="95"/>
      <c r="L1054" s="58"/>
      <c r="U1054" s="75"/>
      <c r="V1054" s="56"/>
    </row>
    <row r="1055" spans="1:22" x14ac:dyDescent="0.2">
      <c r="D1055" s="77"/>
      <c r="E1055" s="98"/>
      <c r="F1055" s="98"/>
      <c r="L1055" s="58"/>
      <c r="U1055" s="75"/>
      <c r="V1055" s="56"/>
    </row>
    <row r="1056" spans="1:22" x14ac:dyDescent="0.2">
      <c r="D1056" s="77"/>
      <c r="E1056" s="98"/>
      <c r="F1056" s="98"/>
      <c r="L1056" s="58"/>
      <c r="U1056" s="75"/>
      <c r="V1056" s="56"/>
    </row>
    <row r="1057" spans="1:33" x14ac:dyDescent="0.2">
      <c r="A1057" s="65"/>
      <c r="B1057" s="46"/>
      <c r="C1057" s="46"/>
      <c r="D1057" s="69"/>
      <c r="E1057" s="99"/>
      <c r="F1057" s="99"/>
      <c r="H1057" s="45"/>
      <c r="I1057" s="45"/>
      <c r="K1057" s="73"/>
      <c r="L1057" s="70"/>
      <c r="M1057" s="45"/>
      <c r="N1057" s="122"/>
      <c r="O1057" s="110"/>
      <c r="Q1057" s="46"/>
      <c r="R1057" s="45"/>
      <c r="T1057" s="45"/>
      <c r="U1057" s="75"/>
      <c r="V1057" s="56"/>
    </row>
    <row r="1058" spans="1:33" x14ac:dyDescent="0.2">
      <c r="D1058" s="66"/>
      <c r="E1058" s="95"/>
      <c r="F1058" s="95"/>
      <c r="L1058" s="58"/>
      <c r="U1058" s="75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</row>
    <row r="1059" spans="1:33" x14ac:dyDescent="0.2">
      <c r="D1059" s="66"/>
      <c r="E1059" s="95"/>
      <c r="F1059" s="95"/>
      <c r="L1059" s="58"/>
      <c r="U1059" s="75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</row>
    <row r="1060" spans="1:33" x14ac:dyDescent="0.2">
      <c r="D1060" s="66"/>
      <c r="E1060" s="95"/>
      <c r="F1060" s="95"/>
      <c r="L1060" s="58"/>
      <c r="U1060" s="75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</row>
    <row r="1061" spans="1:33" x14ac:dyDescent="0.2">
      <c r="D1061" s="66"/>
      <c r="E1061" s="95"/>
      <c r="F1061" s="95"/>
      <c r="L1061" s="58"/>
      <c r="U1061" s="75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</row>
    <row r="1062" spans="1:33" x14ac:dyDescent="0.2">
      <c r="D1062" s="66"/>
      <c r="E1062" s="95"/>
      <c r="F1062" s="95"/>
      <c r="L1062" s="58"/>
      <c r="U1062" s="75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</row>
    <row r="1063" spans="1:33" x14ac:dyDescent="0.2">
      <c r="D1063" s="66"/>
      <c r="E1063" s="95"/>
      <c r="F1063" s="95"/>
      <c r="L1063" s="58"/>
      <c r="U1063" s="75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</row>
    <row r="1064" spans="1:33" x14ac:dyDescent="0.2">
      <c r="D1064" s="66"/>
      <c r="E1064" s="95"/>
      <c r="F1064" s="95"/>
      <c r="L1064" s="58"/>
      <c r="U1064" s="75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</row>
    <row r="1065" spans="1:33" x14ac:dyDescent="0.2">
      <c r="D1065" s="66"/>
      <c r="E1065" s="95"/>
      <c r="F1065" s="95"/>
      <c r="L1065" s="58"/>
      <c r="U1065" s="75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</row>
    <row r="1066" spans="1:33" x14ac:dyDescent="0.2">
      <c r="D1066" s="66"/>
      <c r="E1066" s="95"/>
      <c r="F1066" s="95"/>
      <c r="L1066" s="58"/>
      <c r="U1066" s="75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</row>
    <row r="1067" spans="1:33" x14ac:dyDescent="0.2">
      <c r="D1067" s="66"/>
      <c r="E1067" s="95"/>
      <c r="F1067" s="95"/>
      <c r="L1067" s="58"/>
      <c r="U1067" s="75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</row>
    <row r="1068" spans="1:33" x14ac:dyDescent="0.2">
      <c r="D1068" s="66"/>
      <c r="E1068" s="95"/>
      <c r="F1068" s="95"/>
      <c r="L1068" s="58"/>
      <c r="U1068" s="75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</row>
    <row r="1069" spans="1:33" x14ac:dyDescent="0.2">
      <c r="D1069" s="66"/>
      <c r="E1069" s="95"/>
      <c r="F1069" s="95"/>
      <c r="L1069" s="58"/>
      <c r="U1069" s="75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</row>
    <row r="1070" spans="1:33" x14ac:dyDescent="0.2">
      <c r="D1070" s="66"/>
      <c r="E1070" s="95"/>
      <c r="F1070" s="95"/>
      <c r="L1070" s="58"/>
      <c r="U1070" s="75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</row>
    <row r="1071" spans="1:33" ht="15.75" x14ac:dyDescent="0.25">
      <c r="A1071" s="65"/>
      <c r="B1071" s="46"/>
      <c r="C1071" s="46"/>
      <c r="D1071" s="72"/>
      <c r="E1071" s="100"/>
      <c r="F1071" s="100"/>
      <c r="G1071" s="65"/>
      <c r="H1071" s="45"/>
      <c r="I1071" s="45"/>
      <c r="K1071" s="73"/>
      <c r="L1071" s="70"/>
      <c r="M1071" s="45"/>
      <c r="N1071" s="122"/>
      <c r="O1071" s="110"/>
      <c r="P1071" s="65"/>
      <c r="Q1071" s="46"/>
      <c r="U1071" s="75"/>
    </row>
    <row r="1072" spans="1:33" x14ac:dyDescent="0.2">
      <c r="H1072" s="60"/>
      <c r="I1072" s="60"/>
      <c r="J1072" s="60"/>
      <c r="L1072" s="58"/>
      <c r="U1072" s="75"/>
    </row>
    <row r="1073" spans="1:21" x14ac:dyDescent="0.2">
      <c r="H1073" s="60"/>
      <c r="I1073" s="60"/>
      <c r="J1073" s="60"/>
      <c r="L1073" s="58"/>
      <c r="U1073" s="75"/>
    </row>
    <row r="1074" spans="1:21" x14ac:dyDescent="0.2">
      <c r="H1074" s="60"/>
      <c r="I1074" s="60"/>
      <c r="J1074" s="60"/>
      <c r="L1074" s="58"/>
      <c r="U1074" s="75"/>
    </row>
    <row r="1075" spans="1:21" ht="15.75" x14ac:dyDescent="0.25">
      <c r="A1075" s="65"/>
      <c r="B1075" s="46"/>
      <c r="C1075" s="46"/>
      <c r="D1075" s="72"/>
      <c r="E1075" s="100"/>
      <c r="F1075" s="100"/>
      <c r="G1075" s="65"/>
      <c r="H1075" s="45"/>
      <c r="I1075" s="45"/>
      <c r="K1075" s="73"/>
      <c r="L1075" s="70"/>
      <c r="M1075" s="45"/>
      <c r="N1075" s="122"/>
      <c r="O1075" s="110"/>
      <c r="P1075" s="65"/>
      <c r="Q1075" s="46"/>
      <c r="U1075" s="75"/>
    </row>
    <row r="1076" spans="1:21" ht="15.75" x14ac:dyDescent="0.25">
      <c r="A1076" s="65"/>
      <c r="B1076" s="46"/>
      <c r="C1076" s="46"/>
      <c r="D1076" s="72"/>
      <c r="E1076" s="100"/>
      <c r="F1076" s="100"/>
      <c r="G1076" s="65"/>
      <c r="H1076" s="45"/>
      <c r="I1076" s="45"/>
      <c r="K1076" s="73"/>
      <c r="L1076" s="70"/>
      <c r="M1076" s="45"/>
      <c r="N1076" s="122"/>
      <c r="O1076" s="110"/>
      <c r="P1076" s="65"/>
      <c r="Q1076" s="46"/>
      <c r="U1076" s="75"/>
    </row>
    <row r="1077" spans="1:21" ht="15.75" x14ac:dyDescent="0.25">
      <c r="A1077" s="65"/>
      <c r="B1077" s="46"/>
      <c r="C1077" s="46"/>
      <c r="D1077" s="72"/>
      <c r="E1077" s="100"/>
      <c r="F1077" s="100"/>
      <c r="G1077" s="65"/>
      <c r="H1077" s="45"/>
      <c r="I1077" s="45"/>
      <c r="K1077" s="73"/>
      <c r="L1077" s="70"/>
      <c r="M1077" s="45"/>
      <c r="N1077" s="122"/>
      <c r="O1077" s="110"/>
      <c r="P1077" s="65"/>
      <c r="Q1077" s="46"/>
      <c r="U1077" s="75"/>
    </row>
    <row r="1078" spans="1:21" x14ac:dyDescent="0.2">
      <c r="H1078" s="60"/>
      <c r="I1078" s="60"/>
      <c r="J1078" s="60"/>
      <c r="L1078" s="58"/>
      <c r="U1078" s="75"/>
    </row>
    <row r="1079" spans="1:21" x14ac:dyDescent="0.2">
      <c r="H1079" s="60"/>
      <c r="I1079" s="60"/>
      <c r="J1079" s="60"/>
      <c r="L1079" s="58"/>
      <c r="U1079" s="75"/>
    </row>
    <row r="1080" spans="1:21" x14ac:dyDescent="0.2">
      <c r="H1080" s="60"/>
      <c r="I1080" s="60"/>
      <c r="J1080" s="60"/>
      <c r="L1080" s="58"/>
      <c r="U1080" s="75"/>
    </row>
    <row r="1081" spans="1:21" x14ac:dyDescent="0.2">
      <c r="H1081" s="60"/>
      <c r="I1081" s="60"/>
      <c r="J1081" s="60"/>
      <c r="L1081" s="58"/>
      <c r="U1081" s="75"/>
    </row>
    <row r="1082" spans="1:21" x14ac:dyDescent="0.2">
      <c r="H1082" s="60"/>
      <c r="I1082" s="60"/>
      <c r="J1082" s="60"/>
      <c r="L1082" s="58"/>
      <c r="U1082" s="75"/>
    </row>
    <row r="1083" spans="1:21" x14ac:dyDescent="0.2">
      <c r="H1083" s="60"/>
      <c r="I1083" s="60"/>
      <c r="J1083" s="60"/>
      <c r="L1083" s="58"/>
      <c r="U1083" s="75"/>
    </row>
    <row r="1084" spans="1:21" x14ac:dyDescent="0.2">
      <c r="H1084" s="60"/>
      <c r="I1084" s="60"/>
      <c r="J1084" s="60"/>
      <c r="L1084" s="58"/>
      <c r="U1084" s="75"/>
    </row>
    <row r="1085" spans="1:21" x14ac:dyDescent="0.2">
      <c r="H1085" s="60"/>
      <c r="I1085" s="60"/>
      <c r="J1085" s="60"/>
      <c r="L1085" s="58"/>
      <c r="U1085" s="75"/>
    </row>
    <row r="1086" spans="1:21" x14ac:dyDescent="0.2">
      <c r="H1086" s="60"/>
      <c r="I1086" s="60"/>
      <c r="J1086" s="60"/>
      <c r="L1086" s="58"/>
      <c r="U1086" s="75"/>
    </row>
    <row r="1087" spans="1:21" x14ac:dyDescent="0.2">
      <c r="H1087" s="60"/>
      <c r="I1087" s="60"/>
      <c r="J1087" s="60"/>
      <c r="L1087" s="58"/>
      <c r="U1087" s="75"/>
    </row>
    <row r="1088" spans="1:21" x14ac:dyDescent="0.2">
      <c r="H1088" s="60"/>
      <c r="I1088" s="60"/>
      <c r="J1088" s="60"/>
      <c r="L1088" s="58"/>
      <c r="U1088" s="75"/>
    </row>
    <row r="1089" spans="8:21" x14ac:dyDescent="0.2">
      <c r="H1089" s="60"/>
      <c r="I1089" s="60"/>
      <c r="J1089" s="60"/>
      <c r="L1089" s="58"/>
      <c r="U1089" s="75"/>
    </row>
    <row r="1090" spans="8:21" x14ac:dyDescent="0.2">
      <c r="H1090" s="60"/>
      <c r="I1090" s="60"/>
      <c r="J1090" s="60"/>
      <c r="L1090" s="58"/>
      <c r="U1090" s="75"/>
    </row>
    <row r="1091" spans="8:21" x14ac:dyDescent="0.2">
      <c r="H1091" s="60"/>
      <c r="I1091" s="60"/>
      <c r="J1091" s="60"/>
      <c r="L1091" s="58"/>
      <c r="U1091" s="75"/>
    </row>
    <row r="1092" spans="8:21" x14ac:dyDescent="0.2">
      <c r="H1092" s="60"/>
      <c r="I1092" s="60"/>
      <c r="J1092" s="60"/>
      <c r="L1092" s="58"/>
      <c r="U1092" s="75"/>
    </row>
    <row r="1093" spans="8:21" x14ac:dyDescent="0.2">
      <c r="H1093" s="60"/>
      <c r="I1093" s="60"/>
      <c r="J1093" s="60"/>
      <c r="L1093" s="58"/>
      <c r="U1093" s="75"/>
    </row>
    <row r="1094" spans="8:21" x14ac:dyDescent="0.2">
      <c r="H1094" s="60"/>
      <c r="I1094" s="60"/>
      <c r="J1094" s="60"/>
      <c r="L1094" s="58"/>
      <c r="U1094" s="75"/>
    </row>
    <row r="1095" spans="8:21" x14ac:dyDescent="0.2">
      <c r="H1095" s="60"/>
      <c r="I1095" s="60"/>
      <c r="J1095" s="60"/>
      <c r="L1095" s="58"/>
      <c r="U1095" s="75"/>
    </row>
    <row r="1096" spans="8:21" x14ac:dyDescent="0.2">
      <c r="H1096" s="60"/>
      <c r="I1096" s="60"/>
      <c r="J1096" s="60"/>
      <c r="L1096" s="58"/>
      <c r="U1096" s="75"/>
    </row>
    <row r="1097" spans="8:21" x14ac:dyDescent="0.2">
      <c r="H1097" s="60"/>
      <c r="I1097" s="60"/>
      <c r="J1097" s="60"/>
      <c r="L1097" s="58"/>
      <c r="U1097" s="75"/>
    </row>
    <row r="1098" spans="8:21" x14ac:dyDescent="0.2">
      <c r="H1098" s="60"/>
      <c r="I1098" s="60"/>
      <c r="J1098" s="60"/>
      <c r="L1098" s="58"/>
      <c r="U1098" s="75"/>
    </row>
    <row r="1099" spans="8:21" x14ac:dyDescent="0.2">
      <c r="H1099" s="60"/>
      <c r="I1099" s="60"/>
      <c r="J1099" s="60"/>
      <c r="L1099" s="58"/>
      <c r="U1099" s="75"/>
    </row>
    <row r="1100" spans="8:21" x14ac:dyDescent="0.2">
      <c r="H1100" s="60"/>
      <c r="I1100" s="60"/>
      <c r="J1100" s="60"/>
      <c r="L1100" s="58"/>
      <c r="U1100" s="75"/>
    </row>
    <row r="1101" spans="8:21" x14ac:dyDescent="0.2">
      <c r="H1101" s="60"/>
      <c r="I1101" s="60"/>
      <c r="J1101" s="60"/>
      <c r="L1101" s="58"/>
      <c r="U1101" s="75"/>
    </row>
    <row r="1102" spans="8:21" x14ac:dyDescent="0.2">
      <c r="H1102" s="60"/>
      <c r="I1102" s="60"/>
      <c r="J1102" s="60"/>
      <c r="L1102" s="58"/>
      <c r="U1102" s="75"/>
    </row>
    <row r="1103" spans="8:21" x14ac:dyDescent="0.2">
      <c r="H1103" s="60"/>
      <c r="I1103" s="60"/>
      <c r="J1103" s="60"/>
      <c r="L1103" s="58"/>
      <c r="U1103" s="75"/>
    </row>
    <row r="1104" spans="8:21" x14ac:dyDescent="0.2">
      <c r="H1104" s="60"/>
      <c r="I1104" s="60"/>
      <c r="J1104" s="60"/>
      <c r="L1104" s="58"/>
      <c r="U1104" s="75"/>
    </row>
    <row r="1105" spans="8:21" x14ac:dyDescent="0.2">
      <c r="H1105" s="60"/>
      <c r="I1105" s="60"/>
      <c r="J1105" s="60"/>
      <c r="L1105" s="58"/>
      <c r="U1105" s="75"/>
    </row>
    <row r="1106" spans="8:21" x14ac:dyDescent="0.2">
      <c r="H1106" s="60"/>
      <c r="I1106" s="60"/>
      <c r="J1106" s="60"/>
      <c r="L1106" s="58"/>
      <c r="U1106" s="75"/>
    </row>
    <row r="1107" spans="8:21" x14ac:dyDescent="0.2">
      <c r="H1107" s="60"/>
      <c r="I1107" s="60"/>
      <c r="J1107" s="60"/>
      <c r="L1107" s="58"/>
      <c r="U1107" s="75"/>
    </row>
    <row r="1108" spans="8:21" x14ac:dyDescent="0.2">
      <c r="H1108" s="60"/>
      <c r="I1108" s="60"/>
      <c r="J1108" s="60"/>
      <c r="L1108" s="58"/>
      <c r="U1108" s="75"/>
    </row>
    <row r="1109" spans="8:21" x14ac:dyDescent="0.2">
      <c r="H1109" s="60"/>
      <c r="I1109" s="60"/>
      <c r="J1109" s="60"/>
      <c r="L1109" s="58"/>
      <c r="U1109" s="75"/>
    </row>
    <row r="1110" spans="8:21" x14ac:dyDescent="0.2">
      <c r="H1110" s="60"/>
      <c r="I1110" s="60"/>
      <c r="J1110" s="60"/>
      <c r="L1110" s="58"/>
      <c r="U1110" s="75"/>
    </row>
    <row r="1111" spans="8:21" x14ac:dyDescent="0.2">
      <c r="H1111" s="60"/>
      <c r="I1111" s="60"/>
      <c r="J1111" s="60"/>
      <c r="L1111" s="58"/>
      <c r="U1111" s="75"/>
    </row>
    <row r="1112" spans="8:21" x14ac:dyDescent="0.2">
      <c r="H1112" s="60"/>
      <c r="I1112" s="60"/>
      <c r="J1112" s="60"/>
      <c r="L1112" s="58"/>
      <c r="U1112" s="75"/>
    </row>
    <row r="1113" spans="8:21" x14ac:dyDescent="0.2">
      <c r="H1113" s="60"/>
      <c r="I1113" s="60"/>
      <c r="J1113" s="60"/>
      <c r="L1113" s="58"/>
      <c r="U1113" s="75"/>
    </row>
    <row r="1114" spans="8:21" x14ac:dyDescent="0.2">
      <c r="H1114" s="60"/>
      <c r="I1114" s="60"/>
      <c r="J1114" s="60"/>
      <c r="L1114" s="58"/>
      <c r="U1114" s="75"/>
    </row>
    <row r="1115" spans="8:21" x14ac:dyDescent="0.2">
      <c r="H1115" s="60"/>
      <c r="I1115" s="60"/>
      <c r="J1115" s="60"/>
      <c r="L1115" s="58"/>
      <c r="U1115" s="75"/>
    </row>
    <row r="1116" spans="8:21" x14ac:dyDescent="0.2">
      <c r="H1116" s="60"/>
      <c r="I1116" s="60"/>
      <c r="J1116" s="60"/>
      <c r="L1116" s="58"/>
      <c r="U1116" s="75"/>
    </row>
    <row r="1117" spans="8:21" x14ac:dyDescent="0.2">
      <c r="H1117" s="60"/>
      <c r="I1117" s="60"/>
      <c r="J1117" s="60"/>
      <c r="L1117" s="58"/>
      <c r="U1117" s="75"/>
    </row>
    <row r="1118" spans="8:21" x14ac:dyDescent="0.2">
      <c r="H1118" s="60"/>
      <c r="I1118" s="60"/>
      <c r="J1118" s="60"/>
      <c r="L1118" s="58"/>
      <c r="U1118" s="75"/>
    </row>
    <row r="1119" spans="8:21" x14ac:dyDescent="0.2">
      <c r="H1119" s="60"/>
      <c r="I1119" s="60"/>
      <c r="J1119" s="60"/>
      <c r="L1119" s="58"/>
      <c r="U1119" s="75"/>
    </row>
    <row r="1120" spans="8:21" x14ac:dyDescent="0.2">
      <c r="H1120" s="60"/>
      <c r="I1120" s="60"/>
      <c r="J1120" s="60"/>
      <c r="L1120" s="58"/>
      <c r="U1120" s="75"/>
    </row>
    <row r="1121" spans="8:21" x14ac:dyDescent="0.2">
      <c r="H1121" s="60"/>
      <c r="I1121" s="60"/>
      <c r="J1121" s="60"/>
      <c r="L1121" s="58"/>
      <c r="U1121" s="75"/>
    </row>
    <row r="1122" spans="8:21" x14ac:dyDescent="0.2">
      <c r="H1122" s="60"/>
      <c r="I1122" s="60"/>
      <c r="J1122" s="60"/>
      <c r="L1122" s="58"/>
      <c r="U1122" s="75"/>
    </row>
    <row r="1123" spans="8:21" x14ac:dyDescent="0.2">
      <c r="H1123" s="60"/>
      <c r="I1123" s="60"/>
      <c r="J1123" s="60"/>
      <c r="L1123" s="58"/>
      <c r="U1123" s="75"/>
    </row>
    <row r="1124" spans="8:21" x14ac:dyDescent="0.2">
      <c r="H1124" s="60"/>
      <c r="I1124" s="60"/>
      <c r="J1124" s="60"/>
      <c r="L1124" s="58"/>
      <c r="U1124" s="75"/>
    </row>
    <row r="1125" spans="8:21" x14ac:dyDescent="0.2">
      <c r="H1125" s="60"/>
      <c r="I1125" s="60"/>
      <c r="J1125" s="60"/>
      <c r="L1125" s="58"/>
      <c r="U1125" s="75"/>
    </row>
    <row r="1126" spans="8:21" x14ac:dyDescent="0.2">
      <c r="H1126" s="60"/>
      <c r="I1126" s="60"/>
      <c r="J1126" s="60"/>
      <c r="L1126" s="58"/>
      <c r="U1126" s="75"/>
    </row>
    <row r="1127" spans="8:21" x14ac:dyDescent="0.2">
      <c r="H1127" s="60"/>
      <c r="I1127" s="60"/>
      <c r="J1127" s="60"/>
      <c r="L1127" s="58"/>
      <c r="U1127" s="75"/>
    </row>
    <row r="1128" spans="8:21" x14ac:dyDescent="0.2">
      <c r="H1128" s="60"/>
      <c r="I1128" s="60"/>
      <c r="J1128" s="60"/>
      <c r="L1128" s="58"/>
      <c r="U1128" s="75"/>
    </row>
    <row r="1129" spans="8:21" x14ac:dyDescent="0.2">
      <c r="H1129" s="60"/>
      <c r="I1129" s="60"/>
      <c r="J1129" s="60"/>
      <c r="L1129" s="58"/>
      <c r="U1129" s="75"/>
    </row>
    <row r="1130" spans="8:21" x14ac:dyDescent="0.2">
      <c r="H1130" s="60"/>
      <c r="I1130" s="60"/>
      <c r="J1130" s="60"/>
      <c r="L1130" s="58"/>
      <c r="U1130" s="75"/>
    </row>
    <row r="1131" spans="8:21" x14ac:dyDescent="0.2">
      <c r="H1131" s="60"/>
      <c r="I1131" s="60"/>
      <c r="J1131" s="60"/>
      <c r="L1131" s="58"/>
      <c r="U1131" s="75"/>
    </row>
    <row r="1132" spans="8:21" x14ac:dyDescent="0.2">
      <c r="H1132" s="60"/>
      <c r="I1132" s="60"/>
      <c r="J1132" s="60"/>
      <c r="L1132" s="58"/>
      <c r="U1132" s="75"/>
    </row>
    <row r="1133" spans="8:21" x14ac:dyDescent="0.2">
      <c r="H1133" s="60"/>
      <c r="I1133" s="60"/>
      <c r="J1133" s="60"/>
      <c r="L1133" s="58"/>
      <c r="U1133" s="75"/>
    </row>
    <row r="1134" spans="8:21" x14ac:dyDescent="0.2">
      <c r="H1134" s="60"/>
      <c r="I1134" s="60"/>
      <c r="J1134" s="60"/>
      <c r="L1134" s="58"/>
      <c r="U1134" s="75"/>
    </row>
    <row r="1135" spans="8:21" x14ac:dyDescent="0.2">
      <c r="H1135" s="60"/>
      <c r="I1135" s="60"/>
      <c r="J1135" s="60"/>
      <c r="L1135" s="58"/>
      <c r="U1135" s="75"/>
    </row>
    <row r="1136" spans="8:21" x14ac:dyDescent="0.2">
      <c r="H1136" s="60"/>
      <c r="I1136" s="60"/>
      <c r="J1136" s="60"/>
      <c r="L1136" s="58"/>
      <c r="U1136" s="75"/>
    </row>
    <row r="1137" spans="8:21" x14ac:dyDescent="0.2">
      <c r="H1137" s="60"/>
      <c r="I1137" s="60"/>
      <c r="J1137" s="60"/>
      <c r="L1137" s="58"/>
      <c r="U1137" s="75"/>
    </row>
    <row r="1138" spans="8:21" x14ac:dyDescent="0.2">
      <c r="H1138" s="60"/>
      <c r="I1138" s="60"/>
      <c r="J1138" s="60"/>
      <c r="L1138" s="58"/>
      <c r="U1138" s="75"/>
    </row>
    <row r="1139" spans="8:21" x14ac:dyDescent="0.2">
      <c r="H1139" s="60"/>
      <c r="I1139" s="60"/>
      <c r="J1139" s="60"/>
      <c r="L1139" s="58"/>
      <c r="U1139" s="75"/>
    </row>
    <row r="1140" spans="8:21" x14ac:dyDescent="0.2">
      <c r="H1140" s="60"/>
      <c r="I1140" s="60"/>
      <c r="J1140" s="60"/>
      <c r="L1140" s="58"/>
      <c r="U1140" s="75"/>
    </row>
    <row r="1141" spans="8:21" x14ac:dyDescent="0.2">
      <c r="H1141" s="60"/>
      <c r="I1141" s="60"/>
      <c r="J1141" s="60"/>
      <c r="L1141" s="58"/>
      <c r="U1141" s="75"/>
    </row>
    <row r="1142" spans="8:21" x14ac:dyDescent="0.2">
      <c r="H1142" s="60"/>
      <c r="I1142" s="60"/>
      <c r="J1142" s="60"/>
      <c r="L1142" s="58"/>
      <c r="U1142" s="75"/>
    </row>
    <row r="1143" spans="8:21" x14ac:dyDescent="0.2">
      <c r="H1143" s="60"/>
      <c r="I1143" s="60"/>
      <c r="J1143" s="60"/>
      <c r="L1143" s="58"/>
      <c r="U1143" s="75"/>
    </row>
    <row r="1144" spans="8:21" x14ac:dyDescent="0.2">
      <c r="H1144" s="60"/>
      <c r="I1144" s="60"/>
      <c r="J1144" s="60"/>
      <c r="L1144" s="58"/>
      <c r="U1144" s="75"/>
    </row>
    <row r="1145" spans="8:21" x14ac:dyDescent="0.2">
      <c r="H1145" s="60"/>
      <c r="I1145" s="60"/>
      <c r="J1145" s="60"/>
      <c r="L1145" s="58"/>
      <c r="U1145" s="75"/>
    </row>
    <row r="1146" spans="8:21" x14ac:dyDescent="0.2">
      <c r="H1146" s="60"/>
      <c r="I1146" s="60"/>
      <c r="J1146" s="60"/>
      <c r="L1146" s="58"/>
      <c r="U1146" s="75"/>
    </row>
    <row r="1147" spans="8:21" x14ac:dyDescent="0.2">
      <c r="H1147" s="60"/>
      <c r="I1147" s="60"/>
      <c r="J1147" s="60"/>
      <c r="L1147" s="58"/>
      <c r="U1147" s="75"/>
    </row>
    <row r="1148" spans="8:21" x14ac:dyDescent="0.2">
      <c r="H1148" s="60"/>
      <c r="I1148" s="60"/>
      <c r="J1148" s="60"/>
      <c r="L1148" s="58"/>
      <c r="U1148" s="75"/>
    </row>
    <row r="1149" spans="8:21" x14ac:dyDescent="0.2">
      <c r="H1149" s="60"/>
      <c r="I1149" s="60"/>
      <c r="J1149" s="60"/>
      <c r="L1149" s="58"/>
      <c r="U1149" s="75"/>
    </row>
    <row r="1150" spans="8:21" x14ac:dyDescent="0.2">
      <c r="H1150" s="60"/>
      <c r="I1150" s="60"/>
      <c r="J1150" s="60"/>
      <c r="L1150" s="58"/>
      <c r="U1150" s="75"/>
    </row>
    <row r="1151" spans="8:21" x14ac:dyDescent="0.2">
      <c r="H1151" s="60"/>
      <c r="I1151" s="60"/>
      <c r="J1151" s="60"/>
      <c r="L1151" s="58"/>
      <c r="U1151" s="75"/>
    </row>
    <row r="1152" spans="8:21" x14ac:dyDescent="0.2">
      <c r="H1152" s="60"/>
      <c r="I1152" s="60"/>
      <c r="J1152" s="60"/>
      <c r="L1152" s="58"/>
      <c r="U1152" s="75"/>
    </row>
    <row r="1153" spans="8:21" x14ac:dyDescent="0.2">
      <c r="H1153" s="60"/>
      <c r="I1153" s="60"/>
      <c r="J1153" s="60"/>
      <c r="L1153" s="58"/>
      <c r="U1153" s="75"/>
    </row>
    <row r="1154" spans="8:21" x14ac:dyDescent="0.2">
      <c r="H1154" s="60"/>
      <c r="I1154" s="60"/>
      <c r="J1154" s="60"/>
      <c r="L1154" s="58"/>
      <c r="U1154" s="75"/>
    </row>
    <row r="1155" spans="8:21" x14ac:dyDescent="0.2">
      <c r="H1155" s="60"/>
      <c r="I1155" s="60"/>
      <c r="J1155" s="60"/>
      <c r="L1155" s="58"/>
      <c r="U1155" s="75"/>
    </row>
    <row r="1156" spans="8:21" x14ac:dyDescent="0.2">
      <c r="H1156" s="60"/>
      <c r="I1156" s="60"/>
      <c r="J1156" s="60"/>
      <c r="L1156" s="58"/>
      <c r="U1156" s="75"/>
    </row>
    <row r="1157" spans="8:21" x14ac:dyDescent="0.2">
      <c r="H1157" s="60"/>
      <c r="I1157" s="60"/>
      <c r="J1157" s="60"/>
      <c r="L1157" s="58"/>
      <c r="U1157" s="75"/>
    </row>
    <row r="1158" spans="8:21" x14ac:dyDescent="0.2">
      <c r="H1158" s="60"/>
      <c r="I1158" s="60"/>
      <c r="J1158" s="60"/>
      <c r="L1158" s="58"/>
      <c r="U1158" s="75"/>
    </row>
    <row r="1159" spans="8:21" x14ac:dyDescent="0.2">
      <c r="H1159" s="60"/>
      <c r="I1159" s="60"/>
      <c r="J1159" s="60"/>
      <c r="L1159" s="58"/>
      <c r="U1159" s="75"/>
    </row>
    <row r="1160" spans="8:21" x14ac:dyDescent="0.2">
      <c r="H1160" s="60"/>
      <c r="I1160" s="60"/>
      <c r="J1160" s="60"/>
      <c r="L1160" s="58"/>
      <c r="U1160" s="75"/>
    </row>
    <row r="1161" spans="8:21" x14ac:dyDescent="0.2">
      <c r="H1161" s="60"/>
      <c r="I1161" s="60"/>
      <c r="J1161" s="60"/>
      <c r="L1161" s="58"/>
      <c r="U1161" s="75"/>
    </row>
    <row r="1162" spans="8:21" x14ac:dyDescent="0.2">
      <c r="H1162" s="60"/>
      <c r="I1162" s="60"/>
      <c r="J1162" s="60"/>
      <c r="L1162" s="58"/>
      <c r="U1162" s="75"/>
    </row>
    <row r="1163" spans="8:21" x14ac:dyDescent="0.2">
      <c r="H1163" s="60"/>
      <c r="I1163" s="60"/>
      <c r="J1163" s="60"/>
      <c r="L1163" s="58"/>
      <c r="U1163" s="75"/>
    </row>
    <row r="1164" spans="8:21" x14ac:dyDescent="0.2">
      <c r="H1164" s="60"/>
      <c r="I1164" s="60"/>
      <c r="J1164" s="60"/>
      <c r="L1164" s="58"/>
      <c r="U1164" s="75"/>
    </row>
    <row r="1165" spans="8:21" x14ac:dyDescent="0.2">
      <c r="H1165" s="60"/>
      <c r="I1165" s="60"/>
      <c r="J1165" s="60"/>
      <c r="L1165" s="58"/>
      <c r="U1165" s="75"/>
    </row>
    <row r="1166" spans="8:21" x14ac:dyDescent="0.2">
      <c r="H1166" s="60"/>
      <c r="I1166" s="60"/>
      <c r="J1166" s="60"/>
      <c r="L1166" s="58"/>
      <c r="U1166" s="75"/>
    </row>
    <row r="1167" spans="8:21" x14ac:dyDescent="0.2">
      <c r="H1167" s="60"/>
      <c r="I1167" s="60"/>
      <c r="J1167" s="60"/>
      <c r="L1167" s="58"/>
      <c r="U1167" s="75"/>
    </row>
    <row r="1168" spans="8:21" x14ac:dyDescent="0.2">
      <c r="H1168" s="60"/>
      <c r="I1168" s="60"/>
      <c r="J1168" s="60"/>
      <c r="L1168" s="58"/>
      <c r="U1168" s="75"/>
    </row>
    <row r="1169" spans="8:21" x14ac:dyDescent="0.2">
      <c r="H1169" s="60"/>
      <c r="I1169" s="60"/>
      <c r="J1169" s="60"/>
      <c r="L1169" s="58"/>
      <c r="U1169" s="75"/>
    </row>
    <row r="1170" spans="8:21" x14ac:dyDescent="0.2">
      <c r="H1170" s="60"/>
      <c r="I1170" s="60"/>
      <c r="J1170" s="60"/>
      <c r="L1170" s="58"/>
      <c r="U1170" s="75"/>
    </row>
    <row r="1171" spans="8:21" x14ac:dyDescent="0.2">
      <c r="H1171" s="60"/>
      <c r="I1171" s="60"/>
      <c r="J1171" s="60"/>
      <c r="L1171" s="58"/>
      <c r="U1171" s="75"/>
    </row>
    <row r="1172" spans="8:21" x14ac:dyDescent="0.2">
      <c r="H1172" s="60"/>
      <c r="I1172" s="60"/>
      <c r="J1172" s="60"/>
      <c r="L1172" s="58"/>
      <c r="U1172" s="75"/>
    </row>
    <row r="1173" spans="8:21" x14ac:dyDescent="0.2">
      <c r="H1173" s="60"/>
      <c r="I1173" s="60"/>
      <c r="J1173" s="60"/>
      <c r="L1173" s="58"/>
      <c r="U1173" s="75"/>
    </row>
    <row r="1174" spans="8:21" x14ac:dyDescent="0.2">
      <c r="H1174" s="60"/>
      <c r="I1174" s="60"/>
      <c r="J1174" s="60"/>
      <c r="L1174" s="58"/>
      <c r="U1174" s="75"/>
    </row>
    <row r="1175" spans="8:21" x14ac:dyDescent="0.2">
      <c r="H1175" s="60"/>
      <c r="I1175" s="60"/>
      <c r="J1175" s="60"/>
      <c r="L1175" s="58"/>
      <c r="U1175" s="75"/>
    </row>
    <row r="1176" spans="8:21" x14ac:dyDescent="0.2">
      <c r="H1176" s="60"/>
      <c r="I1176" s="60"/>
      <c r="J1176" s="60"/>
      <c r="L1176" s="58"/>
      <c r="U1176" s="75"/>
    </row>
    <row r="1177" spans="8:21" x14ac:dyDescent="0.2">
      <c r="H1177" s="60"/>
      <c r="I1177" s="60"/>
      <c r="J1177" s="60"/>
      <c r="L1177" s="58"/>
      <c r="U1177" s="75"/>
    </row>
    <row r="1178" spans="8:21" x14ac:dyDescent="0.2">
      <c r="H1178" s="60"/>
      <c r="I1178" s="60"/>
      <c r="J1178" s="60"/>
      <c r="L1178" s="58"/>
      <c r="U1178" s="75"/>
    </row>
    <row r="1179" spans="8:21" x14ac:dyDescent="0.2">
      <c r="H1179" s="60"/>
      <c r="I1179" s="60"/>
      <c r="J1179" s="60"/>
      <c r="L1179" s="58"/>
      <c r="U1179" s="75"/>
    </row>
    <row r="1180" spans="8:21" x14ac:dyDescent="0.2">
      <c r="H1180" s="60"/>
      <c r="I1180" s="60"/>
      <c r="J1180" s="60"/>
      <c r="L1180" s="58"/>
      <c r="U1180" s="75"/>
    </row>
    <row r="1181" spans="8:21" x14ac:dyDescent="0.2">
      <c r="H1181" s="60"/>
      <c r="I1181" s="60"/>
      <c r="J1181" s="60"/>
      <c r="L1181" s="58"/>
      <c r="U1181" s="75"/>
    </row>
    <row r="1182" spans="8:21" x14ac:dyDescent="0.2">
      <c r="H1182" s="60"/>
      <c r="I1182" s="60"/>
      <c r="J1182" s="60"/>
      <c r="L1182" s="58"/>
      <c r="U1182" s="75"/>
    </row>
    <row r="1183" spans="8:21" x14ac:dyDescent="0.2">
      <c r="H1183" s="60"/>
      <c r="I1183" s="60"/>
      <c r="J1183" s="60"/>
      <c r="L1183" s="58"/>
      <c r="U1183" s="75"/>
    </row>
    <row r="1184" spans="8:21" x14ac:dyDescent="0.2">
      <c r="H1184" s="60"/>
      <c r="I1184" s="60"/>
      <c r="J1184" s="60"/>
      <c r="L1184" s="58"/>
      <c r="U1184" s="75"/>
    </row>
    <row r="1185" spans="8:21" x14ac:dyDescent="0.2">
      <c r="H1185" s="60"/>
      <c r="I1185" s="60"/>
      <c r="J1185" s="60"/>
      <c r="L1185" s="58"/>
      <c r="U1185" s="75"/>
    </row>
    <row r="1186" spans="8:21" x14ac:dyDescent="0.2">
      <c r="H1186" s="60"/>
      <c r="I1186" s="60"/>
      <c r="J1186" s="60"/>
      <c r="L1186" s="58"/>
      <c r="U1186" s="75"/>
    </row>
    <row r="1187" spans="8:21" x14ac:dyDescent="0.2">
      <c r="H1187" s="60"/>
      <c r="I1187" s="60"/>
      <c r="J1187" s="60"/>
      <c r="L1187" s="58"/>
      <c r="U1187" s="75"/>
    </row>
    <row r="1188" spans="8:21" x14ac:dyDescent="0.2">
      <c r="H1188" s="60"/>
      <c r="I1188" s="60"/>
      <c r="J1188" s="60"/>
      <c r="L1188" s="58"/>
      <c r="U1188" s="75"/>
    </row>
    <row r="1189" spans="8:21" x14ac:dyDescent="0.2">
      <c r="H1189" s="60"/>
      <c r="I1189" s="60"/>
      <c r="J1189" s="60"/>
      <c r="L1189" s="58"/>
      <c r="U1189" s="75"/>
    </row>
    <row r="1190" spans="8:21" x14ac:dyDescent="0.2">
      <c r="H1190" s="60"/>
      <c r="I1190" s="60"/>
      <c r="J1190" s="60"/>
      <c r="L1190" s="58"/>
      <c r="U1190" s="75"/>
    </row>
    <row r="1191" spans="8:21" x14ac:dyDescent="0.2">
      <c r="H1191" s="60"/>
      <c r="I1191" s="60"/>
      <c r="J1191" s="60"/>
      <c r="L1191" s="58"/>
      <c r="U1191" s="75"/>
    </row>
    <row r="1192" spans="8:21" x14ac:dyDescent="0.2">
      <c r="H1192" s="60"/>
      <c r="I1192" s="60"/>
      <c r="J1192" s="60"/>
      <c r="L1192" s="58"/>
      <c r="U1192" s="75"/>
    </row>
    <row r="1193" spans="8:21" x14ac:dyDescent="0.2">
      <c r="H1193" s="60"/>
      <c r="I1193" s="60"/>
      <c r="J1193" s="60"/>
      <c r="L1193" s="58"/>
      <c r="U1193" s="75"/>
    </row>
    <row r="1194" spans="8:21" x14ac:dyDescent="0.2">
      <c r="H1194" s="60"/>
      <c r="I1194" s="60"/>
      <c r="J1194" s="60"/>
      <c r="L1194" s="58"/>
      <c r="U1194" s="75"/>
    </row>
    <row r="1195" spans="8:21" x14ac:dyDescent="0.2">
      <c r="H1195" s="60"/>
      <c r="I1195" s="60"/>
      <c r="J1195" s="60"/>
      <c r="L1195" s="58"/>
      <c r="U1195" s="75"/>
    </row>
    <row r="1196" spans="8:21" x14ac:dyDescent="0.2">
      <c r="H1196" s="60"/>
      <c r="I1196" s="60"/>
      <c r="J1196" s="60"/>
      <c r="L1196" s="58"/>
      <c r="U1196" s="75"/>
    </row>
    <row r="1197" spans="8:21" x14ac:dyDescent="0.2">
      <c r="H1197" s="60"/>
      <c r="I1197" s="60"/>
      <c r="J1197" s="60"/>
      <c r="L1197" s="58"/>
      <c r="U1197" s="75"/>
    </row>
    <row r="1198" spans="8:21" x14ac:dyDescent="0.2">
      <c r="H1198" s="60"/>
      <c r="I1198" s="60"/>
      <c r="J1198" s="60"/>
      <c r="L1198" s="58"/>
      <c r="U1198" s="75"/>
    </row>
    <row r="1199" spans="8:21" x14ac:dyDescent="0.2">
      <c r="H1199" s="60"/>
      <c r="I1199" s="60"/>
      <c r="J1199" s="60"/>
      <c r="L1199" s="58"/>
      <c r="U1199" s="75"/>
    </row>
    <row r="1200" spans="8:21" x14ac:dyDescent="0.2">
      <c r="H1200" s="60"/>
      <c r="I1200" s="60"/>
      <c r="J1200" s="60"/>
      <c r="L1200" s="58"/>
      <c r="U1200" s="75"/>
    </row>
    <row r="1201" spans="8:21" x14ac:dyDescent="0.2">
      <c r="H1201" s="60"/>
      <c r="I1201" s="60"/>
      <c r="J1201" s="60"/>
      <c r="L1201" s="58"/>
      <c r="U1201" s="75"/>
    </row>
    <row r="1202" spans="8:21" x14ac:dyDescent="0.2">
      <c r="H1202" s="60"/>
      <c r="I1202" s="60"/>
      <c r="J1202" s="60"/>
      <c r="L1202" s="58"/>
      <c r="U1202" s="75"/>
    </row>
    <row r="1203" spans="8:21" x14ac:dyDescent="0.2">
      <c r="H1203" s="60"/>
      <c r="I1203" s="60"/>
      <c r="J1203" s="60"/>
      <c r="L1203" s="58"/>
      <c r="U1203" s="75"/>
    </row>
    <row r="1204" spans="8:21" x14ac:dyDescent="0.2">
      <c r="H1204" s="60"/>
      <c r="I1204" s="60"/>
      <c r="J1204" s="60"/>
      <c r="L1204" s="58"/>
      <c r="U1204" s="75"/>
    </row>
    <row r="1205" spans="8:21" x14ac:dyDescent="0.2">
      <c r="H1205" s="60"/>
      <c r="I1205" s="60"/>
      <c r="J1205" s="60"/>
      <c r="L1205" s="58"/>
      <c r="U1205" s="75"/>
    </row>
    <row r="1206" spans="8:21" x14ac:dyDescent="0.2">
      <c r="H1206" s="60"/>
      <c r="I1206" s="60"/>
      <c r="J1206" s="60"/>
      <c r="L1206" s="58"/>
      <c r="U1206" s="75"/>
    </row>
    <row r="1207" spans="8:21" x14ac:dyDescent="0.2">
      <c r="H1207" s="60"/>
      <c r="I1207" s="60"/>
      <c r="J1207" s="60"/>
      <c r="L1207" s="58"/>
      <c r="U1207" s="75"/>
    </row>
    <row r="1208" spans="8:21" x14ac:dyDescent="0.2">
      <c r="H1208" s="60"/>
      <c r="I1208" s="60"/>
      <c r="J1208" s="60"/>
      <c r="L1208" s="58"/>
      <c r="U1208" s="75"/>
    </row>
    <row r="1209" spans="8:21" x14ac:dyDescent="0.2">
      <c r="H1209" s="60"/>
      <c r="I1209" s="60"/>
      <c r="J1209" s="60"/>
      <c r="L1209" s="58"/>
      <c r="U1209" s="75"/>
    </row>
    <row r="1210" spans="8:21" x14ac:dyDescent="0.2">
      <c r="H1210" s="60"/>
      <c r="I1210" s="60"/>
      <c r="J1210" s="60"/>
      <c r="L1210" s="58"/>
      <c r="U1210" s="75"/>
    </row>
    <row r="1211" spans="8:21" x14ac:dyDescent="0.2">
      <c r="H1211" s="60"/>
      <c r="I1211" s="60"/>
      <c r="J1211" s="60"/>
      <c r="L1211" s="58"/>
      <c r="U1211" s="75"/>
    </row>
    <row r="1212" spans="8:21" x14ac:dyDescent="0.2">
      <c r="H1212" s="60"/>
      <c r="I1212" s="60"/>
      <c r="J1212" s="60"/>
      <c r="L1212" s="58"/>
      <c r="U1212" s="75"/>
    </row>
    <row r="1213" spans="8:21" x14ac:dyDescent="0.2">
      <c r="H1213" s="60"/>
      <c r="I1213" s="60"/>
      <c r="J1213" s="60"/>
      <c r="L1213" s="58"/>
      <c r="U1213" s="75"/>
    </row>
    <row r="1214" spans="8:21" x14ac:dyDescent="0.2">
      <c r="H1214" s="60"/>
      <c r="I1214" s="60"/>
      <c r="J1214" s="60"/>
      <c r="L1214" s="58"/>
      <c r="U1214" s="75"/>
    </row>
    <row r="1215" spans="8:21" x14ac:dyDescent="0.2">
      <c r="H1215" s="60"/>
      <c r="I1215" s="60"/>
      <c r="J1215" s="60"/>
      <c r="L1215" s="58"/>
      <c r="U1215" s="75"/>
    </row>
    <row r="1216" spans="8:21" x14ac:dyDescent="0.2">
      <c r="H1216" s="60"/>
      <c r="I1216" s="60"/>
      <c r="J1216" s="60"/>
      <c r="L1216" s="58"/>
      <c r="U1216" s="75"/>
    </row>
    <row r="1217" spans="8:21" x14ac:dyDescent="0.2">
      <c r="H1217" s="60"/>
      <c r="I1217" s="60"/>
      <c r="J1217" s="60"/>
      <c r="L1217" s="58"/>
      <c r="U1217" s="75"/>
    </row>
    <row r="1218" spans="8:21" x14ac:dyDescent="0.2">
      <c r="H1218" s="60"/>
      <c r="I1218" s="60"/>
      <c r="J1218" s="60"/>
      <c r="L1218" s="58"/>
      <c r="U1218" s="75"/>
    </row>
    <row r="1219" spans="8:21" x14ac:dyDescent="0.2">
      <c r="H1219" s="60"/>
      <c r="I1219" s="60"/>
      <c r="J1219" s="60"/>
      <c r="L1219" s="58"/>
      <c r="U1219" s="75"/>
    </row>
    <row r="1220" spans="8:21" x14ac:dyDescent="0.2">
      <c r="H1220" s="60"/>
      <c r="I1220" s="60"/>
      <c r="J1220" s="60"/>
      <c r="L1220" s="58"/>
      <c r="U1220" s="75"/>
    </row>
    <row r="1221" spans="8:21" x14ac:dyDescent="0.2">
      <c r="H1221" s="60"/>
      <c r="I1221" s="60"/>
      <c r="J1221" s="60"/>
      <c r="L1221" s="58"/>
      <c r="U1221" s="75"/>
    </row>
    <row r="1222" spans="8:21" x14ac:dyDescent="0.2">
      <c r="H1222" s="60"/>
      <c r="I1222" s="60"/>
      <c r="J1222" s="60"/>
      <c r="L1222" s="58"/>
      <c r="U1222" s="75"/>
    </row>
    <row r="1223" spans="8:21" x14ac:dyDescent="0.2">
      <c r="H1223" s="60"/>
      <c r="I1223" s="60"/>
      <c r="J1223" s="60"/>
      <c r="L1223" s="58"/>
      <c r="U1223" s="75"/>
    </row>
    <row r="1224" spans="8:21" x14ac:dyDescent="0.2">
      <c r="H1224" s="60"/>
      <c r="I1224" s="60"/>
      <c r="J1224" s="60"/>
      <c r="L1224" s="58"/>
      <c r="U1224" s="75"/>
    </row>
    <row r="1225" spans="8:21" x14ac:dyDescent="0.2">
      <c r="H1225" s="60"/>
      <c r="I1225" s="60"/>
      <c r="J1225" s="60"/>
      <c r="L1225" s="58"/>
      <c r="U1225" s="75"/>
    </row>
    <row r="1226" spans="8:21" x14ac:dyDescent="0.2">
      <c r="H1226" s="60"/>
      <c r="I1226" s="60"/>
      <c r="J1226" s="60"/>
      <c r="L1226" s="58"/>
      <c r="U1226" s="75"/>
    </row>
    <row r="1227" spans="8:21" x14ac:dyDescent="0.2">
      <c r="H1227" s="60"/>
      <c r="I1227" s="60"/>
      <c r="J1227" s="60"/>
      <c r="L1227" s="58"/>
      <c r="U1227" s="75"/>
    </row>
    <row r="1228" spans="8:21" x14ac:dyDescent="0.2">
      <c r="H1228" s="60"/>
      <c r="I1228" s="60"/>
      <c r="J1228" s="60"/>
      <c r="L1228" s="58"/>
      <c r="U1228" s="75"/>
    </row>
    <row r="1229" spans="8:21" x14ac:dyDescent="0.2">
      <c r="H1229" s="60"/>
      <c r="I1229" s="60"/>
      <c r="J1229" s="60"/>
      <c r="L1229" s="58"/>
      <c r="U1229" s="75"/>
    </row>
    <row r="1230" spans="8:21" x14ac:dyDescent="0.2">
      <c r="H1230" s="60"/>
      <c r="I1230" s="60"/>
      <c r="J1230" s="60"/>
      <c r="L1230" s="58"/>
      <c r="U1230" s="75"/>
    </row>
    <row r="1231" spans="8:21" x14ac:dyDescent="0.2">
      <c r="H1231" s="60"/>
      <c r="I1231" s="60"/>
      <c r="J1231" s="60"/>
      <c r="L1231" s="58"/>
      <c r="U1231" s="75"/>
    </row>
    <row r="1232" spans="8:21" x14ac:dyDescent="0.2">
      <c r="H1232" s="60"/>
      <c r="I1232" s="60"/>
      <c r="J1232" s="60"/>
      <c r="L1232" s="58"/>
      <c r="U1232" s="75"/>
    </row>
    <row r="1233" spans="1:34" x14ac:dyDescent="0.2">
      <c r="H1233" s="60"/>
      <c r="I1233" s="60"/>
      <c r="J1233" s="60"/>
      <c r="L1233" s="58"/>
      <c r="U1233" s="75"/>
    </row>
    <row r="1234" spans="1:34" x14ac:dyDescent="0.2">
      <c r="H1234" s="60"/>
      <c r="I1234" s="60"/>
      <c r="J1234" s="60"/>
      <c r="L1234" s="58"/>
      <c r="U1234" s="75"/>
    </row>
    <row r="1235" spans="1:34" x14ac:dyDescent="0.2">
      <c r="H1235" s="60"/>
      <c r="I1235" s="60"/>
      <c r="J1235" s="60"/>
      <c r="L1235" s="58"/>
      <c r="U1235" s="75"/>
    </row>
    <row r="1236" spans="1:34" x14ac:dyDescent="0.2">
      <c r="H1236" s="60"/>
      <c r="I1236" s="60"/>
      <c r="J1236" s="60"/>
      <c r="L1236" s="58"/>
      <c r="U1236" s="75"/>
    </row>
    <row r="1237" spans="1:34" x14ac:dyDescent="0.2">
      <c r="H1237" s="60"/>
      <c r="I1237" s="60"/>
      <c r="J1237" s="60"/>
      <c r="L1237" s="58"/>
      <c r="U1237" s="75"/>
    </row>
    <row r="1238" spans="1:34" x14ac:dyDescent="0.2">
      <c r="H1238" s="60"/>
      <c r="I1238" s="60"/>
      <c r="J1238" s="60"/>
      <c r="L1238" s="58"/>
      <c r="U1238" s="75"/>
    </row>
    <row r="1239" spans="1:34" x14ac:dyDescent="0.2">
      <c r="H1239" s="60"/>
      <c r="I1239" s="60"/>
      <c r="J1239" s="60"/>
      <c r="L1239" s="58"/>
      <c r="U1239" s="75"/>
    </row>
    <row r="1240" spans="1:34" x14ac:dyDescent="0.2">
      <c r="H1240" s="60"/>
      <c r="I1240" s="60"/>
      <c r="J1240" s="60"/>
      <c r="L1240" s="58"/>
      <c r="U1240" s="75"/>
    </row>
    <row r="1241" spans="1:34" x14ac:dyDescent="0.2">
      <c r="H1241" s="60"/>
      <c r="I1241" s="60"/>
      <c r="J1241" s="60"/>
      <c r="L1241" s="58"/>
      <c r="U1241" s="75"/>
    </row>
    <row r="1242" spans="1:34" x14ac:dyDescent="0.2">
      <c r="H1242" s="60"/>
      <c r="I1242" s="60"/>
      <c r="J1242" s="60"/>
      <c r="L1242" s="58"/>
      <c r="U1242" s="75"/>
    </row>
    <row r="1243" spans="1:34" x14ac:dyDescent="0.2">
      <c r="H1243" s="60"/>
      <c r="I1243" s="60"/>
      <c r="J1243" s="60"/>
      <c r="L1243" s="58"/>
      <c r="U1243" s="75"/>
    </row>
    <row r="1244" spans="1:34" x14ac:dyDescent="0.2">
      <c r="H1244" s="60"/>
      <c r="I1244" s="60"/>
      <c r="J1244" s="60"/>
      <c r="L1244" s="58"/>
      <c r="U1244" s="75"/>
    </row>
    <row r="1245" spans="1:34" x14ac:dyDescent="0.2">
      <c r="H1245" s="60"/>
      <c r="I1245" s="60"/>
      <c r="J1245" s="60"/>
      <c r="L1245" s="58"/>
      <c r="U1245" s="75"/>
    </row>
    <row r="1246" spans="1:34" s="71" customFormat="1" x14ac:dyDescent="0.2">
      <c r="A1246" s="78"/>
      <c r="B1246" s="76"/>
      <c r="C1246" s="76"/>
      <c r="D1246" s="78"/>
      <c r="E1246" s="76"/>
      <c r="F1246" s="76"/>
      <c r="G1246" s="78"/>
      <c r="H1246" s="85"/>
      <c r="I1246" s="85"/>
      <c r="J1246" s="85"/>
      <c r="K1246" s="86"/>
      <c r="L1246" s="87"/>
      <c r="M1246" s="88"/>
      <c r="N1246" s="85"/>
      <c r="O1246" s="111"/>
      <c r="P1246" s="78"/>
      <c r="Q1246" s="76"/>
      <c r="R1246" s="89"/>
      <c r="S1246" s="78"/>
      <c r="T1246" s="86"/>
      <c r="U1246" s="61"/>
      <c r="W1246" s="90"/>
      <c r="X1246" s="78"/>
      <c r="AB1246" s="78"/>
      <c r="AC1246" s="78"/>
      <c r="AF1246" s="78"/>
      <c r="AH1246" s="78"/>
    </row>
    <row r="1247" spans="1:34" x14ac:dyDescent="0.2">
      <c r="H1247" s="60"/>
      <c r="I1247" s="60"/>
      <c r="J1247" s="60"/>
      <c r="L1247" s="58"/>
      <c r="U1247" s="75"/>
    </row>
    <row r="1248" spans="1:34" x14ac:dyDescent="0.2">
      <c r="H1248" s="60"/>
      <c r="I1248" s="60"/>
      <c r="J1248" s="60"/>
      <c r="L1248" s="58"/>
      <c r="U1248" s="75"/>
    </row>
    <row r="1249" spans="8:21" x14ac:dyDescent="0.2">
      <c r="H1249" s="60"/>
      <c r="I1249" s="60"/>
      <c r="J1249" s="60"/>
      <c r="L1249" s="58"/>
      <c r="U1249" s="75"/>
    </row>
    <row r="1250" spans="8:21" x14ac:dyDescent="0.2">
      <c r="H1250" s="60"/>
      <c r="I1250" s="60"/>
      <c r="J1250" s="60"/>
      <c r="L1250" s="58"/>
      <c r="U1250" s="75"/>
    </row>
    <row r="1251" spans="8:21" x14ac:dyDescent="0.2">
      <c r="H1251" s="60"/>
      <c r="I1251" s="60"/>
      <c r="J1251" s="60"/>
      <c r="L1251" s="58"/>
      <c r="U1251" s="75"/>
    </row>
    <row r="1252" spans="8:21" x14ac:dyDescent="0.2">
      <c r="H1252" s="60"/>
      <c r="I1252" s="60"/>
      <c r="J1252" s="60"/>
      <c r="L1252" s="58"/>
      <c r="U1252" s="75"/>
    </row>
    <row r="1253" spans="8:21" x14ac:dyDescent="0.2">
      <c r="H1253" s="60"/>
      <c r="I1253" s="60"/>
      <c r="J1253" s="60"/>
      <c r="L1253" s="58"/>
      <c r="U1253" s="75"/>
    </row>
    <row r="1254" spans="8:21" x14ac:dyDescent="0.2">
      <c r="H1254" s="60"/>
      <c r="I1254" s="60"/>
      <c r="J1254" s="60"/>
      <c r="L1254" s="58"/>
      <c r="U1254" s="75"/>
    </row>
    <row r="1255" spans="8:21" x14ac:dyDescent="0.2">
      <c r="H1255" s="60"/>
      <c r="I1255" s="60"/>
      <c r="J1255" s="60"/>
      <c r="L1255" s="58"/>
      <c r="U1255" s="75"/>
    </row>
    <row r="1256" spans="8:21" x14ac:dyDescent="0.2">
      <c r="H1256" s="60"/>
      <c r="I1256" s="60"/>
      <c r="J1256" s="60"/>
      <c r="L1256" s="58"/>
      <c r="U1256" s="75"/>
    </row>
    <row r="1257" spans="8:21" x14ac:dyDescent="0.2">
      <c r="H1257" s="60"/>
      <c r="I1257" s="60"/>
      <c r="J1257" s="60"/>
      <c r="L1257" s="58"/>
      <c r="U1257" s="75"/>
    </row>
    <row r="1258" spans="8:21" x14ac:dyDescent="0.2">
      <c r="H1258" s="60"/>
      <c r="I1258" s="60"/>
      <c r="J1258" s="60"/>
      <c r="L1258" s="58"/>
      <c r="U1258" s="75"/>
    </row>
    <row r="1259" spans="8:21" x14ac:dyDescent="0.2">
      <c r="H1259" s="60"/>
      <c r="I1259" s="60"/>
      <c r="J1259" s="60"/>
      <c r="L1259" s="58"/>
      <c r="U1259" s="75"/>
    </row>
    <row r="1260" spans="8:21" x14ac:dyDescent="0.2">
      <c r="H1260" s="60"/>
      <c r="I1260" s="60"/>
      <c r="J1260" s="60"/>
      <c r="L1260" s="58"/>
      <c r="U1260" s="75"/>
    </row>
    <row r="1261" spans="8:21" x14ac:dyDescent="0.2">
      <c r="H1261" s="60"/>
      <c r="I1261" s="60"/>
      <c r="J1261" s="60"/>
      <c r="L1261" s="58"/>
      <c r="U1261" s="75"/>
    </row>
    <row r="1262" spans="8:21" x14ac:dyDescent="0.2">
      <c r="H1262" s="60"/>
      <c r="I1262" s="60"/>
      <c r="J1262" s="60"/>
      <c r="L1262" s="58"/>
      <c r="U1262" s="75"/>
    </row>
    <row r="1263" spans="8:21" x14ac:dyDescent="0.2">
      <c r="H1263" s="60"/>
      <c r="I1263" s="60"/>
      <c r="J1263" s="60"/>
      <c r="L1263" s="58"/>
      <c r="U1263" s="75"/>
    </row>
    <row r="1264" spans="8:21" x14ac:dyDescent="0.2">
      <c r="H1264" s="60"/>
      <c r="I1264" s="60"/>
      <c r="J1264" s="60"/>
      <c r="L1264" s="58"/>
      <c r="U1264" s="75"/>
    </row>
    <row r="1265" spans="8:21" x14ac:dyDescent="0.2">
      <c r="H1265" s="60"/>
      <c r="I1265" s="60"/>
      <c r="J1265" s="60"/>
      <c r="L1265" s="58"/>
      <c r="U1265" s="75"/>
    </row>
    <row r="1266" spans="8:21" x14ac:dyDescent="0.2">
      <c r="H1266" s="60"/>
      <c r="I1266" s="60"/>
      <c r="J1266" s="60"/>
      <c r="L1266" s="58"/>
      <c r="U1266" s="75"/>
    </row>
    <row r="1267" spans="8:21" x14ac:dyDescent="0.2">
      <c r="H1267" s="60"/>
      <c r="I1267" s="60"/>
      <c r="J1267" s="60"/>
      <c r="L1267" s="58"/>
      <c r="U1267" s="75"/>
    </row>
    <row r="1268" spans="8:21" x14ac:dyDescent="0.2">
      <c r="H1268" s="60"/>
      <c r="I1268" s="60"/>
      <c r="J1268" s="60"/>
      <c r="L1268" s="58"/>
      <c r="U1268" s="75"/>
    </row>
    <row r="1269" spans="8:21" x14ac:dyDescent="0.2">
      <c r="H1269" s="60"/>
      <c r="I1269" s="60"/>
      <c r="J1269" s="60"/>
      <c r="L1269" s="58"/>
      <c r="U1269" s="75"/>
    </row>
    <row r="1270" spans="8:21" x14ac:dyDescent="0.2">
      <c r="H1270" s="60"/>
      <c r="I1270" s="60"/>
      <c r="J1270" s="60"/>
      <c r="L1270" s="58"/>
      <c r="U1270" s="75"/>
    </row>
    <row r="1271" spans="8:21" x14ac:dyDescent="0.2">
      <c r="H1271" s="60"/>
      <c r="I1271" s="60"/>
      <c r="J1271" s="60"/>
      <c r="L1271" s="58"/>
      <c r="U1271" s="75"/>
    </row>
    <row r="1272" spans="8:21" x14ac:dyDescent="0.2">
      <c r="H1272" s="60"/>
      <c r="I1272" s="60"/>
      <c r="J1272" s="60"/>
      <c r="L1272" s="58"/>
      <c r="U1272" s="75"/>
    </row>
    <row r="1273" spans="8:21" x14ac:dyDescent="0.2">
      <c r="H1273" s="60"/>
      <c r="I1273" s="60"/>
      <c r="J1273" s="60"/>
      <c r="L1273" s="58"/>
      <c r="U1273" s="75"/>
    </row>
    <row r="1274" spans="8:21" x14ac:dyDescent="0.2">
      <c r="H1274" s="60"/>
      <c r="I1274" s="60"/>
      <c r="J1274" s="60"/>
      <c r="L1274" s="58"/>
      <c r="U1274" s="75"/>
    </row>
    <row r="1275" spans="8:21" x14ac:dyDescent="0.2">
      <c r="H1275" s="60"/>
      <c r="I1275" s="60"/>
      <c r="J1275" s="60"/>
      <c r="L1275" s="58"/>
      <c r="U1275" s="75"/>
    </row>
    <row r="1276" spans="8:21" x14ac:dyDescent="0.2">
      <c r="H1276" s="60"/>
      <c r="I1276" s="60"/>
      <c r="J1276" s="60"/>
      <c r="L1276" s="58"/>
      <c r="U1276" s="75"/>
    </row>
    <row r="1277" spans="8:21" x14ac:dyDescent="0.2">
      <c r="H1277" s="60"/>
      <c r="I1277" s="60"/>
      <c r="J1277" s="60"/>
      <c r="L1277" s="58"/>
      <c r="U1277" s="75"/>
    </row>
    <row r="1278" spans="8:21" x14ac:dyDescent="0.2">
      <c r="H1278" s="60"/>
      <c r="I1278" s="60"/>
      <c r="J1278" s="60"/>
      <c r="L1278" s="58"/>
      <c r="U1278" s="75"/>
    </row>
    <row r="1279" spans="8:21" x14ac:dyDescent="0.2">
      <c r="H1279" s="60"/>
      <c r="I1279" s="60"/>
      <c r="J1279" s="60"/>
      <c r="L1279" s="58"/>
      <c r="U1279" s="75"/>
    </row>
    <row r="1280" spans="8:21" x14ac:dyDescent="0.2">
      <c r="H1280" s="60"/>
      <c r="I1280" s="60"/>
      <c r="J1280" s="60"/>
      <c r="L1280" s="58"/>
      <c r="U1280" s="75"/>
    </row>
    <row r="1281" spans="8:21" x14ac:dyDescent="0.2">
      <c r="H1281" s="60"/>
      <c r="I1281" s="60"/>
      <c r="J1281" s="60"/>
      <c r="L1281" s="58"/>
      <c r="U1281" s="75"/>
    </row>
    <row r="1282" spans="8:21" x14ac:dyDescent="0.2">
      <c r="H1282" s="60"/>
      <c r="I1282" s="60"/>
      <c r="J1282" s="60"/>
      <c r="L1282" s="58"/>
      <c r="U1282" s="75"/>
    </row>
    <row r="1283" spans="8:21" x14ac:dyDescent="0.2">
      <c r="H1283" s="60"/>
      <c r="I1283" s="60"/>
      <c r="J1283" s="60"/>
      <c r="L1283" s="58"/>
      <c r="U1283" s="75"/>
    </row>
    <row r="1284" spans="8:21" x14ac:dyDescent="0.2">
      <c r="H1284" s="60"/>
      <c r="I1284" s="60"/>
      <c r="J1284" s="60"/>
      <c r="L1284" s="58"/>
      <c r="U1284" s="75"/>
    </row>
    <row r="1285" spans="8:21" x14ac:dyDescent="0.2">
      <c r="H1285" s="60"/>
      <c r="I1285" s="60"/>
      <c r="J1285" s="60"/>
      <c r="L1285" s="58"/>
      <c r="U1285" s="75"/>
    </row>
    <row r="1286" spans="8:21" x14ac:dyDescent="0.2">
      <c r="H1286" s="60"/>
      <c r="I1286" s="60"/>
      <c r="J1286" s="60"/>
      <c r="L1286" s="58"/>
      <c r="U1286" s="75"/>
    </row>
    <row r="1287" spans="8:21" x14ac:dyDescent="0.2">
      <c r="H1287" s="60"/>
      <c r="I1287" s="60"/>
      <c r="J1287" s="60"/>
      <c r="L1287" s="58"/>
      <c r="U1287" s="75"/>
    </row>
    <row r="1288" spans="8:21" x14ac:dyDescent="0.2">
      <c r="H1288" s="60"/>
      <c r="I1288" s="60"/>
      <c r="J1288" s="60"/>
      <c r="L1288" s="58"/>
      <c r="U1288" s="75"/>
    </row>
    <row r="1289" spans="8:21" x14ac:dyDescent="0.2">
      <c r="H1289" s="60"/>
      <c r="I1289" s="60"/>
      <c r="J1289" s="60"/>
      <c r="L1289" s="58"/>
      <c r="U1289" s="75"/>
    </row>
    <row r="1290" spans="8:21" x14ac:dyDescent="0.2">
      <c r="H1290" s="60"/>
      <c r="I1290" s="60"/>
      <c r="J1290" s="60"/>
      <c r="L1290" s="58"/>
      <c r="U1290" s="75"/>
    </row>
    <row r="1291" spans="8:21" x14ac:dyDescent="0.2">
      <c r="H1291" s="60"/>
      <c r="I1291" s="60"/>
      <c r="J1291" s="60"/>
      <c r="L1291" s="58"/>
      <c r="U1291" s="75"/>
    </row>
    <row r="1292" spans="8:21" x14ac:dyDescent="0.2">
      <c r="H1292" s="60"/>
      <c r="I1292" s="60"/>
      <c r="J1292" s="60"/>
      <c r="L1292" s="58"/>
      <c r="U1292" s="75"/>
    </row>
    <row r="1293" spans="8:21" x14ac:dyDescent="0.2">
      <c r="H1293" s="60"/>
      <c r="I1293" s="60"/>
      <c r="J1293" s="60"/>
      <c r="L1293" s="58"/>
      <c r="U1293" s="75"/>
    </row>
    <row r="1294" spans="8:21" x14ac:dyDescent="0.2">
      <c r="H1294" s="60"/>
      <c r="I1294" s="60"/>
      <c r="J1294" s="60"/>
      <c r="L1294" s="58"/>
      <c r="U1294" s="75"/>
    </row>
    <row r="1295" spans="8:21" x14ac:dyDescent="0.2">
      <c r="H1295" s="60"/>
      <c r="I1295" s="60"/>
      <c r="J1295" s="60"/>
      <c r="L1295" s="58"/>
      <c r="U1295" s="75"/>
    </row>
    <row r="1296" spans="8:21" x14ac:dyDescent="0.2">
      <c r="H1296" s="60"/>
      <c r="I1296" s="60"/>
      <c r="J1296" s="60"/>
      <c r="L1296" s="58"/>
      <c r="U1296" s="75"/>
    </row>
    <row r="1297" spans="8:21" x14ac:dyDescent="0.2">
      <c r="H1297" s="60"/>
      <c r="I1297" s="60"/>
      <c r="J1297" s="60"/>
      <c r="L1297" s="58"/>
      <c r="U1297" s="75"/>
    </row>
    <row r="1298" spans="8:21" x14ac:dyDescent="0.2">
      <c r="H1298" s="60"/>
      <c r="I1298" s="60"/>
      <c r="J1298" s="60"/>
      <c r="L1298" s="58"/>
      <c r="U1298" s="75"/>
    </row>
    <row r="1299" spans="8:21" x14ac:dyDescent="0.2">
      <c r="H1299" s="60"/>
      <c r="I1299" s="60"/>
      <c r="J1299" s="60"/>
      <c r="L1299" s="58"/>
      <c r="U1299" s="75"/>
    </row>
    <row r="1300" spans="8:21" x14ac:dyDescent="0.2">
      <c r="H1300" s="60"/>
      <c r="I1300" s="60"/>
      <c r="J1300" s="60"/>
      <c r="L1300" s="58"/>
      <c r="U1300" s="75"/>
    </row>
    <row r="1301" spans="8:21" x14ac:dyDescent="0.2">
      <c r="H1301" s="60"/>
      <c r="I1301" s="60"/>
      <c r="J1301" s="60"/>
      <c r="L1301" s="58"/>
      <c r="U1301" s="75"/>
    </row>
    <row r="1302" spans="8:21" x14ac:dyDescent="0.2">
      <c r="H1302" s="60"/>
      <c r="I1302" s="60"/>
      <c r="J1302" s="60"/>
      <c r="L1302" s="58"/>
      <c r="U1302" s="75"/>
    </row>
    <row r="1303" spans="8:21" x14ac:dyDescent="0.2">
      <c r="H1303" s="60"/>
      <c r="I1303" s="60"/>
      <c r="J1303" s="60"/>
      <c r="L1303" s="58"/>
      <c r="U1303" s="75"/>
    </row>
    <row r="1304" spans="8:21" x14ac:dyDescent="0.2">
      <c r="H1304" s="60"/>
      <c r="I1304" s="60"/>
      <c r="J1304" s="60"/>
      <c r="L1304" s="58"/>
      <c r="U1304" s="75"/>
    </row>
    <row r="1305" spans="8:21" x14ac:dyDescent="0.2">
      <c r="H1305" s="60"/>
      <c r="I1305" s="60"/>
      <c r="J1305" s="60"/>
      <c r="L1305" s="58"/>
      <c r="U1305" s="75"/>
    </row>
    <row r="1306" spans="8:21" x14ac:dyDescent="0.2">
      <c r="H1306" s="60"/>
      <c r="I1306" s="60"/>
      <c r="J1306" s="60"/>
      <c r="L1306" s="58"/>
      <c r="U1306" s="75"/>
    </row>
    <row r="1307" spans="8:21" x14ac:dyDescent="0.2">
      <c r="H1307" s="60"/>
      <c r="I1307" s="60"/>
      <c r="J1307" s="60"/>
      <c r="L1307" s="58"/>
      <c r="U1307" s="75"/>
    </row>
    <row r="1308" spans="8:21" x14ac:dyDescent="0.2">
      <c r="H1308" s="60"/>
      <c r="I1308" s="60"/>
      <c r="J1308" s="60"/>
      <c r="L1308" s="58"/>
      <c r="U1308" s="75"/>
    </row>
    <row r="1309" spans="8:21" x14ac:dyDescent="0.2">
      <c r="H1309" s="60"/>
      <c r="I1309" s="60"/>
      <c r="J1309" s="60"/>
      <c r="L1309" s="58"/>
      <c r="U1309" s="75"/>
    </row>
    <row r="1310" spans="8:21" x14ac:dyDescent="0.2">
      <c r="H1310" s="60"/>
      <c r="I1310" s="60"/>
      <c r="J1310" s="60"/>
      <c r="L1310" s="58"/>
      <c r="U1310" s="75"/>
    </row>
    <row r="1311" spans="8:21" x14ac:dyDescent="0.2">
      <c r="H1311" s="60"/>
      <c r="I1311" s="60"/>
      <c r="J1311" s="60"/>
      <c r="L1311" s="58"/>
      <c r="U1311" s="75"/>
    </row>
    <row r="1312" spans="8:21" x14ac:dyDescent="0.2">
      <c r="H1312" s="60"/>
      <c r="I1312" s="60"/>
      <c r="J1312" s="60"/>
      <c r="L1312" s="58"/>
      <c r="U1312" s="75"/>
    </row>
    <row r="1313" spans="8:21" x14ac:dyDescent="0.2">
      <c r="H1313" s="60"/>
      <c r="I1313" s="60"/>
      <c r="J1313" s="60"/>
      <c r="L1313" s="58"/>
      <c r="U1313" s="75"/>
    </row>
    <row r="1314" spans="8:21" x14ac:dyDescent="0.2">
      <c r="H1314" s="60"/>
      <c r="I1314" s="60"/>
      <c r="J1314" s="60"/>
      <c r="L1314" s="58"/>
      <c r="U1314" s="75"/>
    </row>
    <row r="1315" spans="8:21" x14ac:dyDescent="0.2">
      <c r="H1315" s="60"/>
      <c r="I1315" s="60"/>
      <c r="J1315" s="60"/>
      <c r="L1315" s="58"/>
      <c r="U1315" s="75"/>
    </row>
    <row r="1316" spans="8:21" x14ac:dyDescent="0.2">
      <c r="H1316" s="60"/>
      <c r="I1316" s="60"/>
      <c r="J1316" s="60"/>
      <c r="L1316" s="58"/>
      <c r="U1316" s="75"/>
    </row>
    <row r="1317" spans="8:21" x14ac:dyDescent="0.2">
      <c r="H1317" s="60"/>
      <c r="I1317" s="60"/>
      <c r="J1317" s="60"/>
      <c r="L1317" s="58"/>
      <c r="U1317" s="75"/>
    </row>
    <row r="1318" spans="8:21" x14ac:dyDescent="0.2">
      <c r="H1318" s="60"/>
      <c r="I1318" s="60"/>
      <c r="J1318" s="60"/>
      <c r="L1318" s="58"/>
      <c r="U1318" s="75"/>
    </row>
    <row r="1319" spans="8:21" x14ac:dyDescent="0.2">
      <c r="H1319" s="60"/>
      <c r="I1319" s="60"/>
      <c r="J1319" s="60"/>
      <c r="L1319" s="58"/>
      <c r="U1319" s="75"/>
    </row>
    <row r="1320" spans="8:21" x14ac:dyDescent="0.2">
      <c r="H1320" s="60"/>
      <c r="I1320" s="60"/>
      <c r="J1320" s="60"/>
      <c r="L1320" s="58"/>
      <c r="U1320" s="75"/>
    </row>
    <row r="1321" spans="8:21" x14ac:dyDescent="0.2">
      <c r="H1321" s="60"/>
      <c r="I1321" s="60"/>
      <c r="J1321" s="60"/>
      <c r="L1321" s="58"/>
      <c r="U1321" s="75"/>
    </row>
    <row r="1322" spans="8:21" x14ac:dyDescent="0.2">
      <c r="H1322" s="60"/>
      <c r="I1322" s="60"/>
      <c r="J1322" s="60"/>
      <c r="L1322" s="58"/>
      <c r="U1322" s="75"/>
    </row>
    <row r="1323" spans="8:21" x14ac:dyDescent="0.2">
      <c r="H1323" s="60"/>
      <c r="I1323" s="60"/>
      <c r="J1323" s="60"/>
      <c r="L1323" s="58"/>
      <c r="U1323" s="75"/>
    </row>
    <row r="1324" spans="8:21" x14ac:dyDescent="0.2">
      <c r="H1324" s="60"/>
      <c r="I1324" s="60"/>
      <c r="J1324" s="60"/>
      <c r="L1324" s="58"/>
      <c r="U1324" s="75"/>
    </row>
    <row r="1325" spans="8:21" x14ac:dyDescent="0.2">
      <c r="H1325" s="60"/>
      <c r="I1325" s="60"/>
      <c r="J1325" s="60"/>
      <c r="L1325" s="58"/>
      <c r="U1325" s="75"/>
    </row>
    <row r="1326" spans="8:21" x14ac:dyDescent="0.2">
      <c r="H1326" s="60"/>
      <c r="I1326" s="60"/>
      <c r="J1326" s="60"/>
      <c r="L1326" s="58"/>
      <c r="U1326" s="75"/>
    </row>
    <row r="1327" spans="8:21" x14ac:dyDescent="0.2">
      <c r="H1327" s="60"/>
      <c r="I1327" s="60"/>
      <c r="J1327" s="60"/>
      <c r="L1327" s="58"/>
      <c r="U1327" s="75"/>
    </row>
    <row r="1328" spans="8:21" x14ac:dyDescent="0.2">
      <c r="H1328" s="60"/>
      <c r="I1328" s="60"/>
      <c r="J1328" s="60"/>
      <c r="L1328" s="58"/>
      <c r="U1328" s="75"/>
    </row>
    <row r="1329" spans="8:21" x14ac:dyDescent="0.2">
      <c r="H1329" s="60"/>
      <c r="I1329" s="60"/>
      <c r="J1329" s="60"/>
      <c r="L1329" s="58"/>
      <c r="U1329" s="75"/>
    </row>
    <row r="1330" spans="8:21" x14ac:dyDescent="0.2">
      <c r="H1330" s="60"/>
      <c r="I1330" s="60"/>
      <c r="J1330" s="60"/>
      <c r="L1330" s="58"/>
      <c r="U1330" s="75"/>
    </row>
    <row r="1331" spans="8:21" x14ac:dyDescent="0.2">
      <c r="H1331" s="60"/>
      <c r="I1331" s="60"/>
      <c r="J1331" s="60"/>
      <c r="L1331" s="58"/>
      <c r="U1331" s="75"/>
    </row>
    <row r="1332" spans="8:21" x14ac:dyDescent="0.2">
      <c r="H1332" s="60"/>
      <c r="I1332" s="60"/>
      <c r="J1332" s="60"/>
      <c r="L1332" s="58"/>
      <c r="U1332" s="75"/>
    </row>
    <row r="1333" spans="8:21" x14ac:dyDescent="0.2">
      <c r="H1333" s="60"/>
      <c r="I1333" s="60"/>
      <c r="J1333" s="60"/>
      <c r="L1333" s="58"/>
      <c r="U1333" s="75"/>
    </row>
    <row r="1334" spans="8:21" x14ac:dyDescent="0.2">
      <c r="H1334" s="60"/>
      <c r="I1334" s="60"/>
      <c r="J1334" s="60"/>
      <c r="L1334" s="58"/>
      <c r="U1334" s="75"/>
    </row>
    <row r="1335" spans="8:21" x14ac:dyDescent="0.2">
      <c r="H1335" s="60"/>
      <c r="I1335" s="60"/>
      <c r="J1335" s="60"/>
      <c r="L1335" s="58"/>
      <c r="U1335" s="75"/>
    </row>
    <row r="1336" spans="8:21" x14ac:dyDescent="0.2">
      <c r="H1336" s="60"/>
      <c r="I1336" s="60"/>
      <c r="J1336" s="60"/>
      <c r="L1336" s="58"/>
      <c r="U1336" s="75"/>
    </row>
    <row r="1337" spans="8:21" x14ac:dyDescent="0.2">
      <c r="H1337" s="60"/>
      <c r="I1337" s="60"/>
      <c r="J1337" s="60"/>
      <c r="L1337" s="58"/>
      <c r="U1337" s="75"/>
    </row>
    <row r="1338" spans="8:21" x14ac:dyDescent="0.2">
      <c r="H1338" s="60"/>
      <c r="I1338" s="60"/>
      <c r="J1338" s="60"/>
      <c r="L1338" s="58"/>
      <c r="U1338" s="75"/>
    </row>
    <row r="1339" spans="8:21" x14ac:dyDescent="0.2">
      <c r="H1339" s="60"/>
      <c r="I1339" s="60"/>
      <c r="J1339" s="60"/>
      <c r="L1339" s="58"/>
      <c r="U1339" s="75"/>
    </row>
    <row r="1340" spans="8:21" x14ac:dyDescent="0.2">
      <c r="H1340" s="60"/>
      <c r="I1340" s="60"/>
      <c r="J1340" s="60"/>
      <c r="L1340" s="58"/>
      <c r="U1340" s="75"/>
    </row>
    <row r="1341" spans="8:21" x14ac:dyDescent="0.2">
      <c r="H1341" s="60"/>
      <c r="I1341" s="60"/>
      <c r="J1341" s="60"/>
      <c r="L1341" s="58"/>
      <c r="U1341" s="75"/>
    </row>
    <row r="1342" spans="8:21" x14ac:dyDescent="0.2">
      <c r="H1342" s="60"/>
      <c r="I1342" s="60"/>
      <c r="J1342" s="60"/>
      <c r="L1342" s="58"/>
      <c r="U1342" s="75"/>
    </row>
    <row r="1343" spans="8:21" x14ac:dyDescent="0.2">
      <c r="H1343" s="60"/>
      <c r="I1343" s="60"/>
      <c r="J1343" s="60"/>
      <c r="L1343" s="58"/>
      <c r="U1343" s="75"/>
    </row>
    <row r="1344" spans="8:21" x14ac:dyDescent="0.2">
      <c r="H1344" s="60"/>
      <c r="I1344" s="60"/>
      <c r="J1344" s="60"/>
      <c r="L1344" s="58"/>
      <c r="U1344" s="75"/>
    </row>
    <row r="1345" spans="8:21" x14ac:dyDescent="0.2">
      <c r="H1345" s="60"/>
      <c r="I1345" s="60"/>
      <c r="J1345" s="60"/>
      <c r="L1345" s="58"/>
      <c r="U1345" s="75"/>
    </row>
    <row r="1346" spans="8:21" x14ac:dyDescent="0.2">
      <c r="H1346" s="60"/>
      <c r="I1346" s="60"/>
      <c r="J1346" s="60"/>
      <c r="L1346" s="58"/>
      <c r="U1346" s="75"/>
    </row>
    <row r="1347" spans="8:21" x14ac:dyDescent="0.2">
      <c r="H1347" s="60"/>
      <c r="I1347" s="60"/>
      <c r="J1347" s="60"/>
      <c r="L1347" s="58"/>
      <c r="U1347" s="75"/>
    </row>
    <row r="1348" spans="8:21" x14ac:dyDescent="0.2">
      <c r="H1348" s="60"/>
      <c r="I1348" s="60"/>
      <c r="J1348" s="60"/>
      <c r="L1348" s="58"/>
      <c r="U1348" s="75"/>
    </row>
    <row r="1349" spans="8:21" x14ac:dyDescent="0.2">
      <c r="H1349" s="60"/>
      <c r="I1349" s="60"/>
      <c r="J1349" s="60"/>
      <c r="L1349" s="58"/>
      <c r="U1349" s="75"/>
    </row>
    <row r="1350" spans="8:21" x14ac:dyDescent="0.2">
      <c r="H1350" s="60"/>
      <c r="I1350" s="60"/>
      <c r="J1350" s="60"/>
      <c r="L1350" s="58"/>
      <c r="U1350" s="75"/>
    </row>
    <row r="1351" spans="8:21" x14ac:dyDescent="0.2">
      <c r="H1351" s="60"/>
      <c r="I1351" s="60"/>
      <c r="J1351" s="60"/>
      <c r="L1351" s="58"/>
      <c r="U1351" s="75"/>
    </row>
    <row r="1352" spans="8:21" x14ac:dyDescent="0.2">
      <c r="H1352" s="60"/>
      <c r="I1352" s="60"/>
      <c r="J1352" s="60"/>
      <c r="L1352" s="58"/>
      <c r="U1352" s="75"/>
    </row>
    <row r="1353" spans="8:21" x14ac:dyDescent="0.2">
      <c r="H1353" s="60"/>
      <c r="I1353" s="60"/>
      <c r="J1353" s="60"/>
      <c r="L1353" s="58"/>
      <c r="U1353" s="75"/>
    </row>
    <row r="1354" spans="8:21" x14ac:dyDescent="0.2">
      <c r="H1354" s="60"/>
      <c r="I1354" s="60"/>
      <c r="J1354" s="60"/>
      <c r="L1354" s="58"/>
      <c r="U1354" s="75"/>
    </row>
    <row r="1355" spans="8:21" x14ac:dyDescent="0.2">
      <c r="H1355" s="60"/>
      <c r="I1355" s="60"/>
      <c r="J1355" s="60"/>
      <c r="L1355" s="58"/>
      <c r="U1355" s="75"/>
    </row>
    <row r="1356" spans="8:21" x14ac:dyDescent="0.2">
      <c r="H1356" s="60"/>
      <c r="I1356" s="60"/>
      <c r="J1356" s="60"/>
      <c r="L1356" s="58"/>
      <c r="U1356" s="75"/>
    </row>
    <row r="1357" spans="8:21" x14ac:dyDescent="0.2">
      <c r="H1357" s="60"/>
      <c r="I1357" s="60"/>
      <c r="J1357" s="60"/>
      <c r="L1357" s="58"/>
      <c r="U1357" s="75"/>
    </row>
    <row r="1358" spans="8:21" x14ac:dyDescent="0.2">
      <c r="H1358" s="60"/>
      <c r="I1358" s="60"/>
      <c r="J1358" s="60"/>
      <c r="L1358" s="58"/>
      <c r="U1358" s="75"/>
    </row>
    <row r="1359" spans="8:21" x14ac:dyDescent="0.2">
      <c r="H1359" s="60"/>
      <c r="I1359" s="60"/>
      <c r="J1359" s="60"/>
      <c r="L1359" s="58"/>
      <c r="U1359" s="75"/>
    </row>
    <row r="1360" spans="8:21" x14ac:dyDescent="0.2">
      <c r="H1360" s="60"/>
      <c r="I1360" s="60"/>
      <c r="J1360" s="60"/>
      <c r="L1360" s="58"/>
      <c r="U1360" s="75"/>
    </row>
    <row r="1361" spans="8:21" x14ac:dyDescent="0.2">
      <c r="H1361" s="60"/>
      <c r="I1361" s="60"/>
      <c r="J1361" s="60"/>
      <c r="L1361" s="58"/>
      <c r="U1361" s="75"/>
    </row>
    <row r="1362" spans="8:21" x14ac:dyDescent="0.2">
      <c r="H1362" s="60"/>
      <c r="I1362" s="60"/>
      <c r="J1362" s="60"/>
      <c r="L1362" s="58"/>
      <c r="U1362" s="75"/>
    </row>
    <row r="1363" spans="8:21" x14ac:dyDescent="0.2">
      <c r="H1363" s="60"/>
      <c r="I1363" s="60"/>
      <c r="J1363" s="60"/>
      <c r="L1363" s="58"/>
      <c r="U1363" s="75"/>
    </row>
    <row r="1364" spans="8:21" x14ac:dyDescent="0.2">
      <c r="H1364" s="60"/>
      <c r="I1364" s="60"/>
      <c r="J1364" s="60"/>
      <c r="L1364" s="58"/>
      <c r="U1364" s="75"/>
    </row>
    <row r="1365" spans="8:21" x14ac:dyDescent="0.2">
      <c r="H1365" s="60"/>
      <c r="I1365" s="60"/>
      <c r="J1365" s="60"/>
      <c r="L1365" s="58"/>
      <c r="U1365" s="75"/>
    </row>
    <row r="1366" spans="8:21" x14ac:dyDescent="0.2">
      <c r="H1366" s="60"/>
      <c r="I1366" s="60"/>
      <c r="J1366" s="60"/>
      <c r="L1366" s="58"/>
      <c r="U1366" s="75"/>
    </row>
    <row r="1367" spans="8:21" x14ac:dyDescent="0.2">
      <c r="H1367" s="60"/>
      <c r="I1367" s="60"/>
      <c r="J1367" s="60"/>
      <c r="L1367" s="58"/>
      <c r="U1367" s="75"/>
    </row>
    <row r="1368" spans="8:21" x14ac:dyDescent="0.2">
      <c r="H1368" s="60"/>
      <c r="I1368" s="60"/>
      <c r="J1368" s="60"/>
      <c r="L1368" s="58"/>
      <c r="U1368" s="75"/>
    </row>
    <row r="1369" spans="8:21" x14ac:dyDescent="0.2">
      <c r="H1369" s="60"/>
      <c r="I1369" s="60"/>
      <c r="J1369" s="60"/>
      <c r="L1369" s="58"/>
      <c r="U1369" s="75"/>
    </row>
    <row r="1370" spans="8:21" x14ac:dyDescent="0.2">
      <c r="H1370" s="60"/>
      <c r="I1370" s="60"/>
      <c r="J1370" s="60"/>
      <c r="L1370" s="58"/>
      <c r="U1370" s="75"/>
    </row>
    <row r="1371" spans="8:21" x14ac:dyDescent="0.2">
      <c r="H1371" s="60"/>
      <c r="I1371" s="60"/>
      <c r="J1371" s="60"/>
      <c r="L1371" s="58"/>
      <c r="U1371" s="75"/>
    </row>
    <row r="1372" spans="8:21" x14ac:dyDescent="0.2">
      <c r="H1372" s="60"/>
      <c r="I1372" s="60"/>
      <c r="J1372" s="60"/>
      <c r="L1372" s="58"/>
      <c r="U1372" s="75"/>
    </row>
    <row r="1373" spans="8:21" x14ac:dyDescent="0.2">
      <c r="H1373" s="60"/>
      <c r="I1373" s="60"/>
      <c r="J1373" s="60"/>
      <c r="L1373" s="58"/>
      <c r="U1373" s="75"/>
    </row>
    <row r="1374" spans="8:21" x14ac:dyDescent="0.2">
      <c r="H1374" s="60"/>
      <c r="I1374" s="60"/>
      <c r="J1374" s="60"/>
      <c r="L1374" s="58"/>
      <c r="U1374" s="75"/>
    </row>
    <row r="1375" spans="8:21" x14ac:dyDescent="0.2">
      <c r="H1375" s="60"/>
      <c r="I1375" s="60"/>
      <c r="J1375" s="60"/>
      <c r="L1375" s="58"/>
      <c r="U1375" s="75"/>
    </row>
    <row r="1376" spans="8:21" x14ac:dyDescent="0.2">
      <c r="H1376" s="60"/>
      <c r="I1376" s="60"/>
      <c r="J1376" s="60"/>
      <c r="L1376" s="58"/>
      <c r="U1376" s="75"/>
    </row>
    <row r="1377" spans="8:21" x14ac:dyDescent="0.2">
      <c r="H1377" s="60"/>
      <c r="I1377" s="60"/>
      <c r="J1377" s="60"/>
      <c r="L1377" s="58"/>
      <c r="U1377" s="75"/>
    </row>
    <row r="1378" spans="8:21" x14ac:dyDescent="0.2">
      <c r="H1378" s="60"/>
      <c r="I1378" s="60"/>
      <c r="J1378" s="60"/>
      <c r="L1378" s="58"/>
      <c r="U1378" s="75"/>
    </row>
    <row r="1379" spans="8:21" x14ac:dyDescent="0.2">
      <c r="H1379" s="60"/>
      <c r="I1379" s="60"/>
      <c r="J1379" s="60"/>
      <c r="L1379" s="58"/>
      <c r="U1379" s="75"/>
    </row>
    <row r="1380" spans="8:21" x14ac:dyDescent="0.2">
      <c r="H1380" s="60"/>
      <c r="I1380" s="60"/>
      <c r="J1380" s="60"/>
      <c r="L1380" s="58"/>
      <c r="U1380" s="75"/>
    </row>
    <row r="1381" spans="8:21" x14ac:dyDescent="0.2">
      <c r="H1381" s="60"/>
      <c r="I1381" s="60"/>
      <c r="J1381" s="60"/>
      <c r="L1381" s="58"/>
      <c r="U1381" s="75"/>
    </row>
    <row r="1382" spans="8:21" x14ac:dyDescent="0.2">
      <c r="H1382" s="60"/>
      <c r="I1382" s="60"/>
      <c r="J1382" s="60"/>
      <c r="L1382" s="58"/>
      <c r="U1382" s="75"/>
    </row>
    <row r="1383" spans="8:21" x14ac:dyDescent="0.2">
      <c r="H1383" s="60"/>
      <c r="I1383" s="60"/>
      <c r="J1383" s="60"/>
      <c r="L1383" s="58"/>
      <c r="U1383" s="75"/>
    </row>
    <row r="1384" spans="8:21" x14ac:dyDescent="0.2">
      <c r="H1384" s="60"/>
      <c r="I1384" s="60"/>
      <c r="J1384" s="60"/>
      <c r="L1384" s="58"/>
      <c r="U1384" s="75"/>
    </row>
    <row r="1385" spans="8:21" x14ac:dyDescent="0.2">
      <c r="H1385" s="60"/>
      <c r="I1385" s="60"/>
      <c r="J1385" s="60"/>
      <c r="L1385" s="58"/>
      <c r="U1385" s="75"/>
    </row>
    <row r="1386" spans="8:21" x14ac:dyDescent="0.2">
      <c r="H1386" s="60"/>
      <c r="I1386" s="60"/>
      <c r="J1386" s="60"/>
      <c r="L1386" s="58"/>
      <c r="U1386" s="75"/>
    </row>
    <row r="1387" spans="8:21" x14ac:dyDescent="0.2">
      <c r="H1387" s="60"/>
      <c r="I1387" s="60"/>
      <c r="J1387" s="60"/>
      <c r="L1387" s="58"/>
      <c r="U1387" s="75"/>
    </row>
    <row r="1388" spans="8:21" x14ac:dyDescent="0.2">
      <c r="H1388" s="60"/>
      <c r="I1388" s="60"/>
      <c r="J1388" s="60"/>
      <c r="L1388" s="58"/>
      <c r="U1388" s="75"/>
    </row>
    <row r="1389" spans="8:21" x14ac:dyDescent="0.2">
      <c r="H1389" s="60"/>
      <c r="I1389" s="60"/>
      <c r="J1389" s="60"/>
      <c r="L1389" s="58"/>
      <c r="U1389" s="75"/>
    </row>
    <row r="1390" spans="8:21" x14ac:dyDescent="0.2">
      <c r="H1390" s="60"/>
      <c r="I1390" s="60"/>
      <c r="J1390" s="60"/>
      <c r="L1390" s="58"/>
      <c r="U1390" s="75"/>
    </row>
    <row r="1391" spans="8:21" x14ac:dyDescent="0.2">
      <c r="H1391" s="60"/>
      <c r="I1391" s="60"/>
      <c r="J1391" s="60"/>
      <c r="L1391" s="58"/>
      <c r="U1391" s="75"/>
    </row>
    <row r="1392" spans="8:21" x14ac:dyDescent="0.2">
      <c r="H1392" s="60"/>
      <c r="I1392" s="60"/>
      <c r="J1392" s="60"/>
      <c r="L1392" s="58"/>
      <c r="U1392" s="75"/>
    </row>
    <row r="1393" spans="8:21" x14ac:dyDescent="0.2">
      <c r="H1393" s="60"/>
      <c r="I1393" s="60"/>
      <c r="J1393" s="60"/>
      <c r="L1393" s="58"/>
      <c r="U1393" s="75"/>
    </row>
    <row r="1394" spans="8:21" x14ac:dyDescent="0.2">
      <c r="H1394" s="60"/>
      <c r="I1394" s="60"/>
      <c r="J1394" s="60"/>
      <c r="L1394" s="58"/>
      <c r="U1394" s="75"/>
    </row>
    <row r="1395" spans="8:21" x14ac:dyDescent="0.2">
      <c r="H1395" s="60"/>
      <c r="I1395" s="60"/>
      <c r="J1395" s="60"/>
      <c r="L1395" s="58"/>
      <c r="U1395" s="75"/>
    </row>
    <row r="1396" spans="8:21" x14ac:dyDescent="0.2">
      <c r="H1396" s="60"/>
      <c r="I1396" s="60"/>
      <c r="J1396" s="60"/>
      <c r="L1396" s="58"/>
      <c r="U1396" s="75"/>
    </row>
    <row r="1397" spans="8:21" x14ac:dyDescent="0.2">
      <c r="H1397" s="60"/>
      <c r="I1397" s="60"/>
      <c r="J1397" s="60"/>
      <c r="L1397" s="58"/>
      <c r="U1397" s="75"/>
    </row>
    <row r="1398" spans="8:21" x14ac:dyDescent="0.2">
      <c r="H1398" s="60"/>
      <c r="I1398" s="60"/>
      <c r="J1398" s="60"/>
      <c r="L1398" s="58"/>
      <c r="U1398" s="75"/>
    </row>
    <row r="1399" spans="8:21" x14ac:dyDescent="0.2">
      <c r="H1399" s="60"/>
      <c r="I1399" s="60"/>
      <c r="J1399" s="60"/>
      <c r="L1399" s="58"/>
      <c r="U1399" s="75"/>
    </row>
    <row r="1400" spans="8:21" x14ac:dyDescent="0.2">
      <c r="H1400" s="60"/>
      <c r="I1400" s="60"/>
      <c r="J1400" s="60"/>
      <c r="L1400" s="58"/>
      <c r="U1400" s="75"/>
    </row>
    <row r="1401" spans="8:21" x14ac:dyDescent="0.2">
      <c r="H1401" s="60"/>
      <c r="I1401" s="60"/>
      <c r="J1401" s="60"/>
      <c r="L1401" s="58"/>
      <c r="U1401" s="75"/>
    </row>
    <row r="1402" spans="8:21" x14ac:dyDescent="0.2">
      <c r="H1402" s="60"/>
      <c r="I1402" s="60"/>
      <c r="J1402" s="60"/>
      <c r="L1402" s="58"/>
      <c r="U1402" s="75"/>
    </row>
    <row r="1403" spans="8:21" x14ac:dyDescent="0.2">
      <c r="H1403" s="60"/>
      <c r="I1403" s="60"/>
      <c r="J1403" s="60"/>
      <c r="L1403" s="58"/>
      <c r="U1403" s="75"/>
    </row>
    <row r="1404" spans="8:21" x14ac:dyDescent="0.2">
      <c r="H1404" s="60"/>
      <c r="I1404" s="60"/>
      <c r="J1404" s="60"/>
      <c r="L1404" s="58"/>
      <c r="U1404" s="75"/>
    </row>
    <row r="1405" spans="8:21" x14ac:dyDescent="0.2">
      <c r="H1405" s="60"/>
      <c r="I1405" s="60"/>
      <c r="J1405" s="60"/>
      <c r="L1405" s="58"/>
      <c r="U1405" s="75"/>
    </row>
    <row r="1406" spans="8:21" x14ac:dyDescent="0.2">
      <c r="H1406" s="60"/>
      <c r="I1406" s="60"/>
      <c r="J1406" s="60"/>
      <c r="L1406" s="58"/>
      <c r="U1406" s="75"/>
    </row>
    <row r="1407" spans="8:21" x14ac:dyDescent="0.2">
      <c r="H1407" s="60"/>
      <c r="I1407" s="60"/>
      <c r="J1407" s="60"/>
      <c r="L1407" s="58"/>
      <c r="U1407" s="75"/>
    </row>
    <row r="1408" spans="8:21" x14ac:dyDescent="0.2">
      <c r="H1408" s="60"/>
      <c r="I1408" s="60"/>
      <c r="J1408" s="60"/>
      <c r="L1408" s="58"/>
      <c r="U1408" s="75"/>
    </row>
    <row r="1409" spans="8:21" x14ac:dyDescent="0.2">
      <c r="H1409" s="60"/>
      <c r="I1409" s="60"/>
      <c r="J1409" s="60"/>
      <c r="L1409" s="58"/>
      <c r="U1409" s="75"/>
    </row>
    <row r="1410" spans="8:21" x14ac:dyDescent="0.2">
      <c r="H1410" s="60"/>
      <c r="I1410" s="60"/>
      <c r="J1410" s="60"/>
      <c r="L1410" s="58"/>
      <c r="U1410" s="75"/>
    </row>
    <row r="1411" spans="8:21" x14ac:dyDescent="0.2">
      <c r="H1411" s="60"/>
      <c r="I1411" s="60"/>
      <c r="J1411" s="60"/>
      <c r="L1411" s="58"/>
      <c r="U1411" s="75"/>
    </row>
    <row r="1412" spans="8:21" x14ac:dyDescent="0.2">
      <c r="H1412" s="60"/>
      <c r="I1412" s="60"/>
      <c r="J1412" s="60"/>
      <c r="L1412" s="58"/>
      <c r="U1412" s="75"/>
    </row>
    <row r="1413" spans="8:21" x14ac:dyDescent="0.2">
      <c r="H1413" s="60"/>
      <c r="I1413" s="60"/>
      <c r="J1413" s="60"/>
      <c r="L1413" s="58"/>
      <c r="U1413" s="75"/>
    </row>
    <row r="1414" spans="8:21" x14ac:dyDescent="0.2">
      <c r="H1414" s="60"/>
      <c r="I1414" s="60"/>
      <c r="J1414" s="60"/>
      <c r="L1414" s="58"/>
      <c r="U1414" s="75"/>
    </row>
    <row r="1415" spans="8:21" x14ac:dyDescent="0.2">
      <c r="H1415" s="60"/>
      <c r="I1415" s="60"/>
      <c r="J1415" s="60"/>
      <c r="L1415" s="58"/>
      <c r="U1415" s="75"/>
    </row>
    <row r="1416" spans="8:21" x14ac:dyDescent="0.2">
      <c r="H1416" s="60"/>
      <c r="I1416" s="60"/>
      <c r="J1416" s="60"/>
      <c r="L1416" s="58"/>
      <c r="U1416" s="75"/>
    </row>
    <row r="1417" spans="8:21" x14ac:dyDescent="0.2">
      <c r="H1417" s="60"/>
      <c r="I1417" s="60"/>
      <c r="J1417" s="60"/>
      <c r="L1417" s="58"/>
      <c r="U1417" s="75"/>
    </row>
    <row r="1418" spans="8:21" x14ac:dyDescent="0.2">
      <c r="H1418" s="60"/>
      <c r="I1418" s="60"/>
      <c r="J1418" s="60"/>
      <c r="L1418" s="58"/>
      <c r="U1418" s="75"/>
    </row>
    <row r="1419" spans="8:21" x14ac:dyDescent="0.2">
      <c r="H1419" s="60"/>
      <c r="I1419" s="60"/>
      <c r="J1419" s="60"/>
      <c r="L1419" s="58"/>
      <c r="U1419" s="75"/>
    </row>
    <row r="1420" spans="8:21" x14ac:dyDescent="0.2">
      <c r="H1420" s="60"/>
      <c r="I1420" s="60"/>
      <c r="J1420" s="60"/>
      <c r="L1420" s="58"/>
      <c r="U1420" s="75"/>
    </row>
    <row r="1421" spans="8:21" x14ac:dyDescent="0.2">
      <c r="H1421" s="60"/>
      <c r="I1421" s="60"/>
      <c r="J1421" s="60"/>
      <c r="L1421" s="58"/>
      <c r="U1421" s="75"/>
    </row>
    <row r="1422" spans="8:21" x14ac:dyDescent="0.2">
      <c r="H1422" s="60"/>
      <c r="I1422" s="60"/>
      <c r="J1422" s="60"/>
      <c r="L1422" s="58"/>
      <c r="U1422" s="75"/>
    </row>
    <row r="1423" spans="8:21" x14ac:dyDescent="0.2">
      <c r="H1423" s="60"/>
      <c r="I1423" s="60"/>
      <c r="J1423" s="60"/>
      <c r="L1423" s="58"/>
      <c r="U1423" s="75"/>
    </row>
    <row r="1424" spans="8:21" x14ac:dyDescent="0.2">
      <c r="H1424" s="60"/>
      <c r="I1424" s="60"/>
      <c r="J1424" s="60"/>
      <c r="L1424" s="58"/>
      <c r="U1424" s="75"/>
    </row>
    <row r="1425" spans="8:21" x14ac:dyDescent="0.2">
      <c r="H1425" s="60"/>
      <c r="I1425" s="60"/>
      <c r="J1425" s="60"/>
      <c r="L1425" s="58"/>
      <c r="U1425" s="75"/>
    </row>
    <row r="1426" spans="8:21" x14ac:dyDescent="0.2">
      <c r="H1426" s="60"/>
      <c r="I1426" s="60"/>
      <c r="J1426" s="60"/>
      <c r="L1426" s="58"/>
      <c r="U1426" s="75"/>
    </row>
    <row r="1427" spans="8:21" x14ac:dyDescent="0.2">
      <c r="H1427" s="60"/>
      <c r="I1427" s="60"/>
      <c r="J1427" s="60"/>
      <c r="L1427" s="58"/>
      <c r="U1427" s="75"/>
    </row>
    <row r="1428" spans="8:21" x14ac:dyDescent="0.2">
      <c r="H1428" s="60"/>
      <c r="I1428" s="60"/>
      <c r="J1428" s="60"/>
      <c r="L1428" s="58"/>
      <c r="U1428" s="75"/>
    </row>
    <row r="1429" spans="8:21" x14ac:dyDescent="0.2">
      <c r="H1429" s="60"/>
      <c r="I1429" s="60"/>
      <c r="J1429" s="60"/>
      <c r="L1429" s="58"/>
      <c r="U1429" s="75"/>
    </row>
    <row r="1430" spans="8:21" x14ac:dyDescent="0.2">
      <c r="H1430" s="60"/>
      <c r="I1430" s="60"/>
      <c r="J1430" s="60"/>
      <c r="L1430" s="58"/>
      <c r="U1430" s="75"/>
    </row>
    <row r="1431" spans="8:21" x14ac:dyDescent="0.2">
      <c r="H1431" s="60"/>
      <c r="I1431" s="60"/>
      <c r="J1431" s="60"/>
      <c r="L1431" s="58"/>
      <c r="U1431" s="75"/>
    </row>
    <row r="1432" spans="8:21" x14ac:dyDescent="0.2">
      <c r="H1432" s="60"/>
      <c r="I1432" s="60"/>
      <c r="J1432" s="60"/>
      <c r="L1432" s="58"/>
      <c r="U1432" s="75"/>
    </row>
    <row r="1433" spans="8:21" x14ac:dyDescent="0.2">
      <c r="H1433" s="60"/>
      <c r="I1433" s="60"/>
      <c r="J1433" s="60"/>
      <c r="L1433" s="58"/>
      <c r="U1433" s="75"/>
    </row>
    <row r="1434" spans="8:21" x14ac:dyDescent="0.2">
      <c r="H1434" s="60"/>
      <c r="I1434" s="60"/>
      <c r="J1434" s="60"/>
      <c r="L1434" s="58"/>
      <c r="U1434" s="75"/>
    </row>
    <row r="1435" spans="8:21" x14ac:dyDescent="0.2">
      <c r="H1435" s="60"/>
      <c r="I1435" s="60"/>
      <c r="J1435" s="60"/>
      <c r="L1435" s="58"/>
      <c r="U1435" s="75"/>
    </row>
    <row r="1436" spans="8:21" x14ac:dyDescent="0.2">
      <c r="H1436" s="60"/>
      <c r="I1436" s="60"/>
      <c r="J1436" s="60"/>
      <c r="L1436" s="58"/>
      <c r="U1436" s="75"/>
    </row>
    <row r="1437" spans="8:21" x14ac:dyDescent="0.2">
      <c r="H1437" s="60"/>
      <c r="I1437" s="60"/>
      <c r="J1437" s="60"/>
      <c r="L1437" s="58"/>
      <c r="U1437" s="75"/>
    </row>
    <row r="1438" spans="8:21" x14ac:dyDescent="0.2">
      <c r="H1438" s="60"/>
      <c r="I1438" s="60"/>
      <c r="J1438" s="60"/>
      <c r="L1438" s="58"/>
      <c r="U1438" s="75"/>
    </row>
    <row r="1439" spans="8:21" x14ac:dyDescent="0.2">
      <c r="H1439" s="60"/>
      <c r="I1439" s="60"/>
      <c r="J1439" s="60"/>
      <c r="L1439" s="58"/>
      <c r="U1439" s="75"/>
    </row>
    <row r="1440" spans="8:21" x14ac:dyDescent="0.2">
      <c r="H1440" s="60"/>
      <c r="I1440" s="60"/>
      <c r="J1440" s="60"/>
      <c r="L1440" s="58"/>
      <c r="U1440" s="75"/>
    </row>
    <row r="1441" spans="8:21" x14ac:dyDescent="0.2">
      <c r="H1441" s="60"/>
      <c r="I1441" s="60"/>
      <c r="J1441" s="60"/>
      <c r="L1441" s="58"/>
      <c r="U1441" s="75"/>
    </row>
    <row r="1442" spans="8:21" x14ac:dyDescent="0.2">
      <c r="H1442" s="60"/>
      <c r="I1442" s="60"/>
      <c r="J1442" s="60"/>
      <c r="L1442" s="58"/>
      <c r="U1442" s="75"/>
    </row>
    <row r="1443" spans="8:21" x14ac:dyDescent="0.2">
      <c r="H1443" s="60"/>
      <c r="I1443" s="60"/>
      <c r="J1443" s="60"/>
      <c r="L1443" s="58"/>
      <c r="U1443" s="75"/>
    </row>
    <row r="1444" spans="8:21" x14ac:dyDescent="0.2">
      <c r="H1444" s="60"/>
      <c r="I1444" s="60"/>
      <c r="J1444" s="60"/>
      <c r="L1444" s="58"/>
      <c r="U1444" s="75"/>
    </row>
    <row r="1445" spans="8:21" x14ac:dyDescent="0.2">
      <c r="H1445" s="60"/>
      <c r="I1445" s="60"/>
      <c r="J1445" s="60"/>
      <c r="L1445" s="58"/>
      <c r="U1445" s="75"/>
    </row>
    <row r="1446" spans="8:21" x14ac:dyDescent="0.2">
      <c r="H1446" s="60"/>
      <c r="I1446" s="60"/>
      <c r="J1446" s="60"/>
      <c r="L1446" s="58"/>
      <c r="U1446" s="75"/>
    </row>
    <row r="1447" spans="8:21" x14ac:dyDescent="0.2">
      <c r="H1447" s="60"/>
      <c r="I1447" s="60"/>
      <c r="J1447" s="60"/>
      <c r="L1447" s="58"/>
      <c r="U1447" s="75"/>
    </row>
    <row r="1448" spans="8:21" x14ac:dyDescent="0.2">
      <c r="H1448" s="60"/>
      <c r="I1448" s="60"/>
      <c r="J1448" s="60"/>
      <c r="L1448" s="58"/>
      <c r="U1448" s="75"/>
    </row>
    <row r="1449" spans="8:21" x14ac:dyDescent="0.2">
      <c r="H1449" s="60"/>
      <c r="I1449" s="60"/>
      <c r="J1449" s="60"/>
      <c r="L1449" s="58"/>
      <c r="U1449" s="75"/>
    </row>
    <row r="1450" spans="8:21" x14ac:dyDescent="0.2">
      <c r="H1450" s="60"/>
      <c r="I1450" s="60"/>
      <c r="J1450" s="60"/>
      <c r="L1450" s="58"/>
      <c r="U1450" s="75"/>
    </row>
    <row r="1451" spans="8:21" x14ac:dyDescent="0.2">
      <c r="H1451" s="60"/>
      <c r="I1451" s="60"/>
      <c r="J1451" s="60"/>
      <c r="L1451" s="58"/>
      <c r="U1451" s="75"/>
    </row>
    <row r="1452" spans="8:21" x14ac:dyDescent="0.2">
      <c r="H1452" s="60"/>
      <c r="I1452" s="60"/>
      <c r="J1452" s="60"/>
      <c r="L1452" s="58"/>
      <c r="U1452" s="75"/>
    </row>
    <row r="1453" spans="8:21" x14ac:dyDescent="0.2">
      <c r="H1453" s="60"/>
      <c r="I1453" s="60"/>
      <c r="J1453" s="60"/>
      <c r="L1453" s="58"/>
      <c r="U1453" s="75"/>
    </row>
    <row r="1454" spans="8:21" x14ac:dyDescent="0.2">
      <c r="H1454" s="60"/>
      <c r="I1454" s="60"/>
      <c r="J1454" s="60"/>
      <c r="L1454" s="58"/>
      <c r="U1454" s="75"/>
    </row>
    <row r="1455" spans="8:21" x14ac:dyDescent="0.2">
      <c r="H1455" s="60"/>
      <c r="I1455" s="60"/>
      <c r="J1455" s="60"/>
      <c r="L1455" s="58"/>
      <c r="U1455" s="75"/>
    </row>
    <row r="1456" spans="8:21" x14ac:dyDescent="0.2">
      <c r="H1456" s="60"/>
      <c r="I1456" s="60"/>
      <c r="J1456" s="60"/>
      <c r="L1456" s="58"/>
      <c r="U1456" s="75"/>
    </row>
    <row r="1457" spans="8:21" x14ac:dyDescent="0.2">
      <c r="H1457" s="60"/>
      <c r="I1457" s="60"/>
      <c r="J1457" s="60"/>
      <c r="L1457" s="58"/>
      <c r="U1457" s="75"/>
    </row>
    <row r="1458" spans="8:21" x14ac:dyDescent="0.2">
      <c r="H1458" s="60"/>
      <c r="I1458" s="60"/>
      <c r="J1458" s="60"/>
      <c r="L1458" s="58"/>
      <c r="U1458" s="75"/>
    </row>
    <row r="1459" spans="8:21" x14ac:dyDescent="0.2">
      <c r="H1459" s="60"/>
      <c r="I1459" s="60"/>
      <c r="J1459" s="60"/>
      <c r="L1459" s="58"/>
      <c r="U1459" s="75"/>
    </row>
    <row r="1460" spans="8:21" x14ac:dyDescent="0.2">
      <c r="H1460" s="60"/>
      <c r="I1460" s="60"/>
      <c r="J1460" s="60"/>
      <c r="L1460" s="58"/>
      <c r="U1460" s="75"/>
    </row>
    <row r="1461" spans="8:21" x14ac:dyDescent="0.2">
      <c r="H1461" s="60"/>
      <c r="I1461" s="60"/>
      <c r="J1461" s="60"/>
      <c r="L1461" s="58"/>
      <c r="U1461" s="75"/>
    </row>
    <row r="1462" spans="8:21" x14ac:dyDescent="0.2">
      <c r="H1462" s="60"/>
      <c r="I1462" s="60"/>
      <c r="J1462" s="60"/>
      <c r="L1462" s="58"/>
      <c r="U1462" s="75"/>
    </row>
    <row r="1463" spans="8:21" x14ac:dyDescent="0.2">
      <c r="H1463" s="60"/>
      <c r="I1463" s="60"/>
      <c r="J1463" s="60"/>
      <c r="L1463" s="58"/>
      <c r="U1463" s="75"/>
    </row>
    <row r="1464" spans="8:21" x14ac:dyDescent="0.2">
      <c r="H1464" s="60"/>
      <c r="I1464" s="60"/>
      <c r="J1464" s="60"/>
      <c r="L1464" s="58"/>
      <c r="U1464" s="75"/>
    </row>
    <row r="1465" spans="8:21" x14ac:dyDescent="0.2">
      <c r="H1465" s="60"/>
      <c r="I1465" s="60"/>
      <c r="J1465" s="60"/>
      <c r="L1465" s="58"/>
      <c r="U1465" s="75"/>
    </row>
    <row r="1466" spans="8:21" x14ac:dyDescent="0.2">
      <c r="H1466" s="60"/>
      <c r="I1466" s="60"/>
      <c r="J1466" s="60"/>
      <c r="L1466" s="58"/>
      <c r="U1466" s="75"/>
    </row>
    <row r="1467" spans="8:21" x14ac:dyDescent="0.2">
      <c r="H1467" s="60"/>
      <c r="I1467" s="60"/>
      <c r="J1467" s="60"/>
      <c r="L1467" s="58"/>
      <c r="U1467" s="75"/>
    </row>
    <row r="1468" spans="8:21" x14ac:dyDescent="0.2">
      <c r="H1468" s="60"/>
      <c r="I1468" s="60"/>
      <c r="J1468" s="60"/>
      <c r="L1468" s="58"/>
      <c r="U1468" s="75"/>
    </row>
    <row r="1469" spans="8:21" x14ac:dyDescent="0.2">
      <c r="H1469" s="60"/>
      <c r="I1469" s="60"/>
      <c r="J1469" s="60"/>
      <c r="L1469" s="58"/>
      <c r="U1469" s="75"/>
    </row>
    <row r="1470" spans="8:21" x14ac:dyDescent="0.2">
      <c r="H1470" s="60"/>
      <c r="I1470" s="60"/>
      <c r="J1470" s="60"/>
      <c r="L1470" s="58"/>
      <c r="U1470" s="75"/>
    </row>
    <row r="1471" spans="8:21" x14ac:dyDescent="0.2">
      <c r="H1471" s="60"/>
      <c r="I1471" s="60"/>
      <c r="J1471" s="60"/>
      <c r="L1471" s="58"/>
      <c r="U1471" s="75"/>
    </row>
    <row r="1472" spans="8:21" x14ac:dyDescent="0.2">
      <c r="H1472" s="60"/>
      <c r="I1472" s="60"/>
      <c r="J1472" s="60"/>
      <c r="L1472" s="58"/>
      <c r="U1472" s="75"/>
    </row>
    <row r="1473" spans="8:21" x14ac:dyDescent="0.2">
      <c r="H1473" s="60"/>
      <c r="I1473" s="60"/>
      <c r="J1473" s="60"/>
      <c r="L1473" s="58"/>
      <c r="U1473" s="75"/>
    </row>
    <row r="1474" spans="8:21" x14ac:dyDescent="0.2">
      <c r="H1474" s="60"/>
      <c r="I1474" s="60"/>
      <c r="J1474" s="60"/>
      <c r="L1474" s="58"/>
      <c r="U1474" s="75"/>
    </row>
    <row r="1475" spans="8:21" x14ac:dyDescent="0.2">
      <c r="H1475" s="60"/>
      <c r="I1475" s="60"/>
      <c r="J1475" s="60"/>
      <c r="L1475" s="58"/>
      <c r="U1475" s="75"/>
    </row>
    <row r="1476" spans="8:21" x14ac:dyDescent="0.2">
      <c r="H1476" s="60"/>
      <c r="I1476" s="60"/>
      <c r="J1476" s="60"/>
      <c r="L1476" s="58"/>
      <c r="U1476" s="75"/>
    </row>
    <row r="1477" spans="8:21" x14ac:dyDescent="0.2">
      <c r="H1477" s="60"/>
      <c r="I1477" s="60"/>
      <c r="J1477" s="60"/>
      <c r="L1477" s="58"/>
      <c r="U1477" s="75"/>
    </row>
    <row r="1478" spans="8:21" x14ac:dyDescent="0.2">
      <c r="H1478" s="60"/>
      <c r="I1478" s="60"/>
      <c r="J1478" s="60"/>
      <c r="L1478" s="58"/>
      <c r="U1478" s="75"/>
    </row>
    <row r="1479" spans="8:21" x14ac:dyDescent="0.2">
      <c r="H1479" s="60"/>
      <c r="I1479" s="60"/>
      <c r="J1479" s="60"/>
      <c r="L1479" s="58"/>
      <c r="U1479" s="75"/>
    </row>
    <row r="1480" spans="8:21" x14ac:dyDescent="0.2">
      <c r="H1480" s="60"/>
      <c r="I1480" s="60"/>
      <c r="J1480" s="60"/>
      <c r="L1480" s="58"/>
      <c r="U1480" s="75"/>
    </row>
    <row r="1481" spans="8:21" x14ac:dyDescent="0.2">
      <c r="H1481" s="60"/>
      <c r="I1481" s="60"/>
      <c r="J1481" s="60"/>
      <c r="L1481" s="58"/>
      <c r="U1481" s="75"/>
    </row>
    <row r="1482" spans="8:21" x14ac:dyDescent="0.2">
      <c r="H1482" s="60"/>
      <c r="I1482" s="60"/>
      <c r="J1482" s="60"/>
      <c r="L1482" s="58"/>
      <c r="U1482" s="75"/>
    </row>
    <row r="1483" spans="8:21" x14ac:dyDescent="0.2">
      <c r="H1483" s="60"/>
      <c r="I1483" s="60"/>
      <c r="J1483" s="60"/>
      <c r="L1483" s="58"/>
      <c r="U1483" s="75"/>
    </row>
    <row r="1484" spans="8:21" x14ac:dyDescent="0.2">
      <c r="H1484" s="60"/>
      <c r="I1484" s="60"/>
      <c r="J1484" s="60"/>
      <c r="L1484" s="58"/>
      <c r="U1484" s="75"/>
    </row>
    <row r="1485" spans="8:21" x14ac:dyDescent="0.2">
      <c r="H1485" s="60"/>
      <c r="I1485" s="60"/>
      <c r="J1485" s="60"/>
      <c r="L1485" s="58"/>
      <c r="U1485" s="75"/>
    </row>
    <row r="1486" spans="8:21" x14ac:dyDescent="0.2">
      <c r="H1486" s="60"/>
      <c r="I1486" s="60"/>
      <c r="J1486" s="60"/>
      <c r="L1486" s="58"/>
      <c r="U1486" s="75"/>
    </row>
    <row r="1487" spans="8:21" x14ac:dyDescent="0.2">
      <c r="H1487" s="60"/>
      <c r="I1487" s="60"/>
      <c r="J1487" s="60"/>
      <c r="L1487" s="58"/>
      <c r="U1487" s="75"/>
    </row>
    <row r="1488" spans="8:21" x14ac:dyDescent="0.2">
      <c r="H1488" s="60"/>
      <c r="I1488" s="60"/>
      <c r="J1488" s="60"/>
      <c r="L1488" s="58"/>
      <c r="U1488" s="75"/>
    </row>
    <row r="1489" spans="8:21" x14ac:dyDescent="0.2">
      <c r="H1489" s="60"/>
      <c r="I1489" s="60"/>
      <c r="J1489" s="60"/>
      <c r="L1489" s="58"/>
      <c r="U1489" s="75"/>
    </row>
    <row r="1490" spans="8:21" x14ac:dyDescent="0.2">
      <c r="H1490" s="60"/>
      <c r="I1490" s="60"/>
      <c r="J1490" s="60"/>
      <c r="L1490" s="58"/>
      <c r="U1490" s="75"/>
    </row>
    <row r="1491" spans="8:21" x14ac:dyDescent="0.2">
      <c r="H1491" s="60"/>
      <c r="I1491" s="60"/>
      <c r="J1491" s="60"/>
      <c r="L1491" s="58"/>
      <c r="U1491" s="75"/>
    </row>
    <row r="1492" spans="8:21" x14ac:dyDescent="0.2">
      <c r="H1492" s="60"/>
      <c r="I1492" s="60"/>
      <c r="J1492" s="60"/>
      <c r="L1492" s="58"/>
      <c r="U1492" s="75"/>
    </row>
    <row r="1493" spans="8:21" x14ac:dyDescent="0.2">
      <c r="H1493" s="60"/>
      <c r="I1493" s="60"/>
      <c r="J1493" s="60"/>
      <c r="L1493" s="58"/>
      <c r="U1493" s="75"/>
    </row>
    <row r="1494" spans="8:21" x14ac:dyDescent="0.2">
      <c r="H1494" s="60"/>
      <c r="I1494" s="60"/>
      <c r="J1494" s="60"/>
      <c r="L1494" s="58"/>
      <c r="U1494" s="75"/>
    </row>
    <row r="1495" spans="8:21" x14ac:dyDescent="0.2">
      <c r="H1495" s="60"/>
      <c r="I1495" s="60"/>
      <c r="J1495" s="60"/>
      <c r="L1495" s="58"/>
      <c r="U1495" s="75"/>
    </row>
    <row r="1496" spans="8:21" x14ac:dyDescent="0.2">
      <c r="H1496" s="60"/>
      <c r="I1496" s="60"/>
      <c r="J1496" s="60"/>
      <c r="L1496" s="58"/>
      <c r="U1496" s="75"/>
    </row>
    <row r="1497" spans="8:21" x14ac:dyDescent="0.2">
      <c r="H1497" s="60"/>
      <c r="I1497" s="60"/>
      <c r="J1497" s="60"/>
      <c r="L1497" s="58"/>
      <c r="U1497" s="75"/>
    </row>
    <row r="1498" spans="8:21" x14ac:dyDescent="0.2">
      <c r="H1498" s="60"/>
      <c r="I1498" s="60"/>
      <c r="J1498" s="60"/>
      <c r="L1498" s="58"/>
      <c r="U1498" s="75"/>
    </row>
    <row r="1499" spans="8:21" x14ac:dyDescent="0.2">
      <c r="H1499" s="60"/>
      <c r="I1499" s="60"/>
      <c r="J1499" s="60"/>
      <c r="L1499" s="58"/>
      <c r="U1499" s="75"/>
    </row>
    <row r="1500" spans="8:21" x14ac:dyDescent="0.2">
      <c r="H1500" s="60"/>
      <c r="I1500" s="60"/>
      <c r="J1500" s="60"/>
      <c r="L1500" s="58"/>
      <c r="U1500" s="75"/>
    </row>
    <row r="1501" spans="8:21" x14ac:dyDescent="0.2">
      <c r="H1501" s="60"/>
      <c r="I1501" s="60"/>
      <c r="J1501" s="60"/>
      <c r="L1501" s="58"/>
      <c r="U1501" s="75"/>
    </row>
    <row r="1502" spans="8:21" x14ac:dyDescent="0.2">
      <c r="H1502" s="60"/>
      <c r="I1502" s="60"/>
      <c r="J1502" s="60"/>
      <c r="L1502" s="58"/>
      <c r="U1502" s="75"/>
    </row>
    <row r="1503" spans="8:21" x14ac:dyDescent="0.2">
      <c r="H1503" s="60"/>
      <c r="I1503" s="60"/>
      <c r="J1503" s="60"/>
      <c r="L1503" s="58"/>
      <c r="U1503" s="75"/>
    </row>
    <row r="1504" spans="8:21" x14ac:dyDescent="0.2">
      <c r="H1504" s="60"/>
      <c r="I1504" s="60"/>
      <c r="J1504" s="60"/>
      <c r="L1504" s="58"/>
      <c r="U1504" s="75"/>
    </row>
    <row r="1505" spans="8:21" x14ac:dyDescent="0.2">
      <c r="H1505" s="60"/>
      <c r="I1505" s="60"/>
      <c r="J1505" s="60"/>
      <c r="L1505" s="58"/>
      <c r="U1505" s="75"/>
    </row>
    <row r="1506" spans="8:21" x14ac:dyDescent="0.2">
      <c r="H1506" s="60"/>
      <c r="I1506" s="60"/>
      <c r="J1506" s="60"/>
      <c r="L1506" s="58"/>
      <c r="U1506" s="75"/>
    </row>
    <row r="1507" spans="8:21" x14ac:dyDescent="0.2">
      <c r="H1507" s="60"/>
      <c r="I1507" s="60"/>
      <c r="J1507" s="60"/>
      <c r="L1507" s="58"/>
      <c r="U1507" s="75"/>
    </row>
    <row r="1508" spans="8:21" x14ac:dyDescent="0.2">
      <c r="H1508" s="60"/>
      <c r="I1508" s="60"/>
      <c r="J1508" s="60"/>
      <c r="L1508" s="58"/>
      <c r="U1508" s="75"/>
    </row>
    <row r="1509" spans="8:21" x14ac:dyDescent="0.2">
      <c r="H1509" s="60"/>
      <c r="I1509" s="60"/>
      <c r="J1509" s="60"/>
      <c r="L1509" s="58"/>
      <c r="U1509" s="75"/>
    </row>
    <row r="1510" spans="8:21" x14ac:dyDescent="0.2">
      <c r="H1510" s="60"/>
      <c r="I1510" s="60"/>
      <c r="J1510" s="60"/>
      <c r="L1510" s="58"/>
      <c r="U1510" s="75"/>
    </row>
    <row r="1511" spans="8:21" x14ac:dyDescent="0.2">
      <c r="H1511" s="60"/>
      <c r="I1511" s="60"/>
      <c r="J1511" s="60"/>
      <c r="L1511" s="58"/>
      <c r="U1511" s="75"/>
    </row>
    <row r="1512" spans="8:21" x14ac:dyDescent="0.2">
      <c r="H1512" s="60"/>
      <c r="I1512" s="60"/>
      <c r="J1512" s="60"/>
      <c r="L1512" s="58"/>
      <c r="U1512" s="75"/>
    </row>
    <row r="1513" spans="8:21" x14ac:dyDescent="0.2">
      <c r="H1513" s="60"/>
      <c r="I1513" s="60"/>
      <c r="J1513" s="60"/>
      <c r="L1513" s="58"/>
      <c r="U1513" s="75"/>
    </row>
    <row r="1514" spans="8:21" x14ac:dyDescent="0.2">
      <c r="H1514" s="60"/>
      <c r="I1514" s="60"/>
      <c r="J1514" s="60"/>
      <c r="L1514" s="58"/>
      <c r="U1514" s="75"/>
    </row>
    <row r="1515" spans="8:21" x14ac:dyDescent="0.2">
      <c r="H1515" s="60"/>
      <c r="I1515" s="60"/>
      <c r="J1515" s="60"/>
      <c r="L1515" s="58"/>
      <c r="U1515" s="75"/>
    </row>
    <row r="1516" spans="8:21" x14ac:dyDescent="0.2">
      <c r="H1516" s="60"/>
      <c r="I1516" s="60"/>
      <c r="J1516" s="60"/>
      <c r="L1516" s="58"/>
      <c r="U1516" s="75"/>
    </row>
    <row r="1517" spans="8:21" x14ac:dyDescent="0.2">
      <c r="H1517" s="60"/>
      <c r="I1517" s="60"/>
      <c r="J1517" s="60"/>
      <c r="L1517" s="58"/>
      <c r="U1517" s="75"/>
    </row>
    <row r="1518" spans="8:21" x14ac:dyDescent="0.2">
      <c r="H1518" s="60"/>
      <c r="I1518" s="60"/>
      <c r="J1518" s="60"/>
      <c r="L1518" s="58"/>
      <c r="U1518" s="75"/>
    </row>
    <row r="1519" spans="8:21" x14ac:dyDescent="0.2">
      <c r="H1519" s="60"/>
      <c r="I1519" s="60"/>
      <c r="J1519" s="60"/>
      <c r="L1519" s="58"/>
      <c r="U1519" s="75"/>
    </row>
    <row r="1520" spans="8:21" x14ac:dyDescent="0.2">
      <c r="H1520" s="60"/>
      <c r="I1520" s="60"/>
      <c r="J1520" s="60"/>
      <c r="L1520" s="58"/>
      <c r="U1520" s="75"/>
    </row>
    <row r="1521" spans="8:21" x14ac:dyDescent="0.2">
      <c r="H1521" s="60"/>
      <c r="I1521" s="60"/>
      <c r="J1521" s="60"/>
      <c r="L1521" s="58"/>
      <c r="U1521" s="75"/>
    </row>
    <row r="1522" spans="8:21" x14ac:dyDescent="0.2">
      <c r="H1522" s="60"/>
      <c r="I1522" s="60"/>
      <c r="J1522" s="60"/>
      <c r="L1522" s="58"/>
      <c r="U1522" s="75"/>
    </row>
    <row r="1523" spans="8:21" x14ac:dyDescent="0.2">
      <c r="H1523" s="60"/>
      <c r="I1523" s="60"/>
      <c r="J1523" s="60"/>
      <c r="L1523" s="58"/>
      <c r="U1523" s="75"/>
    </row>
    <row r="1524" spans="8:21" x14ac:dyDescent="0.2">
      <c r="H1524" s="60"/>
      <c r="I1524" s="60"/>
      <c r="J1524" s="60"/>
      <c r="L1524" s="58"/>
      <c r="U1524" s="75"/>
    </row>
    <row r="1525" spans="8:21" x14ac:dyDescent="0.2">
      <c r="H1525" s="60"/>
      <c r="I1525" s="60"/>
      <c r="J1525" s="60"/>
      <c r="L1525" s="58"/>
      <c r="U1525" s="75"/>
    </row>
    <row r="1526" spans="8:21" x14ac:dyDescent="0.2">
      <c r="H1526" s="60"/>
      <c r="I1526" s="60"/>
      <c r="J1526" s="60"/>
      <c r="L1526" s="58"/>
      <c r="U1526" s="75"/>
    </row>
    <row r="1527" spans="8:21" x14ac:dyDescent="0.2">
      <c r="H1527" s="60"/>
      <c r="I1527" s="60"/>
      <c r="J1527" s="60"/>
      <c r="L1527" s="58"/>
      <c r="U1527" s="75"/>
    </row>
    <row r="1528" spans="8:21" x14ac:dyDescent="0.2">
      <c r="H1528" s="60"/>
      <c r="I1528" s="60"/>
      <c r="J1528" s="60"/>
      <c r="L1528" s="58"/>
      <c r="U1528" s="75"/>
    </row>
    <row r="1529" spans="8:21" x14ac:dyDescent="0.2">
      <c r="H1529" s="60"/>
      <c r="I1529" s="60"/>
      <c r="J1529" s="60"/>
      <c r="L1529" s="58"/>
      <c r="U1529" s="75"/>
    </row>
    <row r="1530" spans="8:21" x14ac:dyDescent="0.2">
      <c r="H1530" s="60"/>
      <c r="I1530" s="60"/>
      <c r="J1530" s="60"/>
      <c r="L1530" s="58"/>
      <c r="U1530" s="75"/>
    </row>
    <row r="1531" spans="8:21" x14ac:dyDescent="0.2">
      <c r="H1531" s="60"/>
      <c r="I1531" s="60"/>
      <c r="J1531" s="60"/>
      <c r="L1531" s="58"/>
      <c r="U1531" s="75"/>
    </row>
    <row r="1532" spans="8:21" x14ac:dyDescent="0.2">
      <c r="H1532" s="60"/>
      <c r="I1532" s="60"/>
      <c r="J1532" s="60"/>
      <c r="L1532" s="58"/>
      <c r="U1532" s="75"/>
    </row>
    <row r="1533" spans="8:21" x14ac:dyDescent="0.2">
      <c r="H1533" s="60"/>
      <c r="I1533" s="60"/>
      <c r="J1533" s="60"/>
      <c r="L1533" s="58"/>
      <c r="U1533" s="75"/>
    </row>
    <row r="1534" spans="8:21" x14ac:dyDescent="0.2">
      <c r="H1534" s="60"/>
      <c r="I1534" s="60"/>
      <c r="J1534" s="60"/>
      <c r="L1534" s="58"/>
      <c r="U1534" s="75"/>
    </row>
    <row r="1535" spans="8:21" x14ac:dyDescent="0.2">
      <c r="H1535" s="60"/>
      <c r="I1535" s="60"/>
      <c r="J1535" s="60"/>
      <c r="L1535" s="58"/>
      <c r="U1535" s="75"/>
    </row>
    <row r="1536" spans="8:21" x14ac:dyDescent="0.2">
      <c r="H1536" s="60"/>
      <c r="I1536" s="60"/>
      <c r="J1536" s="60"/>
      <c r="L1536" s="58"/>
      <c r="U1536" s="75"/>
    </row>
    <row r="1537" spans="8:21" x14ac:dyDescent="0.2">
      <c r="H1537" s="60"/>
      <c r="I1537" s="60"/>
      <c r="J1537" s="60"/>
      <c r="L1537" s="58"/>
      <c r="U1537" s="75"/>
    </row>
    <row r="1538" spans="8:21" x14ac:dyDescent="0.2">
      <c r="H1538" s="60"/>
      <c r="I1538" s="60"/>
      <c r="J1538" s="60"/>
      <c r="L1538" s="58"/>
      <c r="U1538" s="75"/>
    </row>
    <row r="1539" spans="8:21" x14ac:dyDescent="0.2">
      <c r="H1539" s="60"/>
      <c r="I1539" s="60"/>
      <c r="J1539" s="60"/>
      <c r="L1539" s="58"/>
      <c r="U1539" s="75"/>
    </row>
    <row r="1540" spans="8:21" x14ac:dyDescent="0.2">
      <c r="H1540" s="60"/>
      <c r="I1540" s="60"/>
      <c r="J1540" s="60"/>
      <c r="L1540" s="58"/>
      <c r="U1540" s="75"/>
    </row>
    <row r="1541" spans="8:21" x14ac:dyDescent="0.2">
      <c r="H1541" s="60"/>
      <c r="I1541" s="60"/>
      <c r="J1541" s="60"/>
      <c r="L1541" s="58"/>
      <c r="U1541" s="75"/>
    </row>
    <row r="1542" spans="8:21" x14ac:dyDescent="0.2">
      <c r="H1542" s="60"/>
      <c r="I1542" s="60"/>
      <c r="J1542" s="60"/>
      <c r="L1542" s="58"/>
      <c r="U1542" s="75"/>
    </row>
    <row r="1543" spans="8:21" x14ac:dyDescent="0.2">
      <c r="H1543" s="60"/>
      <c r="I1543" s="60"/>
      <c r="J1543" s="60"/>
      <c r="L1543" s="58"/>
      <c r="U1543" s="75"/>
    </row>
    <row r="1544" spans="8:21" x14ac:dyDescent="0.2">
      <c r="H1544" s="60"/>
      <c r="I1544" s="60"/>
      <c r="J1544" s="60"/>
      <c r="L1544" s="58"/>
      <c r="U1544" s="75"/>
    </row>
    <row r="1545" spans="8:21" x14ac:dyDescent="0.2">
      <c r="H1545" s="60"/>
      <c r="I1545" s="60"/>
      <c r="J1545" s="60"/>
      <c r="L1545" s="58"/>
      <c r="U1545" s="75"/>
    </row>
    <row r="1546" spans="8:21" x14ac:dyDescent="0.2">
      <c r="H1546" s="60"/>
      <c r="I1546" s="60"/>
      <c r="J1546" s="60"/>
      <c r="L1546" s="58"/>
      <c r="U1546" s="75"/>
    </row>
    <row r="1547" spans="8:21" x14ac:dyDescent="0.2">
      <c r="H1547" s="60"/>
      <c r="I1547" s="60"/>
      <c r="J1547" s="60"/>
      <c r="L1547" s="58"/>
      <c r="U1547" s="75"/>
    </row>
    <row r="1548" spans="8:21" x14ac:dyDescent="0.2">
      <c r="H1548" s="60"/>
      <c r="I1548" s="60"/>
      <c r="J1548" s="60"/>
      <c r="L1548" s="58"/>
      <c r="U1548" s="75"/>
    </row>
    <row r="1549" spans="8:21" x14ac:dyDescent="0.2">
      <c r="H1549" s="60"/>
      <c r="I1549" s="60"/>
      <c r="J1549" s="60"/>
      <c r="L1549" s="58"/>
      <c r="U1549" s="75"/>
    </row>
    <row r="1550" spans="8:21" x14ac:dyDescent="0.2">
      <c r="H1550" s="60"/>
      <c r="I1550" s="60"/>
      <c r="J1550" s="60"/>
      <c r="L1550" s="58"/>
      <c r="U1550" s="75"/>
    </row>
    <row r="1551" spans="8:21" x14ac:dyDescent="0.2">
      <c r="H1551" s="60"/>
      <c r="I1551" s="60"/>
      <c r="J1551" s="60"/>
      <c r="L1551" s="58"/>
      <c r="U1551" s="75"/>
    </row>
    <row r="1552" spans="8:21" x14ac:dyDescent="0.2">
      <c r="H1552" s="60"/>
      <c r="I1552" s="60"/>
      <c r="J1552" s="60"/>
      <c r="L1552" s="58"/>
      <c r="U1552" s="75"/>
    </row>
    <row r="1553" spans="8:21" x14ac:dyDescent="0.2">
      <c r="H1553" s="60"/>
      <c r="I1553" s="60"/>
      <c r="J1553" s="60"/>
      <c r="L1553" s="58"/>
      <c r="U1553" s="75"/>
    </row>
    <row r="1554" spans="8:21" x14ac:dyDescent="0.2">
      <c r="H1554" s="60"/>
      <c r="I1554" s="60"/>
      <c r="J1554" s="60"/>
      <c r="L1554" s="58"/>
      <c r="U1554" s="75"/>
    </row>
    <row r="1555" spans="8:21" x14ac:dyDescent="0.2">
      <c r="H1555" s="60"/>
      <c r="I1555" s="60"/>
      <c r="J1555" s="60"/>
      <c r="L1555" s="58"/>
      <c r="U1555" s="75"/>
    </row>
    <row r="1556" spans="8:21" x14ac:dyDescent="0.2">
      <c r="H1556" s="60"/>
      <c r="I1556" s="60"/>
      <c r="J1556" s="60"/>
      <c r="L1556" s="58"/>
      <c r="U1556" s="75"/>
    </row>
    <row r="1557" spans="8:21" x14ac:dyDescent="0.2">
      <c r="H1557" s="60"/>
      <c r="I1557" s="60"/>
      <c r="J1557" s="60"/>
      <c r="L1557" s="58"/>
      <c r="U1557" s="75"/>
    </row>
    <row r="1558" spans="8:21" x14ac:dyDescent="0.2">
      <c r="H1558" s="60"/>
      <c r="I1558" s="60"/>
      <c r="J1558" s="60"/>
      <c r="L1558" s="58"/>
      <c r="U1558" s="75"/>
    </row>
    <row r="1559" spans="8:21" x14ac:dyDescent="0.2">
      <c r="H1559" s="60"/>
      <c r="I1559" s="60"/>
      <c r="J1559" s="60"/>
      <c r="L1559" s="58"/>
      <c r="U1559" s="75"/>
    </row>
    <row r="1560" spans="8:21" x14ac:dyDescent="0.2">
      <c r="H1560" s="60"/>
      <c r="I1560" s="60"/>
      <c r="J1560" s="60"/>
      <c r="L1560" s="58"/>
      <c r="U1560" s="75"/>
    </row>
    <row r="1561" spans="8:21" x14ac:dyDescent="0.2">
      <c r="H1561" s="60"/>
      <c r="I1561" s="60"/>
      <c r="J1561" s="60"/>
      <c r="L1561" s="58"/>
      <c r="U1561" s="75"/>
    </row>
    <row r="1562" spans="8:21" x14ac:dyDescent="0.2">
      <c r="H1562" s="60"/>
      <c r="I1562" s="60"/>
      <c r="J1562" s="60"/>
      <c r="L1562" s="58"/>
      <c r="U1562" s="75"/>
    </row>
    <row r="1563" spans="8:21" x14ac:dyDescent="0.2">
      <c r="H1563" s="60"/>
      <c r="I1563" s="60"/>
      <c r="J1563" s="60"/>
      <c r="L1563" s="58"/>
      <c r="U1563" s="75"/>
    </row>
    <row r="1564" spans="8:21" x14ac:dyDescent="0.2">
      <c r="H1564" s="60"/>
      <c r="I1564" s="60"/>
      <c r="J1564" s="60"/>
      <c r="L1564" s="58"/>
      <c r="U1564" s="75"/>
    </row>
    <row r="1565" spans="8:21" x14ac:dyDescent="0.2">
      <c r="H1565" s="60"/>
      <c r="I1565" s="60"/>
      <c r="J1565" s="60"/>
      <c r="L1565" s="58"/>
      <c r="U1565" s="75"/>
    </row>
    <row r="1566" spans="8:21" x14ac:dyDescent="0.2">
      <c r="H1566" s="60"/>
      <c r="I1566" s="60"/>
      <c r="J1566" s="60"/>
      <c r="L1566" s="58"/>
      <c r="U1566" s="75"/>
    </row>
    <row r="1567" spans="8:21" x14ac:dyDescent="0.2">
      <c r="H1567" s="60"/>
      <c r="I1567" s="60"/>
      <c r="J1567" s="60"/>
      <c r="L1567" s="58"/>
      <c r="U1567" s="75"/>
    </row>
    <row r="1568" spans="8:21" x14ac:dyDescent="0.2">
      <c r="H1568" s="60"/>
      <c r="I1568" s="60"/>
      <c r="J1568" s="60"/>
      <c r="L1568" s="58"/>
      <c r="U1568" s="75"/>
    </row>
    <row r="1569" spans="8:21" x14ac:dyDescent="0.2">
      <c r="H1569" s="60"/>
      <c r="I1569" s="60"/>
      <c r="J1569" s="60"/>
      <c r="L1569" s="58"/>
      <c r="U1569" s="75"/>
    </row>
    <row r="1570" spans="8:21" x14ac:dyDescent="0.2">
      <c r="H1570" s="60"/>
      <c r="I1570" s="60"/>
      <c r="J1570" s="60"/>
      <c r="L1570" s="58"/>
      <c r="U1570" s="75"/>
    </row>
    <row r="1571" spans="8:21" x14ac:dyDescent="0.2">
      <c r="H1571" s="60"/>
      <c r="I1571" s="60"/>
      <c r="J1571" s="60"/>
      <c r="L1571" s="58"/>
      <c r="U1571" s="75"/>
    </row>
    <row r="1572" spans="8:21" x14ac:dyDescent="0.2">
      <c r="H1572" s="60"/>
      <c r="I1572" s="60"/>
      <c r="J1572" s="60"/>
      <c r="L1572" s="58"/>
      <c r="U1572" s="75"/>
    </row>
    <row r="1573" spans="8:21" x14ac:dyDescent="0.2">
      <c r="H1573" s="60"/>
      <c r="I1573" s="60"/>
      <c r="J1573" s="60"/>
      <c r="L1573" s="58"/>
      <c r="U1573" s="75"/>
    </row>
    <row r="1574" spans="8:21" x14ac:dyDescent="0.2">
      <c r="H1574" s="60"/>
      <c r="I1574" s="60"/>
      <c r="J1574" s="60"/>
      <c r="L1574" s="58"/>
      <c r="U1574" s="75"/>
    </row>
    <row r="1575" spans="8:21" x14ac:dyDescent="0.2">
      <c r="H1575" s="60"/>
      <c r="I1575" s="60"/>
      <c r="J1575" s="60"/>
      <c r="L1575" s="58"/>
      <c r="U1575" s="75"/>
    </row>
    <row r="1576" spans="8:21" x14ac:dyDescent="0.2">
      <c r="H1576" s="60"/>
      <c r="I1576" s="60"/>
      <c r="J1576" s="60"/>
      <c r="L1576" s="58"/>
      <c r="U1576" s="75"/>
    </row>
    <row r="1577" spans="8:21" x14ac:dyDescent="0.2">
      <c r="H1577" s="60"/>
      <c r="I1577" s="60"/>
      <c r="J1577" s="60"/>
      <c r="L1577" s="58"/>
      <c r="U1577" s="75"/>
    </row>
    <row r="1578" spans="8:21" x14ac:dyDescent="0.2">
      <c r="H1578" s="60"/>
      <c r="I1578" s="60"/>
      <c r="J1578" s="60"/>
      <c r="L1578" s="58"/>
      <c r="U1578" s="75"/>
    </row>
    <row r="1579" spans="8:21" x14ac:dyDescent="0.2">
      <c r="H1579" s="60"/>
      <c r="I1579" s="60"/>
      <c r="J1579" s="60"/>
      <c r="L1579" s="58"/>
      <c r="U1579" s="75"/>
    </row>
    <row r="1580" spans="8:21" x14ac:dyDescent="0.2">
      <c r="H1580" s="60"/>
      <c r="I1580" s="60"/>
      <c r="J1580" s="60"/>
      <c r="L1580" s="58"/>
      <c r="U1580" s="75"/>
    </row>
    <row r="1581" spans="8:21" x14ac:dyDescent="0.2">
      <c r="H1581" s="60"/>
      <c r="I1581" s="60"/>
      <c r="J1581" s="60"/>
      <c r="L1581" s="58"/>
      <c r="U1581" s="75"/>
    </row>
    <row r="1582" spans="8:21" x14ac:dyDescent="0.2">
      <c r="H1582" s="60"/>
      <c r="I1582" s="60"/>
      <c r="J1582" s="60"/>
      <c r="L1582" s="58"/>
      <c r="U1582" s="75"/>
    </row>
    <row r="1583" spans="8:21" x14ac:dyDescent="0.2">
      <c r="H1583" s="60"/>
      <c r="I1583" s="60"/>
      <c r="J1583" s="60"/>
      <c r="L1583" s="58"/>
      <c r="U1583" s="75"/>
    </row>
    <row r="1584" spans="8:21" x14ac:dyDescent="0.2">
      <c r="H1584" s="60"/>
      <c r="I1584" s="60"/>
      <c r="J1584" s="60"/>
      <c r="L1584" s="58"/>
      <c r="U1584" s="75"/>
    </row>
    <row r="1585" spans="8:21" x14ac:dyDescent="0.2">
      <c r="H1585" s="60"/>
      <c r="I1585" s="60"/>
      <c r="J1585" s="60"/>
      <c r="L1585" s="58"/>
      <c r="U1585" s="75"/>
    </row>
    <row r="1586" spans="8:21" x14ac:dyDescent="0.2">
      <c r="H1586" s="60"/>
      <c r="I1586" s="60"/>
      <c r="J1586" s="60"/>
      <c r="L1586" s="58"/>
      <c r="U1586" s="75"/>
    </row>
    <row r="1587" spans="8:21" x14ac:dyDescent="0.2">
      <c r="H1587" s="60"/>
      <c r="I1587" s="60"/>
      <c r="J1587" s="60"/>
      <c r="L1587" s="58"/>
      <c r="U1587" s="75"/>
    </row>
    <row r="1588" spans="8:21" x14ac:dyDescent="0.2">
      <c r="H1588" s="60"/>
      <c r="I1588" s="60"/>
      <c r="J1588" s="60"/>
      <c r="L1588" s="58"/>
      <c r="U1588" s="75"/>
    </row>
    <row r="1589" spans="8:21" x14ac:dyDescent="0.2">
      <c r="H1589" s="60"/>
      <c r="I1589" s="60"/>
      <c r="J1589" s="60"/>
      <c r="L1589" s="58"/>
      <c r="U1589" s="75"/>
    </row>
    <row r="1590" spans="8:21" x14ac:dyDescent="0.2">
      <c r="H1590" s="60"/>
      <c r="I1590" s="60"/>
      <c r="J1590" s="60"/>
      <c r="L1590" s="58"/>
      <c r="U1590" s="75"/>
    </row>
    <row r="1591" spans="8:21" x14ac:dyDescent="0.2">
      <c r="H1591" s="60"/>
      <c r="I1591" s="60"/>
      <c r="J1591" s="60"/>
      <c r="L1591" s="58"/>
      <c r="U1591" s="75"/>
    </row>
    <row r="1592" spans="8:21" x14ac:dyDescent="0.2">
      <c r="H1592" s="60"/>
      <c r="I1592" s="60"/>
      <c r="J1592" s="60"/>
      <c r="L1592" s="58"/>
      <c r="U1592" s="75"/>
    </row>
    <row r="1593" spans="8:21" x14ac:dyDescent="0.2">
      <c r="H1593" s="60"/>
      <c r="I1593" s="60"/>
      <c r="J1593" s="60"/>
      <c r="L1593" s="58"/>
      <c r="U1593" s="75"/>
    </row>
    <row r="1594" spans="8:21" x14ac:dyDescent="0.2">
      <c r="H1594" s="60"/>
      <c r="I1594" s="60"/>
      <c r="J1594" s="60"/>
      <c r="L1594" s="58"/>
      <c r="U1594" s="75"/>
    </row>
    <row r="1595" spans="8:21" x14ac:dyDescent="0.2">
      <c r="H1595" s="60"/>
      <c r="I1595" s="60"/>
      <c r="J1595" s="60"/>
      <c r="L1595" s="58"/>
      <c r="U1595" s="75"/>
    </row>
    <row r="1596" spans="8:21" x14ac:dyDescent="0.2">
      <c r="H1596" s="60"/>
      <c r="I1596" s="60"/>
      <c r="J1596" s="60"/>
      <c r="L1596" s="58"/>
      <c r="U1596" s="75"/>
    </row>
    <row r="1597" spans="8:21" x14ac:dyDescent="0.2">
      <c r="H1597" s="60"/>
      <c r="I1597" s="60"/>
      <c r="J1597" s="60"/>
      <c r="L1597" s="58"/>
      <c r="U1597" s="75"/>
    </row>
    <row r="1598" spans="8:21" x14ac:dyDescent="0.2">
      <c r="H1598" s="60"/>
      <c r="I1598" s="60"/>
      <c r="J1598" s="60"/>
      <c r="L1598" s="58"/>
      <c r="U1598" s="75"/>
    </row>
    <row r="1599" spans="8:21" x14ac:dyDescent="0.2">
      <c r="H1599" s="60"/>
      <c r="I1599" s="60"/>
      <c r="J1599" s="60"/>
      <c r="L1599" s="58"/>
      <c r="U1599" s="75"/>
    </row>
    <row r="1600" spans="8:21" x14ac:dyDescent="0.2">
      <c r="H1600" s="60"/>
      <c r="I1600" s="60"/>
      <c r="J1600" s="60"/>
      <c r="L1600" s="58"/>
      <c r="U1600" s="75"/>
    </row>
    <row r="1601" spans="8:21" x14ac:dyDescent="0.2">
      <c r="H1601" s="60"/>
      <c r="I1601" s="60"/>
      <c r="J1601" s="60"/>
      <c r="L1601" s="58"/>
      <c r="U1601" s="75"/>
    </row>
    <row r="1602" spans="8:21" x14ac:dyDescent="0.2">
      <c r="H1602" s="60"/>
      <c r="I1602" s="60"/>
      <c r="J1602" s="60"/>
      <c r="L1602" s="58"/>
      <c r="U1602" s="75"/>
    </row>
    <row r="1603" spans="8:21" x14ac:dyDescent="0.2">
      <c r="H1603" s="60"/>
      <c r="I1603" s="60"/>
      <c r="J1603" s="60"/>
      <c r="L1603" s="58"/>
      <c r="U1603" s="75"/>
    </row>
    <row r="1604" spans="8:21" x14ac:dyDescent="0.2">
      <c r="H1604" s="60"/>
      <c r="I1604" s="60"/>
      <c r="J1604" s="60"/>
      <c r="L1604" s="58"/>
      <c r="U1604" s="75"/>
    </row>
    <row r="1605" spans="8:21" x14ac:dyDescent="0.2">
      <c r="H1605" s="60"/>
      <c r="I1605" s="60"/>
      <c r="J1605" s="60"/>
      <c r="L1605" s="58"/>
      <c r="U1605" s="75"/>
    </row>
    <row r="1606" spans="8:21" x14ac:dyDescent="0.2">
      <c r="H1606" s="60"/>
      <c r="I1606" s="60"/>
      <c r="J1606" s="60"/>
      <c r="L1606" s="58"/>
      <c r="U1606" s="75"/>
    </row>
    <row r="1607" spans="8:21" x14ac:dyDescent="0.2">
      <c r="H1607" s="60"/>
      <c r="I1607" s="60"/>
      <c r="J1607" s="60"/>
      <c r="L1607" s="58"/>
      <c r="U1607" s="75"/>
    </row>
    <row r="1608" spans="8:21" x14ac:dyDescent="0.2">
      <c r="H1608" s="60"/>
      <c r="I1608" s="60"/>
      <c r="J1608" s="60"/>
      <c r="L1608" s="58"/>
      <c r="U1608" s="75"/>
    </row>
    <row r="1609" spans="8:21" x14ac:dyDescent="0.2">
      <c r="H1609" s="60"/>
      <c r="I1609" s="60"/>
      <c r="J1609" s="60"/>
      <c r="L1609" s="58"/>
      <c r="U1609" s="75"/>
    </row>
    <row r="1610" spans="8:21" x14ac:dyDescent="0.2">
      <c r="H1610" s="60"/>
      <c r="I1610" s="60"/>
      <c r="J1610" s="60"/>
      <c r="L1610" s="58"/>
      <c r="U1610" s="75"/>
    </row>
    <row r="1611" spans="8:21" x14ac:dyDescent="0.2">
      <c r="H1611" s="60"/>
      <c r="I1611" s="60"/>
      <c r="J1611" s="60"/>
      <c r="L1611" s="58"/>
      <c r="U1611" s="75"/>
    </row>
    <row r="1612" spans="8:21" x14ac:dyDescent="0.2">
      <c r="H1612" s="60"/>
      <c r="I1612" s="60"/>
      <c r="J1612" s="60"/>
      <c r="L1612" s="58"/>
      <c r="U1612" s="75"/>
    </row>
    <row r="1613" spans="8:21" x14ac:dyDescent="0.2">
      <c r="H1613" s="60"/>
      <c r="I1613" s="60"/>
      <c r="J1613" s="60"/>
      <c r="L1613" s="58"/>
      <c r="U1613" s="75"/>
    </row>
    <row r="1614" spans="8:21" x14ac:dyDescent="0.2">
      <c r="H1614" s="60"/>
      <c r="I1614" s="60"/>
      <c r="J1614" s="60"/>
      <c r="L1614" s="58"/>
      <c r="U1614" s="75"/>
    </row>
    <row r="1615" spans="8:21" x14ac:dyDescent="0.2">
      <c r="H1615" s="60"/>
      <c r="I1615" s="60"/>
      <c r="J1615" s="60"/>
      <c r="L1615" s="58"/>
      <c r="U1615" s="75"/>
    </row>
    <row r="1616" spans="8:21" x14ac:dyDescent="0.2">
      <c r="H1616" s="60"/>
      <c r="I1616" s="60"/>
      <c r="J1616" s="60"/>
      <c r="L1616" s="58"/>
      <c r="U1616" s="75"/>
    </row>
    <row r="1617" spans="8:21" x14ac:dyDescent="0.2">
      <c r="H1617" s="60"/>
      <c r="I1617" s="60"/>
      <c r="J1617" s="60"/>
      <c r="L1617" s="58"/>
      <c r="U1617" s="75"/>
    </row>
    <row r="1618" spans="8:21" x14ac:dyDescent="0.2">
      <c r="H1618" s="60"/>
      <c r="I1618" s="60"/>
      <c r="J1618" s="60"/>
      <c r="L1618" s="58"/>
      <c r="U1618" s="75"/>
    </row>
    <row r="1619" spans="8:21" x14ac:dyDescent="0.2">
      <c r="H1619" s="60"/>
      <c r="I1619" s="60"/>
      <c r="J1619" s="60"/>
      <c r="L1619" s="58"/>
      <c r="U1619" s="75"/>
    </row>
    <row r="1620" spans="8:21" x14ac:dyDescent="0.2">
      <c r="H1620" s="60"/>
      <c r="I1620" s="60"/>
      <c r="J1620" s="60"/>
      <c r="L1620" s="58"/>
      <c r="U1620" s="75"/>
    </row>
    <row r="1621" spans="8:21" x14ac:dyDescent="0.2">
      <c r="H1621" s="60"/>
      <c r="I1621" s="60"/>
      <c r="J1621" s="60"/>
      <c r="L1621" s="58"/>
      <c r="U1621" s="75"/>
    </row>
    <row r="1622" spans="8:21" x14ac:dyDescent="0.2">
      <c r="H1622" s="60"/>
      <c r="I1622" s="60"/>
      <c r="J1622" s="60"/>
      <c r="L1622" s="58"/>
      <c r="U1622" s="75"/>
    </row>
    <row r="1623" spans="8:21" x14ac:dyDescent="0.2">
      <c r="H1623" s="60"/>
      <c r="I1623" s="60"/>
      <c r="J1623" s="60"/>
      <c r="L1623" s="58"/>
      <c r="U1623" s="75"/>
    </row>
    <row r="1624" spans="8:21" x14ac:dyDescent="0.2">
      <c r="H1624" s="60"/>
      <c r="I1624" s="60"/>
      <c r="J1624" s="60"/>
      <c r="L1624" s="58"/>
      <c r="U1624" s="75"/>
    </row>
    <row r="1625" spans="8:21" x14ac:dyDescent="0.2">
      <c r="H1625" s="60"/>
      <c r="I1625" s="60"/>
      <c r="J1625" s="60"/>
      <c r="L1625" s="58"/>
      <c r="U1625" s="75"/>
    </row>
    <row r="1626" spans="8:21" x14ac:dyDescent="0.2">
      <c r="H1626" s="60"/>
      <c r="I1626" s="60"/>
      <c r="J1626" s="60"/>
      <c r="L1626" s="58"/>
      <c r="U1626" s="75"/>
    </row>
    <row r="1627" spans="8:21" x14ac:dyDescent="0.2">
      <c r="H1627" s="60"/>
      <c r="I1627" s="60"/>
      <c r="J1627" s="60"/>
      <c r="L1627" s="58"/>
      <c r="U1627" s="75"/>
    </row>
    <row r="1628" spans="8:21" x14ac:dyDescent="0.2">
      <c r="H1628" s="60"/>
      <c r="I1628" s="60"/>
      <c r="J1628" s="60"/>
      <c r="L1628" s="58"/>
      <c r="U1628" s="75"/>
    </row>
    <row r="1629" spans="8:21" x14ac:dyDescent="0.2">
      <c r="H1629" s="60"/>
      <c r="I1629" s="60"/>
      <c r="J1629" s="60"/>
      <c r="L1629" s="58"/>
      <c r="U1629" s="75"/>
    </row>
    <row r="1630" spans="8:21" x14ac:dyDescent="0.2">
      <c r="H1630" s="60"/>
      <c r="I1630" s="60"/>
      <c r="J1630" s="60"/>
      <c r="L1630" s="58"/>
      <c r="U1630" s="75"/>
    </row>
    <row r="1631" spans="8:21" x14ac:dyDescent="0.2">
      <c r="H1631" s="60"/>
      <c r="I1631" s="60"/>
      <c r="J1631" s="60"/>
      <c r="L1631" s="58"/>
      <c r="U1631" s="75"/>
    </row>
    <row r="1632" spans="8:21" x14ac:dyDescent="0.2">
      <c r="H1632" s="60"/>
      <c r="I1632" s="60"/>
      <c r="J1632" s="60"/>
      <c r="L1632" s="58"/>
      <c r="U1632" s="75"/>
    </row>
    <row r="1633" spans="8:21" x14ac:dyDescent="0.2">
      <c r="H1633" s="60"/>
      <c r="I1633" s="60"/>
      <c r="J1633" s="60"/>
      <c r="L1633" s="58"/>
      <c r="U1633" s="75"/>
    </row>
    <row r="1634" spans="8:21" x14ac:dyDescent="0.2">
      <c r="H1634" s="60"/>
      <c r="I1634" s="60"/>
      <c r="J1634" s="60"/>
      <c r="L1634" s="58"/>
      <c r="U1634" s="75"/>
    </row>
    <row r="1635" spans="8:21" x14ac:dyDescent="0.2">
      <c r="H1635" s="60"/>
      <c r="I1635" s="60"/>
      <c r="J1635" s="60"/>
      <c r="L1635" s="58"/>
      <c r="U1635" s="75"/>
    </row>
    <row r="1636" spans="8:21" x14ac:dyDescent="0.2">
      <c r="H1636" s="60"/>
      <c r="I1636" s="60"/>
      <c r="J1636" s="60"/>
      <c r="L1636" s="58"/>
      <c r="U1636" s="75"/>
    </row>
    <row r="1637" spans="8:21" x14ac:dyDescent="0.2">
      <c r="H1637" s="60"/>
      <c r="I1637" s="60"/>
      <c r="J1637" s="60"/>
      <c r="L1637" s="58"/>
      <c r="U1637" s="75"/>
    </row>
    <row r="1638" spans="8:21" x14ac:dyDescent="0.2">
      <c r="H1638" s="60"/>
      <c r="I1638" s="60"/>
      <c r="J1638" s="60"/>
      <c r="L1638" s="58"/>
      <c r="U1638" s="75"/>
    </row>
    <row r="1639" spans="8:21" x14ac:dyDescent="0.2">
      <c r="H1639" s="60"/>
      <c r="I1639" s="60"/>
      <c r="J1639" s="60"/>
      <c r="L1639" s="58"/>
      <c r="U1639" s="75"/>
    </row>
    <row r="1640" spans="8:21" x14ac:dyDescent="0.2">
      <c r="H1640" s="60"/>
      <c r="I1640" s="60"/>
      <c r="J1640" s="60"/>
      <c r="L1640" s="58"/>
      <c r="U1640" s="75"/>
    </row>
    <row r="1641" spans="8:21" x14ac:dyDescent="0.2">
      <c r="H1641" s="60"/>
      <c r="I1641" s="60"/>
      <c r="J1641" s="60"/>
      <c r="L1641" s="58"/>
      <c r="U1641" s="75"/>
    </row>
    <row r="1642" spans="8:21" x14ac:dyDescent="0.2">
      <c r="H1642" s="60"/>
      <c r="I1642" s="60"/>
      <c r="J1642" s="60"/>
      <c r="L1642" s="58"/>
      <c r="U1642" s="75"/>
    </row>
    <row r="1643" spans="8:21" x14ac:dyDescent="0.2">
      <c r="H1643" s="60"/>
      <c r="I1643" s="60"/>
      <c r="J1643" s="60"/>
      <c r="L1643" s="58"/>
      <c r="U1643" s="75"/>
    </row>
    <row r="1644" spans="8:21" x14ac:dyDescent="0.2">
      <c r="H1644" s="60"/>
      <c r="I1644" s="60"/>
      <c r="J1644" s="60"/>
      <c r="L1644" s="58"/>
      <c r="U1644" s="75"/>
    </row>
    <row r="1645" spans="8:21" x14ac:dyDescent="0.2">
      <c r="H1645" s="60"/>
      <c r="I1645" s="60"/>
      <c r="J1645" s="60"/>
      <c r="L1645" s="58"/>
      <c r="U1645" s="75"/>
    </row>
    <row r="1646" spans="8:21" x14ac:dyDescent="0.2">
      <c r="H1646" s="60"/>
      <c r="I1646" s="60"/>
      <c r="J1646" s="60"/>
      <c r="L1646" s="58"/>
      <c r="U1646" s="75"/>
    </row>
    <row r="1647" spans="8:21" x14ac:dyDescent="0.2">
      <c r="H1647" s="60"/>
      <c r="I1647" s="60"/>
      <c r="J1647" s="60"/>
      <c r="L1647" s="58"/>
      <c r="U1647" s="75"/>
    </row>
    <row r="1648" spans="8:21" x14ac:dyDescent="0.2">
      <c r="H1648" s="60"/>
      <c r="I1648" s="60"/>
      <c r="J1648" s="60"/>
      <c r="L1648" s="58"/>
      <c r="U1648" s="75"/>
    </row>
    <row r="1649" spans="8:21" x14ac:dyDescent="0.2">
      <c r="H1649" s="60"/>
      <c r="I1649" s="60"/>
      <c r="J1649" s="60"/>
      <c r="L1649" s="58"/>
      <c r="U1649" s="75"/>
    </row>
    <row r="1650" spans="8:21" x14ac:dyDescent="0.2">
      <c r="H1650" s="60"/>
      <c r="I1650" s="60"/>
      <c r="J1650" s="60"/>
      <c r="L1650" s="58"/>
      <c r="U1650" s="75"/>
    </row>
    <row r="1651" spans="8:21" x14ac:dyDescent="0.2">
      <c r="H1651" s="60"/>
      <c r="I1651" s="60"/>
      <c r="J1651" s="60"/>
      <c r="L1651" s="58"/>
      <c r="U1651" s="75"/>
    </row>
    <row r="1652" spans="8:21" x14ac:dyDescent="0.2">
      <c r="H1652" s="60"/>
      <c r="I1652" s="60"/>
      <c r="J1652" s="60"/>
      <c r="L1652" s="58"/>
      <c r="U1652" s="75"/>
    </row>
    <row r="1653" spans="8:21" x14ac:dyDescent="0.2">
      <c r="H1653" s="60"/>
      <c r="I1653" s="60"/>
      <c r="J1653" s="60"/>
      <c r="L1653" s="58"/>
      <c r="U1653" s="75"/>
    </row>
    <row r="1654" spans="8:21" x14ac:dyDescent="0.2">
      <c r="H1654" s="60"/>
      <c r="I1654" s="60"/>
      <c r="J1654" s="60"/>
      <c r="L1654" s="58"/>
      <c r="U1654" s="75"/>
    </row>
    <row r="1655" spans="8:21" x14ac:dyDescent="0.2">
      <c r="H1655" s="60"/>
      <c r="I1655" s="60"/>
      <c r="J1655" s="60"/>
      <c r="L1655" s="58"/>
      <c r="U1655" s="75"/>
    </row>
    <row r="1656" spans="8:21" x14ac:dyDescent="0.2">
      <c r="H1656" s="60"/>
      <c r="I1656" s="60"/>
      <c r="J1656" s="60"/>
      <c r="L1656" s="58"/>
      <c r="U1656" s="75"/>
    </row>
    <row r="1657" spans="8:21" x14ac:dyDescent="0.2">
      <c r="H1657" s="60"/>
      <c r="I1657" s="60"/>
      <c r="J1657" s="60"/>
      <c r="L1657" s="58"/>
      <c r="U1657" s="75"/>
    </row>
    <row r="1658" spans="8:21" x14ac:dyDescent="0.2">
      <c r="H1658" s="60"/>
      <c r="I1658" s="60"/>
      <c r="J1658" s="60"/>
      <c r="L1658" s="58"/>
      <c r="U1658" s="75"/>
    </row>
    <row r="1659" spans="8:21" x14ac:dyDescent="0.2">
      <c r="H1659" s="60"/>
      <c r="I1659" s="60"/>
      <c r="J1659" s="60"/>
      <c r="L1659" s="58"/>
      <c r="U1659" s="75"/>
    </row>
    <row r="1660" spans="8:21" x14ac:dyDescent="0.2">
      <c r="H1660" s="60"/>
      <c r="I1660" s="60"/>
      <c r="J1660" s="60"/>
      <c r="L1660" s="58"/>
      <c r="U1660" s="75"/>
    </row>
    <row r="1661" spans="8:21" x14ac:dyDescent="0.2">
      <c r="H1661" s="60"/>
      <c r="I1661" s="60"/>
      <c r="J1661" s="60"/>
      <c r="L1661" s="58"/>
      <c r="U1661" s="75"/>
    </row>
    <row r="1662" spans="8:21" x14ac:dyDescent="0.2">
      <c r="H1662" s="60"/>
      <c r="I1662" s="60"/>
      <c r="J1662" s="60"/>
      <c r="L1662" s="58"/>
      <c r="U1662" s="75"/>
    </row>
    <row r="1663" spans="8:21" x14ac:dyDescent="0.2">
      <c r="H1663" s="60"/>
      <c r="I1663" s="60"/>
      <c r="J1663" s="60"/>
      <c r="L1663" s="58"/>
      <c r="U1663" s="75"/>
    </row>
    <row r="1664" spans="8:21" x14ac:dyDescent="0.2">
      <c r="H1664" s="60"/>
      <c r="I1664" s="60"/>
      <c r="J1664" s="60"/>
      <c r="L1664" s="58"/>
      <c r="U1664" s="75"/>
    </row>
    <row r="1665" spans="8:21" x14ac:dyDescent="0.2">
      <c r="H1665" s="60"/>
      <c r="I1665" s="60"/>
      <c r="J1665" s="60"/>
      <c r="L1665" s="58"/>
      <c r="U1665" s="75"/>
    </row>
    <row r="1666" spans="8:21" x14ac:dyDescent="0.2">
      <c r="H1666" s="60"/>
      <c r="I1666" s="60"/>
      <c r="J1666" s="60"/>
      <c r="L1666" s="58"/>
      <c r="U1666" s="75"/>
    </row>
    <row r="1667" spans="8:21" x14ac:dyDescent="0.2">
      <c r="H1667" s="60"/>
      <c r="I1667" s="60"/>
      <c r="J1667" s="60"/>
      <c r="L1667" s="58"/>
      <c r="U1667" s="75"/>
    </row>
    <row r="1668" spans="8:21" x14ac:dyDescent="0.2">
      <c r="H1668" s="60"/>
      <c r="I1668" s="60"/>
      <c r="J1668" s="60"/>
      <c r="L1668" s="58"/>
      <c r="U1668" s="75"/>
    </row>
    <row r="1669" spans="8:21" x14ac:dyDescent="0.2">
      <c r="H1669" s="60"/>
      <c r="I1669" s="60"/>
      <c r="J1669" s="60"/>
      <c r="L1669" s="58"/>
      <c r="U1669" s="75"/>
    </row>
    <row r="1670" spans="8:21" x14ac:dyDescent="0.2">
      <c r="H1670" s="60"/>
      <c r="I1670" s="60"/>
      <c r="J1670" s="60"/>
      <c r="L1670" s="58"/>
      <c r="U1670" s="75"/>
    </row>
    <row r="1671" spans="8:21" x14ac:dyDescent="0.2">
      <c r="H1671" s="60"/>
      <c r="I1671" s="60"/>
      <c r="J1671" s="60"/>
      <c r="L1671" s="58"/>
      <c r="U1671" s="75"/>
    </row>
    <row r="1672" spans="8:21" x14ac:dyDescent="0.2">
      <c r="H1672" s="60"/>
      <c r="I1672" s="60"/>
      <c r="J1672" s="60"/>
      <c r="L1672" s="58"/>
      <c r="U1672" s="75"/>
    </row>
    <row r="1673" spans="8:21" x14ac:dyDescent="0.2">
      <c r="H1673" s="60"/>
      <c r="I1673" s="60"/>
      <c r="J1673" s="60"/>
      <c r="L1673" s="58"/>
      <c r="U1673" s="75"/>
    </row>
    <row r="1674" spans="8:21" x14ac:dyDescent="0.2">
      <c r="H1674" s="60"/>
      <c r="I1674" s="60"/>
      <c r="J1674" s="60"/>
      <c r="L1674" s="58"/>
      <c r="U1674" s="75"/>
    </row>
    <row r="1675" spans="8:21" x14ac:dyDescent="0.2">
      <c r="H1675" s="60"/>
      <c r="I1675" s="60"/>
      <c r="J1675" s="60"/>
      <c r="L1675" s="58"/>
      <c r="U1675" s="75"/>
    </row>
    <row r="1676" spans="8:21" x14ac:dyDescent="0.2">
      <c r="H1676" s="60"/>
      <c r="I1676" s="60"/>
      <c r="J1676" s="60"/>
      <c r="L1676" s="58"/>
      <c r="U1676" s="75"/>
    </row>
    <row r="1677" spans="8:21" x14ac:dyDescent="0.2">
      <c r="H1677" s="60"/>
      <c r="I1677" s="60"/>
      <c r="J1677" s="60"/>
      <c r="L1677" s="58"/>
      <c r="U1677" s="75"/>
    </row>
    <row r="1678" spans="8:21" x14ac:dyDescent="0.2">
      <c r="H1678" s="60"/>
      <c r="I1678" s="60"/>
      <c r="J1678" s="60"/>
      <c r="L1678" s="58"/>
      <c r="U1678" s="75"/>
    </row>
    <row r="1679" spans="8:21" x14ac:dyDescent="0.2">
      <c r="H1679" s="60"/>
      <c r="I1679" s="60"/>
      <c r="J1679" s="60"/>
      <c r="L1679" s="58"/>
      <c r="U1679" s="75"/>
    </row>
    <row r="1680" spans="8:21" x14ac:dyDescent="0.2">
      <c r="H1680" s="60"/>
      <c r="I1680" s="60"/>
      <c r="J1680" s="60"/>
      <c r="L1680" s="58"/>
      <c r="U1680" s="75"/>
    </row>
    <row r="1681" spans="8:21" x14ac:dyDescent="0.2">
      <c r="H1681" s="60"/>
      <c r="I1681" s="60"/>
      <c r="J1681" s="60"/>
      <c r="L1681" s="58"/>
      <c r="U1681" s="75"/>
    </row>
    <row r="1682" spans="8:21" x14ac:dyDescent="0.2">
      <c r="H1682" s="60"/>
      <c r="I1682" s="60"/>
      <c r="J1682" s="60"/>
      <c r="L1682" s="58"/>
      <c r="U1682" s="75"/>
    </row>
    <row r="1683" spans="8:21" x14ac:dyDescent="0.2">
      <c r="H1683" s="60"/>
      <c r="I1683" s="60"/>
      <c r="J1683" s="60"/>
      <c r="L1683" s="58"/>
      <c r="U1683" s="75"/>
    </row>
    <row r="1684" spans="8:21" x14ac:dyDescent="0.2">
      <c r="H1684" s="60"/>
      <c r="I1684" s="60"/>
      <c r="J1684" s="60"/>
      <c r="L1684" s="58"/>
      <c r="U1684" s="75"/>
    </row>
    <row r="1685" spans="8:21" x14ac:dyDescent="0.2">
      <c r="H1685" s="60"/>
      <c r="I1685" s="60"/>
      <c r="J1685" s="60"/>
      <c r="L1685" s="58"/>
      <c r="U1685" s="75"/>
    </row>
    <row r="1686" spans="8:21" x14ac:dyDescent="0.2">
      <c r="H1686" s="60"/>
      <c r="I1686" s="60"/>
      <c r="J1686" s="60"/>
      <c r="L1686" s="58"/>
      <c r="U1686" s="75"/>
    </row>
    <row r="1687" spans="8:21" x14ac:dyDescent="0.2">
      <c r="H1687" s="60"/>
      <c r="I1687" s="60"/>
      <c r="J1687" s="60"/>
      <c r="L1687" s="58"/>
      <c r="U1687" s="75"/>
    </row>
    <row r="1688" spans="8:21" x14ac:dyDescent="0.2">
      <c r="H1688" s="60"/>
      <c r="I1688" s="60"/>
      <c r="J1688" s="60"/>
      <c r="L1688" s="58"/>
      <c r="U1688" s="75"/>
    </row>
    <row r="1689" spans="8:21" x14ac:dyDescent="0.2">
      <c r="H1689" s="60"/>
      <c r="I1689" s="60"/>
      <c r="J1689" s="60"/>
      <c r="L1689" s="58"/>
      <c r="U1689" s="75"/>
    </row>
    <row r="1690" spans="8:21" x14ac:dyDescent="0.2">
      <c r="H1690" s="60"/>
      <c r="I1690" s="60"/>
      <c r="J1690" s="60"/>
      <c r="L1690" s="58"/>
      <c r="U1690" s="75"/>
    </row>
    <row r="1691" spans="8:21" x14ac:dyDescent="0.2">
      <c r="H1691" s="60"/>
      <c r="I1691" s="60"/>
      <c r="J1691" s="60"/>
      <c r="L1691" s="58"/>
      <c r="U1691" s="75"/>
    </row>
    <row r="1692" spans="8:21" x14ac:dyDescent="0.2">
      <c r="H1692" s="60"/>
      <c r="I1692" s="60"/>
      <c r="J1692" s="60"/>
      <c r="L1692" s="58"/>
      <c r="U1692" s="75"/>
    </row>
    <row r="1693" spans="8:21" x14ac:dyDescent="0.2">
      <c r="H1693" s="60"/>
      <c r="I1693" s="60"/>
      <c r="J1693" s="60"/>
      <c r="L1693" s="58"/>
      <c r="U1693" s="75"/>
    </row>
    <row r="1694" spans="8:21" x14ac:dyDescent="0.2">
      <c r="H1694" s="60"/>
      <c r="I1694" s="60"/>
      <c r="J1694" s="60"/>
      <c r="L1694" s="58"/>
      <c r="U1694" s="75"/>
    </row>
    <row r="1695" spans="8:21" x14ac:dyDescent="0.2">
      <c r="H1695" s="60"/>
      <c r="I1695" s="60"/>
      <c r="J1695" s="60"/>
      <c r="L1695" s="58"/>
      <c r="U1695" s="75"/>
    </row>
    <row r="1696" spans="8:21" x14ac:dyDescent="0.2">
      <c r="H1696" s="60"/>
      <c r="I1696" s="60"/>
      <c r="J1696" s="60"/>
      <c r="L1696" s="58"/>
      <c r="U1696" s="75"/>
    </row>
    <row r="1697" spans="8:21" x14ac:dyDescent="0.2">
      <c r="H1697" s="60"/>
      <c r="I1697" s="60"/>
      <c r="J1697" s="60"/>
      <c r="L1697" s="58"/>
      <c r="U1697" s="75"/>
    </row>
    <row r="1698" spans="8:21" x14ac:dyDescent="0.2">
      <c r="H1698" s="60"/>
      <c r="I1698" s="60"/>
      <c r="J1698" s="60"/>
      <c r="L1698" s="58"/>
      <c r="U1698" s="75"/>
    </row>
    <row r="1699" spans="8:21" x14ac:dyDescent="0.2">
      <c r="H1699" s="60"/>
      <c r="I1699" s="60"/>
      <c r="J1699" s="60"/>
      <c r="L1699" s="58"/>
      <c r="U1699" s="75"/>
    </row>
    <row r="1700" spans="8:21" x14ac:dyDescent="0.2">
      <c r="H1700" s="60"/>
      <c r="I1700" s="60"/>
      <c r="J1700" s="60"/>
      <c r="L1700" s="58"/>
      <c r="U1700" s="75"/>
    </row>
    <row r="1701" spans="8:21" x14ac:dyDescent="0.2">
      <c r="H1701" s="60"/>
      <c r="I1701" s="60"/>
      <c r="J1701" s="60"/>
      <c r="L1701" s="58"/>
      <c r="U1701" s="75"/>
    </row>
    <row r="1702" spans="8:21" x14ac:dyDescent="0.2">
      <c r="H1702" s="60"/>
      <c r="I1702" s="60"/>
      <c r="J1702" s="60"/>
      <c r="L1702" s="58"/>
      <c r="U1702" s="75"/>
    </row>
    <row r="1703" spans="8:21" x14ac:dyDescent="0.2">
      <c r="H1703" s="60"/>
      <c r="I1703" s="60"/>
      <c r="J1703" s="60"/>
      <c r="L1703" s="58"/>
      <c r="U1703" s="75"/>
    </row>
    <row r="1704" spans="8:21" x14ac:dyDescent="0.2">
      <c r="H1704" s="60"/>
      <c r="I1704" s="60"/>
      <c r="J1704" s="60"/>
      <c r="L1704" s="58"/>
      <c r="U1704" s="75"/>
    </row>
    <row r="1705" spans="8:21" x14ac:dyDescent="0.2">
      <c r="H1705" s="60"/>
      <c r="I1705" s="60"/>
      <c r="J1705" s="60"/>
      <c r="L1705" s="58"/>
      <c r="U1705" s="75"/>
    </row>
    <row r="1706" spans="8:21" x14ac:dyDescent="0.2">
      <c r="H1706" s="60"/>
      <c r="I1706" s="60"/>
      <c r="J1706" s="60"/>
      <c r="L1706" s="58"/>
      <c r="U1706" s="75"/>
    </row>
    <row r="1707" spans="8:21" x14ac:dyDescent="0.2">
      <c r="H1707" s="60"/>
      <c r="I1707" s="60"/>
      <c r="J1707" s="60"/>
      <c r="L1707" s="58"/>
      <c r="U1707" s="75"/>
    </row>
    <row r="1708" spans="8:21" x14ac:dyDescent="0.2">
      <c r="H1708" s="60"/>
      <c r="I1708" s="60"/>
      <c r="J1708" s="60"/>
      <c r="L1708" s="58"/>
      <c r="U1708" s="75"/>
    </row>
    <row r="1709" spans="8:21" x14ac:dyDescent="0.2">
      <c r="H1709" s="60"/>
      <c r="I1709" s="60"/>
      <c r="J1709" s="60"/>
      <c r="L1709" s="58"/>
      <c r="U1709" s="75"/>
    </row>
    <row r="1710" spans="8:21" x14ac:dyDescent="0.2">
      <c r="H1710" s="60"/>
      <c r="I1710" s="60"/>
      <c r="J1710" s="60"/>
      <c r="L1710" s="58"/>
      <c r="U1710" s="75"/>
    </row>
    <row r="1711" spans="8:21" x14ac:dyDescent="0.2">
      <c r="H1711" s="60"/>
      <c r="I1711" s="60"/>
      <c r="J1711" s="60"/>
      <c r="L1711" s="58"/>
      <c r="U1711" s="75"/>
    </row>
    <row r="1712" spans="8:21" x14ac:dyDescent="0.2">
      <c r="H1712" s="60"/>
      <c r="I1712" s="60"/>
      <c r="J1712" s="60"/>
      <c r="L1712" s="58"/>
      <c r="U1712" s="75"/>
    </row>
    <row r="1713" spans="8:21" x14ac:dyDescent="0.2">
      <c r="H1713" s="60"/>
      <c r="I1713" s="60"/>
      <c r="J1713" s="60"/>
      <c r="L1713" s="58"/>
      <c r="U1713" s="75"/>
    </row>
    <row r="1714" spans="8:21" x14ac:dyDescent="0.2">
      <c r="H1714" s="60"/>
      <c r="I1714" s="60"/>
      <c r="J1714" s="60"/>
      <c r="L1714" s="58"/>
      <c r="U1714" s="75"/>
    </row>
    <row r="1715" spans="8:21" x14ac:dyDescent="0.2">
      <c r="H1715" s="60"/>
      <c r="I1715" s="60"/>
      <c r="J1715" s="60"/>
      <c r="L1715" s="58"/>
      <c r="U1715" s="75"/>
    </row>
    <row r="1716" spans="8:21" x14ac:dyDescent="0.2">
      <c r="H1716" s="60"/>
      <c r="I1716" s="60"/>
      <c r="J1716" s="60"/>
      <c r="L1716" s="58"/>
      <c r="U1716" s="75"/>
    </row>
    <row r="1717" spans="8:21" x14ac:dyDescent="0.2">
      <c r="H1717" s="60"/>
      <c r="I1717" s="60"/>
      <c r="J1717" s="60"/>
      <c r="L1717" s="58"/>
      <c r="U1717" s="75"/>
    </row>
    <row r="1718" spans="8:21" x14ac:dyDescent="0.2">
      <c r="H1718" s="60"/>
      <c r="I1718" s="60"/>
      <c r="J1718" s="60"/>
      <c r="L1718" s="58"/>
      <c r="U1718" s="75"/>
    </row>
    <row r="1719" spans="8:21" x14ac:dyDescent="0.2">
      <c r="H1719" s="60"/>
      <c r="I1719" s="60"/>
      <c r="J1719" s="60"/>
      <c r="L1719" s="58"/>
      <c r="U1719" s="75"/>
    </row>
    <row r="1720" spans="8:21" x14ac:dyDescent="0.2">
      <c r="H1720" s="60"/>
      <c r="I1720" s="60"/>
      <c r="J1720" s="60"/>
      <c r="L1720" s="58"/>
      <c r="U1720" s="75"/>
    </row>
    <row r="1721" spans="8:21" x14ac:dyDescent="0.2">
      <c r="H1721" s="60"/>
      <c r="I1721" s="60"/>
      <c r="J1721" s="60"/>
      <c r="L1721" s="58"/>
      <c r="U1721" s="75"/>
    </row>
    <row r="1722" spans="8:21" x14ac:dyDescent="0.2">
      <c r="H1722" s="60"/>
      <c r="I1722" s="60"/>
      <c r="J1722" s="60"/>
      <c r="L1722" s="58"/>
      <c r="U1722" s="75"/>
    </row>
    <row r="1723" spans="8:21" x14ac:dyDescent="0.2">
      <c r="H1723" s="60"/>
      <c r="I1723" s="60"/>
      <c r="J1723" s="60"/>
      <c r="L1723" s="58"/>
      <c r="U1723" s="75"/>
    </row>
    <row r="1724" spans="8:21" x14ac:dyDescent="0.2">
      <c r="H1724" s="60"/>
      <c r="I1724" s="60"/>
      <c r="J1724" s="60"/>
      <c r="L1724" s="58"/>
      <c r="U1724" s="75"/>
    </row>
    <row r="1725" spans="8:21" x14ac:dyDescent="0.2">
      <c r="H1725" s="60"/>
      <c r="I1725" s="60"/>
      <c r="J1725" s="60"/>
      <c r="L1725" s="58"/>
      <c r="U1725" s="75"/>
    </row>
    <row r="1726" spans="8:21" x14ac:dyDescent="0.2">
      <c r="H1726" s="60"/>
      <c r="I1726" s="60"/>
      <c r="J1726" s="60"/>
      <c r="L1726" s="58"/>
      <c r="U1726" s="75"/>
    </row>
    <row r="1727" spans="8:21" x14ac:dyDescent="0.2">
      <c r="H1727" s="60"/>
      <c r="I1727" s="60"/>
      <c r="J1727" s="60"/>
      <c r="L1727" s="58"/>
      <c r="U1727" s="75"/>
    </row>
    <row r="1728" spans="8:21" x14ac:dyDescent="0.2">
      <c r="H1728" s="60"/>
      <c r="I1728" s="60"/>
      <c r="J1728" s="60"/>
      <c r="L1728" s="58"/>
      <c r="U1728" s="75"/>
    </row>
    <row r="1729" spans="8:21" x14ac:dyDescent="0.2">
      <c r="H1729" s="60"/>
      <c r="I1729" s="60"/>
      <c r="J1729" s="60"/>
      <c r="L1729" s="58"/>
      <c r="U1729" s="75"/>
    </row>
    <row r="1730" spans="8:21" x14ac:dyDescent="0.2">
      <c r="H1730" s="60"/>
      <c r="I1730" s="60"/>
      <c r="J1730" s="60"/>
      <c r="L1730" s="58"/>
      <c r="U1730" s="75"/>
    </row>
    <row r="1731" spans="8:21" x14ac:dyDescent="0.2">
      <c r="H1731" s="60"/>
      <c r="I1731" s="60"/>
      <c r="J1731" s="60"/>
      <c r="L1731" s="58"/>
      <c r="U1731" s="75"/>
    </row>
    <row r="1732" spans="8:21" x14ac:dyDescent="0.2">
      <c r="H1732" s="60"/>
      <c r="I1732" s="60"/>
      <c r="J1732" s="60"/>
      <c r="L1732" s="58"/>
      <c r="U1732" s="75"/>
    </row>
    <row r="1733" spans="8:21" x14ac:dyDescent="0.2">
      <c r="H1733" s="60"/>
      <c r="I1733" s="60"/>
      <c r="J1733" s="60"/>
      <c r="L1733" s="58"/>
      <c r="U1733" s="75"/>
    </row>
    <row r="1734" spans="8:21" x14ac:dyDescent="0.2">
      <c r="H1734" s="60"/>
      <c r="I1734" s="60"/>
      <c r="J1734" s="60"/>
      <c r="L1734" s="58"/>
      <c r="U1734" s="75"/>
    </row>
    <row r="1735" spans="8:21" x14ac:dyDescent="0.2">
      <c r="H1735" s="60"/>
      <c r="I1735" s="60"/>
      <c r="J1735" s="60"/>
      <c r="L1735" s="58"/>
      <c r="U1735" s="75"/>
    </row>
    <row r="1736" spans="8:21" x14ac:dyDescent="0.2">
      <c r="H1736" s="60"/>
      <c r="I1736" s="60"/>
      <c r="J1736" s="60"/>
      <c r="L1736" s="58"/>
      <c r="U1736" s="75"/>
    </row>
    <row r="1737" spans="8:21" x14ac:dyDescent="0.2">
      <c r="H1737" s="60"/>
      <c r="I1737" s="60"/>
      <c r="J1737" s="60"/>
      <c r="L1737" s="58"/>
      <c r="U1737" s="75"/>
    </row>
    <row r="1738" spans="8:21" x14ac:dyDescent="0.2">
      <c r="H1738" s="60"/>
      <c r="I1738" s="60"/>
      <c r="J1738" s="60"/>
      <c r="L1738" s="58"/>
      <c r="U1738" s="75"/>
    </row>
    <row r="1739" spans="8:21" x14ac:dyDescent="0.2">
      <c r="H1739" s="60"/>
      <c r="I1739" s="60"/>
      <c r="J1739" s="60"/>
      <c r="L1739" s="58"/>
      <c r="U1739" s="75"/>
    </row>
    <row r="1740" spans="8:21" x14ac:dyDescent="0.2">
      <c r="H1740" s="60"/>
      <c r="I1740" s="60"/>
      <c r="J1740" s="60"/>
      <c r="L1740" s="58"/>
      <c r="U1740" s="75"/>
    </row>
    <row r="1741" spans="8:21" x14ac:dyDescent="0.2">
      <c r="H1741" s="60"/>
      <c r="I1741" s="60"/>
      <c r="J1741" s="60"/>
      <c r="L1741" s="58"/>
      <c r="U1741" s="75"/>
    </row>
    <row r="1742" spans="8:21" x14ac:dyDescent="0.2">
      <c r="H1742" s="60"/>
      <c r="I1742" s="60"/>
      <c r="J1742" s="60"/>
      <c r="L1742" s="58"/>
      <c r="U1742" s="75"/>
    </row>
    <row r="1743" spans="8:21" x14ac:dyDescent="0.2">
      <c r="H1743" s="60"/>
      <c r="I1743" s="60"/>
      <c r="J1743" s="60"/>
      <c r="L1743" s="58"/>
      <c r="U1743" s="75"/>
    </row>
    <row r="1744" spans="8:21" x14ac:dyDescent="0.2">
      <c r="H1744" s="60"/>
      <c r="I1744" s="60"/>
      <c r="J1744" s="60"/>
      <c r="L1744" s="58"/>
      <c r="U1744" s="75"/>
    </row>
    <row r="1745" spans="8:21" x14ac:dyDescent="0.2">
      <c r="H1745" s="60"/>
      <c r="I1745" s="60"/>
      <c r="J1745" s="60"/>
      <c r="L1745" s="58"/>
      <c r="U1745" s="75"/>
    </row>
    <row r="1746" spans="8:21" x14ac:dyDescent="0.2">
      <c r="H1746" s="60"/>
      <c r="I1746" s="60"/>
      <c r="J1746" s="60"/>
      <c r="L1746" s="58"/>
      <c r="U1746" s="75"/>
    </row>
    <row r="1747" spans="8:21" x14ac:dyDescent="0.2">
      <c r="H1747" s="60"/>
      <c r="I1747" s="60"/>
      <c r="J1747" s="60"/>
      <c r="L1747" s="58"/>
      <c r="U1747" s="75"/>
    </row>
    <row r="1748" spans="8:21" x14ac:dyDescent="0.2">
      <c r="H1748" s="60"/>
      <c r="I1748" s="60"/>
      <c r="J1748" s="60"/>
      <c r="L1748" s="58"/>
      <c r="U1748" s="75"/>
    </row>
    <row r="1749" spans="8:21" x14ac:dyDescent="0.2">
      <c r="H1749" s="60"/>
      <c r="I1749" s="60"/>
      <c r="J1749" s="60"/>
      <c r="L1749" s="58"/>
      <c r="U1749" s="75"/>
    </row>
    <row r="1750" spans="8:21" x14ac:dyDescent="0.2">
      <c r="H1750" s="60"/>
      <c r="I1750" s="60"/>
      <c r="J1750" s="60"/>
      <c r="L1750" s="58"/>
      <c r="U1750" s="75"/>
    </row>
    <row r="1751" spans="8:21" x14ac:dyDescent="0.2">
      <c r="H1751" s="60"/>
      <c r="I1751" s="60"/>
      <c r="J1751" s="60"/>
      <c r="L1751" s="58"/>
      <c r="U1751" s="75"/>
    </row>
    <row r="1752" spans="8:21" x14ac:dyDescent="0.2">
      <c r="H1752" s="60"/>
      <c r="I1752" s="60"/>
      <c r="J1752" s="60"/>
      <c r="L1752" s="58"/>
      <c r="U1752" s="75"/>
    </row>
    <row r="1753" spans="8:21" x14ac:dyDescent="0.2">
      <c r="H1753" s="60"/>
      <c r="I1753" s="60"/>
      <c r="J1753" s="60"/>
      <c r="L1753" s="58"/>
      <c r="U1753" s="75"/>
    </row>
    <row r="1754" spans="8:21" x14ac:dyDescent="0.2">
      <c r="H1754" s="60"/>
      <c r="I1754" s="60"/>
      <c r="J1754" s="60"/>
      <c r="L1754" s="58"/>
      <c r="U1754" s="75"/>
    </row>
    <row r="1755" spans="8:21" x14ac:dyDescent="0.2">
      <c r="H1755" s="60"/>
      <c r="I1755" s="60"/>
      <c r="J1755" s="60"/>
      <c r="L1755" s="58"/>
      <c r="U1755" s="75"/>
    </row>
    <row r="1756" spans="8:21" x14ac:dyDescent="0.2">
      <c r="H1756" s="60"/>
      <c r="I1756" s="60"/>
      <c r="J1756" s="60"/>
      <c r="L1756" s="58"/>
      <c r="U1756" s="75"/>
    </row>
    <row r="1757" spans="8:21" x14ac:dyDescent="0.2">
      <c r="H1757" s="60"/>
      <c r="I1757" s="60"/>
      <c r="J1757" s="60"/>
      <c r="L1757" s="58"/>
      <c r="U1757" s="75"/>
    </row>
    <row r="1758" spans="8:21" x14ac:dyDescent="0.2">
      <c r="H1758" s="60"/>
      <c r="I1758" s="60"/>
      <c r="J1758" s="60"/>
      <c r="L1758" s="58"/>
      <c r="U1758" s="75"/>
    </row>
    <row r="1759" spans="8:21" x14ac:dyDescent="0.2">
      <c r="H1759" s="60"/>
      <c r="I1759" s="60"/>
      <c r="J1759" s="60"/>
      <c r="L1759" s="58"/>
      <c r="U1759" s="75"/>
    </row>
    <row r="1760" spans="8:21" x14ac:dyDescent="0.2">
      <c r="H1760" s="60"/>
      <c r="I1760" s="60"/>
      <c r="J1760" s="60"/>
      <c r="L1760" s="58"/>
      <c r="U1760" s="75"/>
    </row>
    <row r="1761" spans="8:21" x14ac:dyDescent="0.2">
      <c r="H1761" s="60"/>
      <c r="I1761" s="60"/>
      <c r="J1761" s="60"/>
      <c r="L1761" s="58"/>
      <c r="U1761" s="75"/>
    </row>
    <row r="1762" spans="8:21" x14ac:dyDescent="0.2">
      <c r="H1762" s="60"/>
      <c r="I1762" s="60"/>
      <c r="J1762" s="60"/>
      <c r="L1762" s="58"/>
      <c r="U1762" s="75"/>
    </row>
    <row r="1763" spans="8:21" x14ac:dyDescent="0.2">
      <c r="H1763" s="60"/>
      <c r="I1763" s="60"/>
      <c r="J1763" s="60"/>
      <c r="L1763" s="58"/>
      <c r="U1763" s="75"/>
    </row>
    <row r="1764" spans="8:21" x14ac:dyDescent="0.2">
      <c r="H1764" s="60"/>
      <c r="I1764" s="60"/>
      <c r="J1764" s="60"/>
      <c r="L1764" s="58"/>
      <c r="U1764" s="75"/>
    </row>
    <row r="1765" spans="8:21" x14ac:dyDescent="0.2">
      <c r="H1765" s="60"/>
      <c r="I1765" s="60"/>
      <c r="J1765" s="60"/>
      <c r="L1765" s="58"/>
      <c r="U1765" s="75"/>
    </row>
    <row r="1766" spans="8:21" x14ac:dyDescent="0.2">
      <c r="H1766" s="60"/>
      <c r="I1766" s="60"/>
      <c r="J1766" s="60"/>
      <c r="L1766" s="58"/>
      <c r="U1766" s="75"/>
    </row>
    <row r="1767" spans="8:21" x14ac:dyDescent="0.2">
      <c r="H1767" s="60"/>
      <c r="I1767" s="60"/>
      <c r="J1767" s="60"/>
      <c r="L1767" s="58"/>
      <c r="U1767" s="75"/>
    </row>
    <row r="1768" spans="8:21" x14ac:dyDescent="0.2">
      <c r="H1768" s="60"/>
      <c r="I1768" s="60"/>
      <c r="J1768" s="60"/>
      <c r="L1768" s="58"/>
      <c r="U1768" s="75"/>
    </row>
    <row r="1769" spans="8:21" x14ac:dyDescent="0.2">
      <c r="H1769" s="60"/>
      <c r="I1769" s="60"/>
      <c r="J1769" s="60"/>
      <c r="L1769" s="58"/>
      <c r="U1769" s="75"/>
    </row>
    <row r="1770" spans="8:21" x14ac:dyDescent="0.2">
      <c r="H1770" s="60"/>
      <c r="I1770" s="60"/>
      <c r="J1770" s="60"/>
      <c r="L1770" s="58"/>
      <c r="U1770" s="75"/>
    </row>
    <row r="1771" spans="8:21" x14ac:dyDescent="0.2">
      <c r="H1771" s="60"/>
      <c r="I1771" s="60"/>
      <c r="J1771" s="60"/>
      <c r="L1771" s="58"/>
      <c r="U1771" s="75"/>
    </row>
    <row r="1772" spans="8:21" x14ac:dyDescent="0.2">
      <c r="H1772" s="60"/>
      <c r="I1772" s="60"/>
      <c r="J1772" s="60"/>
      <c r="L1772" s="58"/>
      <c r="U1772" s="75"/>
    </row>
    <row r="1773" spans="8:21" x14ac:dyDescent="0.2">
      <c r="H1773" s="60"/>
      <c r="I1773" s="60"/>
      <c r="J1773" s="60"/>
      <c r="L1773" s="58"/>
      <c r="U1773" s="75"/>
    </row>
    <row r="1774" spans="8:21" x14ac:dyDescent="0.2">
      <c r="H1774" s="60"/>
      <c r="I1774" s="60"/>
      <c r="J1774" s="60"/>
      <c r="L1774" s="58"/>
      <c r="U1774" s="75"/>
    </row>
    <row r="1775" spans="8:21" x14ac:dyDescent="0.2">
      <c r="H1775" s="60"/>
      <c r="I1775" s="60"/>
      <c r="J1775" s="60"/>
      <c r="L1775" s="58"/>
      <c r="U1775" s="75"/>
    </row>
    <row r="1776" spans="8:21" x14ac:dyDescent="0.2">
      <c r="H1776" s="60"/>
      <c r="I1776" s="60"/>
      <c r="J1776" s="60"/>
      <c r="L1776" s="58"/>
      <c r="U1776" s="75"/>
    </row>
    <row r="1777" spans="8:21" x14ac:dyDescent="0.2">
      <c r="H1777" s="60"/>
      <c r="I1777" s="60"/>
      <c r="J1777" s="60"/>
      <c r="L1777" s="58"/>
      <c r="U1777" s="75"/>
    </row>
    <row r="1778" spans="8:21" x14ac:dyDescent="0.2">
      <c r="H1778" s="60"/>
      <c r="I1778" s="60"/>
      <c r="J1778" s="60"/>
      <c r="L1778" s="58"/>
      <c r="U1778" s="75"/>
    </row>
    <row r="1779" spans="8:21" x14ac:dyDescent="0.2">
      <c r="H1779" s="60"/>
      <c r="I1779" s="60"/>
      <c r="J1779" s="60"/>
      <c r="L1779" s="58"/>
      <c r="U1779" s="75"/>
    </row>
    <row r="1780" spans="8:21" x14ac:dyDescent="0.2">
      <c r="H1780" s="60"/>
      <c r="I1780" s="60"/>
      <c r="J1780" s="60"/>
      <c r="L1780" s="58"/>
      <c r="U1780" s="75"/>
    </row>
    <row r="1781" spans="8:21" x14ac:dyDescent="0.2">
      <c r="H1781" s="60"/>
      <c r="I1781" s="60"/>
      <c r="J1781" s="60"/>
      <c r="L1781" s="58"/>
      <c r="U1781" s="75"/>
    </row>
    <row r="1782" spans="8:21" x14ac:dyDescent="0.2">
      <c r="H1782" s="60"/>
      <c r="I1782" s="60"/>
      <c r="J1782" s="60"/>
      <c r="L1782" s="58"/>
      <c r="U1782" s="75"/>
    </row>
    <row r="1783" spans="8:21" x14ac:dyDescent="0.2">
      <c r="H1783" s="60"/>
      <c r="I1783" s="60"/>
      <c r="J1783" s="60"/>
      <c r="L1783" s="58"/>
      <c r="U1783" s="75"/>
    </row>
    <row r="1784" spans="8:21" x14ac:dyDescent="0.2">
      <c r="H1784" s="60"/>
      <c r="I1784" s="60"/>
      <c r="J1784" s="60"/>
      <c r="L1784" s="58"/>
      <c r="U1784" s="75"/>
    </row>
    <row r="1785" spans="8:21" x14ac:dyDescent="0.2">
      <c r="H1785" s="60"/>
      <c r="I1785" s="60"/>
      <c r="J1785" s="60"/>
      <c r="L1785" s="58"/>
      <c r="U1785" s="75"/>
    </row>
    <row r="1786" spans="8:21" x14ac:dyDescent="0.2">
      <c r="H1786" s="60"/>
      <c r="I1786" s="60"/>
      <c r="J1786" s="60"/>
      <c r="L1786" s="58"/>
      <c r="U1786" s="75"/>
    </row>
    <row r="1787" spans="8:21" x14ac:dyDescent="0.2">
      <c r="H1787" s="60"/>
      <c r="I1787" s="60"/>
      <c r="J1787" s="60"/>
      <c r="L1787" s="58"/>
      <c r="U1787" s="75"/>
    </row>
    <row r="1788" spans="8:21" x14ac:dyDescent="0.2">
      <c r="H1788" s="60"/>
      <c r="I1788" s="60"/>
      <c r="J1788" s="60"/>
      <c r="L1788" s="58"/>
      <c r="U1788" s="75"/>
    </row>
    <row r="1789" spans="8:21" x14ac:dyDescent="0.2">
      <c r="H1789" s="60"/>
      <c r="I1789" s="60"/>
      <c r="J1789" s="60"/>
      <c r="L1789" s="58"/>
      <c r="U1789" s="75"/>
    </row>
    <row r="1790" spans="8:21" x14ac:dyDescent="0.2">
      <c r="H1790" s="60"/>
      <c r="I1790" s="60"/>
      <c r="J1790" s="60"/>
      <c r="L1790" s="58"/>
      <c r="U1790" s="75"/>
    </row>
    <row r="1791" spans="8:21" x14ac:dyDescent="0.2">
      <c r="H1791" s="60"/>
      <c r="I1791" s="60"/>
      <c r="J1791" s="60"/>
      <c r="L1791" s="58"/>
      <c r="U1791" s="75"/>
    </row>
    <row r="1792" spans="8:21" x14ac:dyDescent="0.2">
      <c r="H1792" s="60"/>
      <c r="I1792" s="60"/>
      <c r="J1792" s="60"/>
      <c r="L1792" s="58"/>
      <c r="U1792" s="75"/>
    </row>
    <row r="1793" spans="8:21" x14ac:dyDescent="0.2">
      <c r="H1793" s="60"/>
      <c r="I1793" s="60"/>
      <c r="J1793" s="60"/>
      <c r="L1793" s="58"/>
      <c r="U1793" s="75"/>
    </row>
    <row r="1794" spans="8:21" x14ac:dyDescent="0.2">
      <c r="H1794" s="60"/>
      <c r="I1794" s="60"/>
      <c r="J1794" s="60"/>
      <c r="L1794" s="58"/>
      <c r="U1794" s="75"/>
    </row>
    <row r="1795" spans="8:21" x14ac:dyDescent="0.2">
      <c r="H1795" s="60"/>
      <c r="I1795" s="60"/>
      <c r="J1795" s="60"/>
      <c r="L1795" s="58"/>
      <c r="U1795" s="75"/>
    </row>
    <row r="1796" spans="8:21" x14ac:dyDescent="0.2">
      <c r="H1796" s="60"/>
      <c r="I1796" s="60"/>
      <c r="J1796" s="60"/>
      <c r="L1796" s="58"/>
      <c r="U1796" s="75"/>
    </row>
    <row r="1797" spans="8:21" x14ac:dyDescent="0.2">
      <c r="H1797" s="60"/>
      <c r="I1797" s="60"/>
      <c r="J1797" s="60"/>
      <c r="L1797" s="58"/>
      <c r="U1797" s="75"/>
    </row>
    <row r="1798" spans="8:21" x14ac:dyDescent="0.2">
      <c r="H1798" s="60"/>
      <c r="I1798" s="60"/>
      <c r="J1798" s="60"/>
      <c r="L1798" s="58"/>
      <c r="U1798" s="75"/>
    </row>
    <row r="1799" spans="8:21" x14ac:dyDescent="0.2">
      <c r="H1799" s="60"/>
      <c r="I1799" s="60"/>
      <c r="J1799" s="60"/>
      <c r="L1799" s="58"/>
      <c r="U1799" s="75"/>
    </row>
    <row r="1800" spans="8:21" x14ac:dyDescent="0.2">
      <c r="H1800" s="60"/>
      <c r="I1800" s="60"/>
      <c r="J1800" s="60"/>
      <c r="L1800" s="58"/>
      <c r="U1800" s="75"/>
    </row>
    <row r="1801" spans="8:21" x14ac:dyDescent="0.2">
      <c r="H1801" s="60"/>
      <c r="I1801" s="60"/>
      <c r="J1801" s="60"/>
      <c r="L1801" s="58"/>
      <c r="U1801" s="75"/>
    </row>
    <row r="1802" spans="8:21" x14ac:dyDescent="0.2">
      <c r="H1802" s="60"/>
      <c r="I1802" s="60"/>
      <c r="J1802" s="60"/>
      <c r="L1802" s="58"/>
      <c r="U1802" s="75"/>
    </row>
    <row r="1803" spans="8:21" x14ac:dyDescent="0.2">
      <c r="H1803" s="60"/>
      <c r="I1803" s="60"/>
      <c r="J1803" s="60"/>
      <c r="L1803" s="58"/>
      <c r="U1803" s="75"/>
    </row>
    <row r="1804" spans="8:21" x14ac:dyDescent="0.2">
      <c r="H1804" s="60"/>
      <c r="I1804" s="60"/>
      <c r="J1804" s="60"/>
      <c r="L1804" s="58"/>
      <c r="U1804" s="75"/>
    </row>
    <row r="1805" spans="8:21" x14ac:dyDescent="0.2">
      <c r="H1805" s="60"/>
      <c r="I1805" s="60"/>
      <c r="J1805" s="60"/>
      <c r="L1805" s="58"/>
      <c r="U1805" s="75"/>
    </row>
    <row r="1806" spans="8:21" x14ac:dyDescent="0.2">
      <c r="H1806" s="60"/>
      <c r="I1806" s="60"/>
      <c r="J1806" s="60"/>
      <c r="L1806" s="58"/>
      <c r="U1806" s="75"/>
    </row>
    <row r="1807" spans="8:21" x14ac:dyDescent="0.2">
      <c r="H1807" s="60"/>
      <c r="I1807" s="60"/>
      <c r="J1807" s="60"/>
      <c r="L1807" s="58"/>
      <c r="U1807" s="75"/>
    </row>
    <row r="1808" spans="8:21" x14ac:dyDescent="0.2">
      <c r="H1808" s="60"/>
      <c r="I1808" s="60"/>
      <c r="J1808" s="60"/>
      <c r="L1808" s="58"/>
      <c r="U1808" s="75"/>
    </row>
    <row r="1809" spans="8:21" x14ac:dyDescent="0.2">
      <c r="H1809" s="60"/>
      <c r="I1809" s="60"/>
      <c r="J1809" s="60"/>
      <c r="L1809" s="58"/>
      <c r="U1809" s="75"/>
    </row>
    <row r="1810" spans="8:21" x14ac:dyDescent="0.2">
      <c r="H1810" s="60"/>
      <c r="I1810" s="60"/>
      <c r="J1810" s="60"/>
      <c r="L1810" s="58"/>
      <c r="U1810" s="75"/>
    </row>
    <row r="1811" spans="8:21" x14ac:dyDescent="0.2">
      <c r="H1811" s="60"/>
      <c r="I1811" s="60"/>
      <c r="J1811" s="60"/>
      <c r="L1811" s="58"/>
      <c r="U1811" s="75"/>
    </row>
    <row r="1812" spans="8:21" x14ac:dyDescent="0.2">
      <c r="H1812" s="60"/>
      <c r="I1812" s="60"/>
      <c r="J1812" s="60"/>
      <c r="L1812" s="58"/>
      <c r="U1812" s="75"/>
    </row>
    <row r="1813" spans="8:21" x14ac:dyDescent="0.2">
      <c r="H1813" s="60"/>
      <c r="I1813" s="60"/>
      <c r="J1813" s="60"/>
      <c r="L1813" s="58"/>
      <c r="U1813" s="75"/>
    </row>
    <row r="1814" spans="8:21" x14ac:dyDescent="0.2">
      <c r="H1814" s="60"/>
      <c r="I1814" s="60"/>
      <c r="J1814" s="60"/>
      <c r="L1814" s="58"/>
      <c r="U1814" s="75"/>
    </row>
    <row r="1815" spans="8:21" x14ac:dyDescent="0.2">
      <c r="H1815" s="60"/>
      <c r="I1815" s="60"/>
      <c r="J1815" s="60"/>
      <c r="L1815" s="58"/>
      <c r="U1815" s="75"/>
    </row>
    <row r="1816" spans="8:21" x14ac:dyDescent="0.2">
      <c r="H1816" s="60"/>
      <c r="I1816" s="60"/>
      <c r="J1816" s="60"/>
      <c r="L1816" s="58"/>
      <c r="U1816" s="75"/>
    </row>
    <row r="1817" spans="8:21" x14ac:dyDescent="0.2">
      <c r="H1817" s="60"/>
      <c r="I1817" s="60"/>
      <c r="J1817" s="60"/>
      <c r="L1817" s="58"/>
      <c r="U1817" s="75"/>
    </row>
    <row r="1818" spans="8:21" x14ac:dyDescent="0.2">
      <c r="H1818" s="60"/>
      <c r="I1818" s="60"/>
      <c r="J1818" s="60"/>
      <c r="L1818" s="58"/>
      <c r="U1818" s="75"/>
    </row>
    <row r="1819" spans="8:21" x14ac:dyDescent="0.2">
      <c r="H1819" s="60"/>
      <c r="I1819" s="60"/>
      <c r="J1819" s="60"/>
      <c r="L1819" s="58"/>
      <c r="U1819" s="75"/>
    </row>
    <row r="1820" spans="8:21" x14ac:dyDescent="0.2">
      <c r="H1820" s="60"/>
      <c r="I1820" s="60"/>
      <c r="J1820" s="60"/>
      <c r="L1820" s="58"/>
      <c r="U1820" s="75"/>
    </row>
    <row r="1821" spans="8:21" x14ac:dyDescent="0.2">
      <c r="H1821" s="60"/>
      <c r="I1821" s="60"/>
      <c r="J1821" s="60"/>
      <c r="L1821" s="58"/>
      <c r="U1821" s="75"/>
    </row>
    <row r="1822" spans="8:21" x14ac:dyDescent="0.2">
      <c r="H1822" s="60"/>
      <c r="I1822" s="60"/>
      <c r="J1822" s="60"/>
      <c r="L1822" s="58"/>
      <c r="U1822" s="75"/>
    </row>
    <row r="1823" spans="8:21" x14ac:dyDescent="0.2">
      <c r="H1823" s="60"/>
      <c r="I1823" s="60"/>
      <c r="J1823" s="60"/>
      <c r="L1823" s="58"/>
      <c r="U1823" s="75"/>
    </row>
    <row r="1824" spans="8:21" x14ac:dyDescent="0.2">
      <c r="H1824" s="60"/>
      <c r="I1824" s="60"/>
      <c r="J1824" s="60"/>
      <c r="L1824" s="58"/>
      <c r="U1824" s="75"/>
    </row>
    <row r="1825" spans="8:21" x14ac:dyDescent="0.2">
      <c r="H1825" s="60"/>
      <c r="I1825" s="60"/>
      <c r="J1825" s="60"/>
      <c r="L1825" s="58"/>
      <c r="U1825" s="75"/>
    </row>
    <row r="1826" spans="8:21" x14ac:dyDescent="0.2">
      <c r="H1826" s="60"/>
      <c r="I1826" s="60"/>
      <c r="J1826" s="60"/>
      <c r="L1826" s="58"/>
      <c r="U1826" s="75"/>
    </row>
    <row r="1827" spans="8:21" x14ac:dyDescent="0.2">
      <c r="H1827" s="60"/>
      <c r="I1827" s="60"/>
      <c r="J1827" s="60"/>
      <c r="L1827" s="58"/>
      <c r="U1827" s="75"/>
    </row>
    <row r="1828" spans="8:21" x14ac:dyDescent="0.2">
      <c r="H1828" s="60"/>
      <c r="I1828" s="60"/>
      <c r="J1828" s="60"/>
      <c r="L1828" s="58"/>
      <c r="U1828" s="75"/>
    </row>
    <row r="1829" spans="8:21" x14ac:dyDescent="0.2">
      <c r="H1829" s="60"/>
      <c r="I1829" s="60"/>
      <c r="J1829" s="60"/>
      <c r="L1829" s="58"/>
      <c r="U1829" s="75"/>
    </row>
    <row r="1830" spans="8:21" x14ac:dyDescent="0.2">
      <c r="H1830" s="60"/>
      <c r="I1830" s="60"/>
      <c r="J1830" s="60"/>
      <c r="L1830" s="58"/>
      <c r="U1830" s="75"/>
    </row>
    <row r="1831" spans="8:21" x14ac:dyDescent="0.2">
      <c r="H1831" s="60"/>
      <c r="I1831" s="60"/>
      <c r="J1831" s="60"/>
      <c r="L1831" s="58"/>
      <c r="U1831" s="75"/>
    </row>
    <row r="1832" spans="8:21" x14ac:dyDescent="0.2">
      <c r="H1832" s="60"/>
      <c r="I1832" s="60"/>
      <c r="J1832" s="60"/>
      <c r="L1832" s="58"/>
      <c r="U1832" s="75"/>
    </row>
    <row r="1833" spans="8:21" x14ac:dyDescent="0.2">
      <c r="H1833" s="60"/>
      <c r="I1833" s="60"/>
      <c r="J1833" s="60"/>
      <c r="L1833" s="58"/>
      <c r="U1833" s="75"/>
    </row>
    <row r="1834" spans="8:21" x14ac:dyDescent="0.2">
      <c r="H1834" s="60"/>
      <c r="I1834" s="60"/>
      <c r="J1834" s="60"/>
      <c r="L1834" s="58"/>
      <c r="U1834" s="75"/>
    </row>
    <row r="1835" spans="8:21" x14ac:dyDescent="0.2">
      <c r="H1835" s="60"/>
      <c r="I1835" s="60"/>
      <c r="J1835" s="60"/>
      <c r="L1835" s="58"/>
      <c r="U1835" s="75"/>
    </row>
    <row r="1836" spans="8:21" x14ac:dyDescent="0.2">
      <c r="H1836" s="60"/>
      <c r="I1836" s="60"/>
      <c r="J1836" s="60"/>
      <c r="L1836" s="58"/>
      <c r="U1836" s="75"/>
    </row>
    <row r="1837" spans="8:21" x14ac:dyDescent="0.2">
      <c r="H1837" s="60"/>
      <c r="I1837" s="60"/>
      <c r="J1837" s="60"/>
      <c r="L1837" s="58"/>
      <c r="U1837" s="75"/>
    </row>
    <row r="1838" spans="8:21" x14ac:dyDescent="0.2">
      <c r="H1838" s="60"/>
      <c r="I1838" s="60"/>
      <c r="J1838" s="60"/>
      <c r="L1838" s="58"/>
      <c r="U1838" s="75"/>
    </row>
    <row r="1839" spans="8:21" x14ac:dyDescent="0.2">
      <c r="H1839" s="60"/>
      <c r="I1839" s="60"/>
      <c r="J1839" s="60"/>
      <c r="L1839" s="58"/>
      <c r="U1839" s="75"/>
    </row>
    <row r="1840" spans="8:21" x14ac:dyDescent="0.2">
      <c r="H1840" s="60"/>
      <c r="I1840" s="60"/>
      <c r="J1840" s="60"/>
      <c r="L1840" s="58"/>
      <c r="U1840" s="75"/>
    </row>
    <row r="1841" spans="8:21" x14ac:dyDescent="0.2">
      <c r="H1841" s="60"/>
      <c r="I1841" s="60"/>
      <c r="J1841" s="60"/>
      <c r="L1841" s="58"/>
      <c r="U1841" s="75"/>
    </row>
    <row r="1842" spans="8:21" x14ac:dyDescent="0.2">
      <c r="H1842" s="60"/>
      <c r="I1842" s="60"/>
      <c r="J1842" s="60"/>
      <c r="L1842" s="58"/>
      <c r="U1842" s="75"/>
    </row>
    <row r="1843" spans="8:21" x14ac:dyDescent="0.2">
      <c r="H1843" s="60"/>
      <c r="I1843" s="60"/>
      <c r="J1843" s="60"/>
      <c r="L1843" s="58"/>
      <c r="U1843" s="75"/>
    </row>
    <row r="1844" spans="8:21" x14ac:dyDescent="0.2">
      <c r="H1844" s="60"/>
      <c r="I1844" s="60"/>
      <c r="J1844" s="60"/>
      <c r="L1844" s="58"/>
      <c r="U1844" s="75"/>
    </row>
    <row r="1845" spans="8:21" x14ac:dyDescent="0.2">
      <c r="H1845" s="60"/>
      <c r="I1845" s="60"/>
      <c r="J1845" s="60"/>
      <c r="L1845" s="58"/>
      <c r="U1845" s="75"/>
    </row>
    <row r="1846" spans="8:21" x14ac:dyDescent="0.2">
      <c r="H1846" s="60"/>
      <c r="I1846" s="60"/>
      <c r="J1846" s="60"/>
      <c r="L1846" s="58"/>
      <c r="U1846" s="75"/>
    </row>
    <row r="1847" spans="8:21" x14ac:dyDescent="0.2">
      <c r="H1847" s="60"/>
      <c r="I1847" s="60"/>
      <c r="J1847" s="60"/>
      <c r="L1847" s="58"/>
      <c r="U1847" s="75"/>
    </row>
    <row r="1848" spans="8:21" x14ac:dyDescent="0.2">
      <c r="H1848" s="60"/>
      <c r="I1848" s="60"/>
      <c r="J1848" s="60"/>
      <c r="L1848" s="58"/>
      <c r="U1848" s="75"/>
    </row>
    <row r="1849" spans="8:21" x14ac:dyDescent="0.2">
      <c r="H1849" s="60"/>
      <c r="I1849" s="60"/>
      <c r="J1849" s="60"/>
      <c r="L1849" s="58"/>
      <c r="U1849" s="75"/>
    </row>
    <row r="1850" spans="8:21" x14ac:dyDescent="0.2">
      <c r="H1850" s="60"/>
      <c r="I1850" s="60"/>
      <c r="J1850" s="60"/>
      <c r="L1850" s="58"/>
      <c r="U1850" s="75"/>
    </row>
    <row r="1851" spans="8:21" x14ac:dyDescent="0.2">
      <c r="H1851" s="60"/>
      <c r="I1851" s="60"/>
      <c r="J1851" s="60"/>
      <c r="L1851" s="58"/>
      <c r="U1851" s="75"/>
    </row>
    <row r="1852" spans="8:21" x14ac:dyDescent="0.2">
      <c r="H1852" s="60"/>
      <c r="I1852" s="60"/>
      <c r="J1852" s="60"/>
      <c r="L1852" s="58"/>
      <c r="U1852" s="75"/>
    </row>
    <row r="1853" spans="8:21" x14ac:dyDescent="0.2">
      <c r="H1853" s="60"/>
      <c r="I1853" s="60"/>
      <c r="J1853" s="60"/>
      <c r="L1853" s="58"/>
      <c r="U1853" s="75"/>
    </row>
    <row r="1854" spans="8:21" x14ac:dyDescent="0.2">
      <c r="H1854" s="60"/>
      <c r="I1854" s="60"/>
      <c r="J1854" s="60"/>
      <c r="L1854" s="58"/>
      <c r="U1854" s="75"/>
    </row>
    <row r="1855" spans="8:21" x14ac:dyDescent="0.2">
      <c r="H1855" s="60"/>
      <c r="I1855" s="60"/>
      <c r="J1855" s="60"/>
      <c r="L1855" s="58"/>
      <c r="U1855" s="75"/>
    </row>
    <row r="1856" spans="8:21" x14ac:dyDescent="0.2">
      <c r="H1856" s="60"/>
      <c r="I1856" s="60"/>
      <c r="J1856" s="60"/>
      <c r="L1856" s="58"/>
      <c r="U1856" s="75"/>
    </row>
    <row r="1857" spans="8:21" x14ac:dyDescent="0.2">
      <c r="H1857" s="60"/>
      <c r="I1857" s="60"/>
      <c r="J1857" s="60"/>
      <c r="L1857" s="58"/>
      <c r="U1857" s="75"/>
    </row>
    <row r="1858" spans="8:21" x14ac:dyDescent="0.2">
      <c r="H1858" s="60"/>
      <c r="I1858" s="60"/>
      <c r="J1858" s="60"/>
      <c r="L1858" s="58"/>
      <c r="U1858" s="75"/>
    </row>
    <row r="1859" spans="8:21" x14ac:dyDescent="0.2">
      <c r="H1859" s="60"/>
      <c r="I1859" s="60"/>
      <c r="J1859" s="60"/>
      <c r="L1859" s="58"/>
      <c r="U1859" s="75"/>
    </row>
    <row r="1860" spans="8:21" x14ac:dyDescent="0.2">
      <c r="H1860" s="60"/>
      <c r="I1860" s="60"/>
      <c r="J1860" s="60"/>
      <c r="L1860" s="58"/>
      <c r="U1860" s="75"/>
    </row>
    <row r="1861" spans="8:21" x14ac:dyDescent="0.2">
      <c r="H1861" s="60"/>
      <c r="I1861" s="60"/>
      <c r="J1861" s="60"/>
      <c r="L1861" s="58"/>
      <c r="U1861" s="75"/>
    </row>
    <row r="1862" spans="8:21" x14ac:dyDescent="0.2">
      <c r="H1862" s="60"/>
      <c r="I1862" s="60"/>
      <c r="J1862" s="60"/>
      <c r="L1862" s="58"/>
      <c r="U1862" s="75"/>
    </row>
    <row r="1863" spans="8:21" x14ac:dyDescent="0.2">
      <c r="H1863" s="60"/>
      <c r="I1863" s="60"/>
      <c r="J1863" s="60"/>
      <c r="L1863" s="58"/>
      <c r="U1863" s="75"/>
    </row>
    <row r="1864" spans="8:21" x14ac:dyDescent="0.2">
      <c r="H1864" s="60"/>
      <c r="I1864" s="60"/>
      <c r="J1864" s="60"/>
      <c r="L1864" s="58"/>
      <c r="U1864" s="75"/>
    </row>
    <row r="1865" spans="8:21" x14ac:dyDescent="0.2">
      <c r="H1865" s="60"/>
      <c r="I1865" s="60"/>
      <c r="J1865" s="60"/>
      <c r="L1865" s="58"/>
      <c r="U1865" s="75"/>
    </row>
    <row r="1866" spans="8:21" x14ac:dyDescent="0.2">
      <c r="H1866" s="60"/>
      <c r="I1866" s="60"/>
      <c r="J1866" s="60"/>
      <c r="L1866" s="58"/>
      <c r="U1866" s="75"/>
    </row>
    <row r="1867" spans="8:21" x14ac:dyDescent="0.2">
      <c r="H1867" s="60"/>
      <c r="I1867" s="60"/>
      <c r="J1867" s="60"/>
      <c r="L1867" s="58"/>
      <c r="U1867" s="75"/>
    </row>
    <row r="1868" spans="8:21" x14ac:dyDescent="0.2">
      <c r="H1868" s="60"/>
      <c r="I1868" s="60"/>
      <c r="J1868" s="60"/>
      <c r="L1868" s="58"/>
      <c r="U1868" s="75"/>
    </row>
    <row r="1869" spans="8:21" x14ac:dyDescent="0.2">
      <c r="H1869" s="60"/>
      <c r="I1869" s="60"/>
      <c r="J1869" s="60"/>
      <c r="L1869" s="58"/>
      <c r="U1869" s="75"/>
    </row>
    <row r="1870" spans="8:21" x14ac:dyDescent="0.2">
      <c r="H1870" s="60"/>
      <c r="I1870" s="60"/>
      <c r="J1870" s="60"/>
      <c r="L1870" s="58"/>
      <c r="U1870" s="75"/>
    </row>
    <row r="1871" spans="8:21" x14ac:dyDescent="0.2">
      <c r="H1871" s="60"/>
      <c r="I1871" s="60"/>
      <c r="J1871" s="60"/>
      <c r="L1871" s="58"/>
      <c r="U1871" s="75"/>
    </row>
    <row r="1872" spans="8:21" x14ac:dyDescent="0.2">
      <c r="H1872" s="60"/>
      <c r="I1872" s="60"/>
      <c r="J1872" s="60"/>
      <c r="L1872" s="58"/>
      <c r="U1872" s="75"/>
    </row>
    <row r="1873" spans="8:21" x14ac:dyDescent="0.2">
      <c r="H1873" s="60"/>
      <c r="I1873" s="60"/>
      <c r="J1873" s="60"/>
      <c r="L1873" s="58"/>
      <c r="U1873" s="75"/>
    </row>
    <row r="1874" spans="8:21" x14ac:dyDescent="0.2">
      <c r="H1874" s="60"/>
      <c r="I1874" s="60"/>
      <c r="J1874" s="60"/>
      <c r="L1874" s="58"/>
      <c r="U1874" s="75"/>
    </row>
    <row r="1875" spans="8:21" x14ac:dyDescent="0.2">
      <c r="H1875" s="60"/>
      <c r="I1875" s="60"/>
      <c r="J1875" s="60"/>
      <c r="L1875" s="58"/>
      <c r="U1875" s="75"/>
    </row>
    <row r="1876" spans="8:21" x14ac:dyDescent="0.2">
      <c r="H1876" s="60"/>
      <c r="I1876" s="60"/>
      <c r="J1876" s="60"/>
      <c r="L1876" s="58"/>
      <c r="U1876" s="75"/>
    </row>
    <row r="1877" spans="8:21" x14ac:dyDescent="0.2">
      <c r="H1877" s="60"/>
      <c r="I1877" s="60"/>
      <c r="J1877" s="60"/>
      <c r="L1877" s="58"/>
      <c r="U1877" s="75"/>
    </row>
    <row r="1878" spans="8:21" x14ac:dyDescent="0.2">
      <c r="H1878" s="60"/>
      <c r="I1878" s="60"/>
      <c r="J1878" s="60"/>
      <c r="L1878" s="58"/>
      <c r="U1878" s="75"/>
    </row>
    <row r="1879" spans="8:21" x14ac:dyDescent="0.2">
      <c r="H1879" s="60"/>
      <c r="I1879" s="60"/>
      <c r="J1879" s="60"/>
      <c r="L1879" s="58"/>
      <c r="U1879" s="75"/>
    </row>
    <row r="1880" spans="8:21" x14ac:dyDescent="0.2">
      <c r="H1880" s="60"/>
      <c r="I1880" s="60"/>
      <c r="J1880" s="60"/>
      <c r="L1880" s="58"/>
      <c r="U1880" s="75"/>
    </row>
    <row r="1881" spans="8:21" x14ac:dyDescent="0.2">
      <c r="H1881" s="60"/>
      <c r="I1881" s="60"/>
      <c r="J1881" s="60"/>
      <c r="L1881" s="58"/>
      <c r="U1881" s="75"/>
    </row>
    <row r="1882" spans="8:21" x14ac:dyDescent="0.2">
      <c r="H1882" s="60"/>
      <c r="I1882" s="60"/>
      <c r="J1882" s="60"/>
      <c r="L1882" s="58"/>
      <c r="U1882" s="75"/>
    </row>
    <row r="1883" spans="8:21" x14ac:dyDescent="0.2">
      <c r="H1883" s="60"/>
      <c r="I1883" s="60"/>
      <c r="J1883" s="60"/>
      <c r="L1883" s="58"/>
      <c r="U1883" s="75"/>
    </row>
    <row r="1884" spans="8:21" x14ac:dyDescent="0.2">
      <c r="H1884" s="60"/>
      <c r="I1884" s="60"/>
      <c r="J1884" s="60"/>
      <c r="L1884" s="58"/>
      <c r="U1884" s="75"/>
    </row>
    <row r="1885" spans="8:21" x14ac:dyDescent="0.2">
      <c r="H1885" s="60"/>
      <c r="I1885" s="60"/>
      <c r="J1885" s="60"/>
      <c r="L1885" s="58"/>
      <c r="U1885" s="75"/>
    </row>
    <row r="1886" spans="8:21" x14ac:dyDescent="0.2">
      <c r="H1886" s="60"/>
      <c r="I1886" s="60"/>
      <c r="J1886" s="60"/>
      <c r="L1886" s="58"/>
      <c r="U1886" s="75"/>
    </row>
    <row r="1887" spans="8:21" x14ac:dyDescent="0.2">
      <c r="H1887" s="60"/>
      <c r="I1887" s="60"/>
      <c r="J1887" s="60"/>
      <c r="L1887" s="58"/>
      <c r="U1887" s="75"/>
    </row>
    <row r="1888" spans="8:21" x14ac:dyDescent="0.2">
      <c r="H1888" s="60"/>
      <c r="I1888" s="60"/>
      <c r="J1888" s="60"/>
      <c r="L1888" s="58"/>
      <c r="U1888" s="75"/>
    </row>
    <row r="1889" spans="8:21" x14ac:dyDescent="0.2">
      <c r="H1889" s="60"/>
      <c r="I1889" s="60"/>
      <c r="J1889" s="60"/>
      <c r="L1889" s="58"/>
      <c r="U1889" s="75"/>
    </row>
    <row r="1890" spans="8:21" x14ac:dyDescent="0.2">
      <c r="H1890" s="60"/>
      <c r="I1890" s="60"/>
      <c r="J1890" s="60"/>
      <c r="L1890" s="58"/>
      <c r="U1890" s="75"/>
    </row>
    <row r="1891" spans="8:21" x14ac:dyDescent="0.2">
      <c r="H1891" s="60"/>
      <c r="I1891" s="60"/>
      <c r="J1891" s="60"/>
      <c r="L1891" s="58"/>
      <c r="U1891" s="75"/>
    </row>
    <row r="1892" spans="8:21" x14ac:dyDescent="0.2">
      <c r="H1892" s="60"/>
      <c r="I1892" s="60"/>
      <c r="J1892" s="60"/>
      <c r="L1892" s="58"/>
      <c r="U1892" s="75"/>
    </row>
    <row r="1893" spans="8:21" x14ac:dyDescent="0.2">
      <c r="H1893" s="60"/>
      <c r="I1893" s="60"/>
      <c r="J1893" s="60"/>
      <c r="L1893" s="58"/>
      <c r="U1893" s="75"/>
    </row>
    <row r="1894" spans="8:21" x14ac:dyDescent="0.2">
      <c r="H1894" s="60"/>
      <c r="I1894" s="60"/>
      <c r="J1894" s="60"/>
      <c r="L1894" s="58"/>
      <c r="U1894" s="75"/>
    </row>
    <row r="1895" spans="8:21" x14ac:dyDescent="0.2">
      <c r="H1895" s="60"/>
      <c r="I1895" s="60"/>
      <c r="J1895" s="60"/>
      <c r="L1895" s="58"/>
      <c r="U1895" s="75"/>
    </row>
    <row r="1896" spans="8:21" x14ac:dyDescent="0.2">
      <c r="H1896" s="60"/>
      <c r="I1896" s="60"/>
      <c r="J1896" s="60"/>
      <c r="L1896" s="58"/>
      <c r="U1896" s="75"/>
    </row>
    <row r="1897" spans="8:21" x14ac:dyDescent="0.2">
      <c r="H1897" s="60"/>
      <c r="I1897" s="60"/>
      <c r="J1897" s="60"/>
      <c r="L1897" s="58"/>
      <c r="U1897" s="75"/>
    </row>
    <row r="1898" spans="8:21" x14ac:dyDescent="0.2">
      <c r="H1898" s="60"/>
      <c r="I1898" s="60"/>
      <c r="J1898" s="60"/>
      <c r="L1898" s="58"/>
      <c r="U1898" s="75"/>
    </row>
    <row r="1899" spans="8:21" x14ac:dyDescent="0.2">
      <c r="H1899" s="60"/>
      <c r="I1899" s="60"/>
      <c r="J1899" s="60"/>
      <c r="L1899" s="58"/>
      <c r="U1899" s="75"/>
    </row>
    <row r="1900" spans="8:21" x14ac:dyDescent="0.2">
      <c r="H1900" s="60"/>
      <c r="I1900" s="60"/>
      <c r="J1900" s="60"/>
      <c r="L1900" s="58"/>
      <c r="U1900" s="75"/>
    </row>
    <row r="1901" spans="8:21" x14ac:dyDescent="0.2">
      <c r="H1901" s="60"/>
      <c r="I1901" s="60"/>
      <c r="J1901" s="60"/>
      <c r="L1901" s="58"/>
      <c r="U1901" s="75"/>
    </row>
    <row r="1902" spans="8:21" x14ac:dyDescent="0.2">
      <c r="H1902" s="60"/>
      <c r="I1902" s="60"/>
      <c r="J1902" s="60"/>
      <c r="L1902" s="58"/>
      <c r="U1902" s="75"/>
    </row>
    <row r="1903" spans="8:21" x14ac:dyDescent="0.2">
      <c r="H1903" s="60"/>
      <c r="I1903" s="60"/>
      <c r="J1903" s="60"/>
      <c r="L1903" s="58"/>
      <c r="U1903" s="75"/>
    </row>
    <row r="1904" spans="8:21" x14ac:dyDescent="0.2">
      <c r="H1904" s="60"/>
      <c r="I1904" s="60"/>
      <c r="J1904" s="60"/>
      <c r="L1904" s="58"/>
      <c r="U1904" s="75"/>
    </row>
    <row r="1905" spans="8:21" x14ac:dyDescent="0.2">
      <c r="H1905" s="60"/>
      <c r="I1905" s="60"/>
      <c r="J1905" s="60"/>
      <c r="L1905" s="58"/>
      <c r="U1905" s="75"/>
    </row>
    <row r="1906" spans="8:21" x14ac:dyDescent="0.2">
      <c r="H1906" s="60"/>
      <c r="I1906" s="60"/>
      <c r="J1906" s="60"/>
      <c r="L1906" s="58"/>
      <c r="U1906" s="75"/>
    </row>
    <row r="1907" spans="8:21" x14ac:dyDescent="0.2">
      <c r="H1907" s="60"/>
      <c r="I1907" s="60"/>
      <c r="J1907" s="60"/>
      <c r="L1907" s="58"/>
      <c r="U1907" s="75"/>
    </row>
    <row r="1908" spans="8:21" x14ac:dyDescent="0.2">
      <c r="H1908" s="60"/>
      <c r="I1908" s="60"/>
      <c r="J1908" s="60"/>
      <c r="L1908" s="58"/>
      <c r="U1908" s="75"/>
    </row>
    <row r="1909" spans="8:21" x14ac:dyDescent="0.2">
      <c r="H1909" s="60"/>
      <c r="I1909" s="60"/>
      <c r="J1909" s="60"/>
      <c r="L1909" s="58"/>
      <c r="U1909" s="75"/>
    </row>
    <row r="1910" spans="8:21" x14ac:dyDescent="0.2">
      <c r="H1910" s="60"/>
      <c r="I1910" s="60"/>
      <c r="J1910" s="60"/>
      <c r="L1910" s="58"/>
      <c r="U1910" s="75"/>
    </row>
    <row r="1911" spans="8:21" x14ac:dyDescent="0.2">
      <c r="H1911" s="60"/>
      <c r="I1911" s="60"/>
      <c r="J1911" s="60"/>
      <c r="L1911" s="58"/>
      <c r="U1911" s="75"/>
    </row>
    <row r="1912" spans="8:21" x14ac:dyDescent="0.2">
      <c r="H1912" s="60"/>
      <c r="I1912" s="60"/>
      <c r="J1912" s="60"/>
      <c r="L1912" s="58"/>
      <c r="U1912" s="75"/>
    </row>
    <row r="1913" spans="8:21" x14ac:dyDescent="0.2">
      <c r="H1913" s="60"/>
      <c r="I1913" s="60"/>
      <c r="J1913" s="60"/>
      <c r="L1913" s="58"/>
      <c r="U1913" s="75"/>
    </row>
    <row r="1914" spans="8:21" x14ac:dyDescent="0.2">
      <c r="H1914" s="60"/>
      <c r="I1914" s="60"/>
      <c r="J1914" s="60"/>
      <c r="L1914" s="58"/>
      <c r="U1914" s="75"/>
    </row>
    <row r="1915" spans="8:21" x14ac:dyDescent="0.2">
      <c r="H1915" s="60"/>
      <c r="I1915" s="60"/>
      <c r="J1915" s="60"/>
      <c r="L1915" s="58"/>
      <c r="U1915" s="75"/>
    </row>
    <row r="1916" spans="8:21" x14ac:dyDescent="0.2">
      <c r="H1916" s="60"/>
      <c r="I1916" s="60"/>
      <c r="J1916" s="60"/>
      <c r="L1916" s="58"/>
      <c r="U1916" s="75"/>
    </row>
    <row r="1917" spans="8:21" x14ac:dyDescent="0.2">
      <c r="H1917" s="60"/>
      <c r="I1917" s="60"/>
      <c r="J1917" s="60"/>
      <c r="L1917" s="58"/>
      <c r="U1917" s="75"/>
    </row>
    <row r="1918" spans="8:21" x14ac:dyDescent="0.2">
      <c r="H1918" s="60"/>
      <c r="I1918" s="60"/>
      <c r="J1918" s="60"/>
      <c r="L1918" s="58"/>
      <c r="U1918" s="75"/>
    </row>
    <row r="1919" spans="8:21" x14ac:dyDescent="0.2">
      <c r="H1919" s="60"/>
      <c r="I1919" s="60"/>
      <c r="J1919" s="60"/>
      <c r="L1919" s="58"/>
      <c r="U1919" s="75"/>
    </row>
    <row r="1920" spans="8:21" x14ac:dyDescent="0.2">
      <c r="H1920" s="60"/>
      <c r="I1920" s="60"/>
      <c r="J1920" s="60"/>
      <c r="L1920" s="58"/>
      <c r="U1920" s="75"/>
    </row>
    <row r="1921" spans="8:21" x14ac:dyDescent="0.2">
      <c r="H1921" s="60"/>
      <c r="I1921" s="60"/>
      <c r="J1921" s="60"/>
      <c r="L1921" s="58"/>
      <c r="U1921" s="75"/>
    </row>
    <row r="1922" spans="8:21" x14ac:dyDescent="0.2">
      <c r="H1922" s="60"/>
      <c r="I1922" s="60"/>
      <c r="J1922" s="60"/>
      <c r="L1922" s="58"/>
      <c r="U1922" s="75"/>
    </row>
    <row r="1923" spans="8:21" x14ac:dyDescent="0.2">
      <c r="H1923" s="60"/>
      <c r="I1923" s="60"/>
      <c r="J1923" s="60"/>
      <c r="L1923" s="58"/>
      <c r="U1923" s="75"/>
    </row>
    <row r="1924" spans="8:21" x14ac:dyDescent="0.2">
      <c r="H1924" s="60"/>
      <c r="I1924" s="60"/>
      <c r="J1924" s="60"/>
      <c r="L1924" s="58"/>
      <c r="U1924" s="75"/>
    </row>
    <row r="1925" spans="8:21" x14ac:dyDescent="0.2">
      <c r="H1925" s="60"/>
      <c r="I1925" s="60"/>
      <c r="J1925" s="60"/>
      <c r="L1925" s="58"/>
      <c r="U1925" s="75"/>
    </row>
    <row r="1926" spans="8:21" x14ac:dyDescent="0.2">
      <c r="H1926" s="60"/>
      <c r="I1926" s="60"/>
      <c r="J1926" s="60"/>
      <c r="L1926" s="58"/>
      <c r="U1926" s="75"/>
    </row>
    <row r="1927" spans="8:21" x14ac:dyDescent="0.2">
      <c r="H1927" s="60"/>
      <c r="I1927" s="60"/>
      <c r="J1927" s="60"/>
      <c r="L1927" s="58"/>
      <c r="U1927" s="75"/>
    </row>
    <row r="1928" spans="8:21" x14ac:dyDescent="0.2">
      <c r="H1928" s="60"/>
      <c r="I1928" s="60"/>
      <c r="J1928" s="60"/>
      <c r="L1928" s="58"/>
      <c r="U1928" s="75"/>
    </row>
    <row r="1929" spans="8:21" x14ac:dyDescent="0.2">
      <c r="H1929" s="60"/>
      <c r="I1929" s="60"/>
      <c r="J1929" s="60"/>
      <c r="L1929" s="58"/>
      <c r="U1929" s="75"/>
    </row>
    <row r="1930" spans="8:21" x14ac:dyDescent="0.2">
      <c r="H1930" s="60"/>
      <c r="I1930" s="60"/>
      <c r="J1930" s="60"/>
      <c r="L1930" s="58"/>
      <c r="U1930" s="75"/>
    </row>
    <row r="1931" spans="8:21" x14ac:dyDescent="0.2">
      <c r="H1931" s="60"/>
      <c r="I1931" s="60"/>
      <c r="J1931" s="60"/>
      <c r="L1931" s="58"/>
      <c r="U1931" s="75"/>
    </row>
    <row r="1932" spans="8:21" x14ac:dyDescent="0.2">
      <c r="H1932" s="60"/>
      <c r="I1932" s="60"/>
      <c r="J1932" s="60"/>
      <c r="L1932" s="58"/>
      <c r="U1932" s="75"/>
    </row>
    <row r="1933" spans="8:21" x14ac:dyDescent="0.2">
      <c r="H1933" s="60"/>
      <c r="I1933" s="60"/>
      <c r="J1933" s="60"/>
      <c r="L1933" s="58"/>
      <c r="U1933" s="75"/>
    </row>
    <row r="1934" spans="8:21" x14ac:dyDescent="0.2">
      <c r="H1934" s="60"/>
      <c r="I1934" s="60"/>
      <c r="J1934" s="60"/>
      <c r="L1934" s="58"/>
      <c r="U1934" s="75"/>
    </row>
    <row r="1935" spans="8:21" x14ac:dyDescent="0.2">
      <c r="H1935" s="60"/>
      <c r="I1935" s="60"/>
      <c r="J1935" s="60"/>
      <c r="L1935" s="58"/>
      <c r="U1935" s="75"/>
    </row>
    <row r="1936" spans="8:21" x14ac:dyDescent="0.2">
      <c r="H1936" s="60"/>
      <c r="I1936" s="60"/>
      <c r="J1936" s="60"/>
      <c r="L1936" s="58"/>
      <c r="U1936" s="75"/>
    </row>
    <row r="1937" spans="8:21" x14ac:dyDescent="0.2">
      <c r="H1937" s="60"/>
      <c r="I1937" s="60"/>
      <c r="J1937" s="60"/>
      <c r="L1937" s="58"/>
      <c r="U1937" s="75"/>
    </row>
    <row r="1938" spans="8:21" x14ac:dyDescent="0.2">
      <c r="H1938" s="60"/>
      <c r="I1938" s="60"/>
      <c r="J1938" s="60"/>
      <c r="L1938" s="58"/>
      <c r="U1938" s="75"/>
    </row>
    <row r="1939" spans="8:21" x14ac:dyDescent="0.2">
      <c r="H1939" s="60"/>
      <c r="I1939" s="60"/>
      <c r="J1939" s="60"/>
      <c r="L1939" s="58"/>
      <c r="U1939" s="75"/>
    </row>
    <row r="1940" spans="8:21" x14ac:dyDescent="0.2">
      <c r="H1940" s="60"/>
      <c r="I1940" s="60"/>
      <c r="J1940" s="60"/>
      <c r="L1940" s="58"/>
      <c r="U1940" s="75"/>
    </row>
    <row r="1941" spans="8:21" x14ac:dyDescent="0.2">
      <c r="H1941" s="60"/>
      <c r="I1941" s="60"/>
      <c r="J1941" s="60"/>
      <c r="L1941" s="58"/>
      <c r="U1941" s="75"/>
    </row>
    <row r="1942" spans="8:21" x14ac:dyDescent="0.2">
      <c r="H1942" s="60"/>
      <c r="I1942" s="60"/>
      <c r="J1942" s="60"/>
      <c r="L1942" s="58"/>
      <c r="U1942" s="75"/>
    </row>
    <row r="1943" spans="8:21" x14ac:dyDescent="0.2">
      <c r="H1943" s="60"/>
      <c r="I1943" s="60"/>
      <c r="J1943" s="60"/>
      <c r="L1943" s="58"/>
      <c r="U1943" s="75"/>
    </row>
    <row r="1944" spans="8:21" x14ac:dyDescent="0.2">
      <c r="H1944" s="60"/>
      <c r="I1944" s="60"/>
      <c r="J1944" s="60"/>
      <c r="L1944" s="58"/>
      <c r="U1944" s="75"/>
    </row>
    <row r="1945" spans="8:21" x14ac:dyDescent="0.2">
      <c r="H1945" s="60"/>
      <c r="I1945" s="60"/>
      <c r="J1945" s="60"/>
      <c r="L1945" s="58"/>
      <c r="U1945" s="75"/>
    </row>
    <row r="1946" spans="8:21" x14ac:dyDescent="0.2">
      <c r="H1946" s="60"/>
      <c r="I1946" s="60"/>
      <c r="J1946" s="60"/>
      <c r="L1946" s="58"/>
      <c r="U1946" s="75"/>
    </row>
    <row r="1947" spans="8:21" x14ac:dyDescent="0.2">
      <c r="H1947" s="60"/>
      <c r="I1947" s="60"/>
      <c r="J1947" s="60"/>
      <c r="L1947" s="58"/>
      <c r="U1947" s="75"/>
    </row>
    <row r="1948" spans="8:21" x14ac:dyDescent="0.2">
      <c r="H1948" s="60"/>
      <c r="I1948" s="60"/>
      <c r="J1948" s="60"/>
      <c r="L1948" s="58"/>
      <c r="U1948" s="75"/>
    </row>
    <row r="1949" spans="8:21" x14ac:dyDescent="0.2">
      <c r="H1949" s="60"/>
      <c r="I1949" s="60"/>
      <c r="J1949" s="60"/>
      <c r="L1949" s="58"/>
      <c r="U1949" s="75"/>
    </row>
    <row r="1950" spans="8:21" x14ac:dyDescent="0.2">
      <c r="H1950" s="60"/>
      <c r="I1950" s="60"/>
      <c r="J1950" s="60"/>
      <c r="L1950" s="58"/>
      <c r="U1950" s="75"/>
    </row>
    <row r="1951" spans="8:21" x14ac:dyDescent="0.2">
      <c r="H1951" s="60"/>
      <c r="I1951" s="60"/>
      <c r="J1951" s="60"/>
      <c r="L1951" s="58"/>
      <c r="U1951" s="75"/>
    </row>
    <row r="1952" spans="8:21" x14ac:dyDescent="0.2">
      <c r="H1952" s="60"/>
      <c r="I1952" s="60"/>
      <c r="J1952" s="60"/>
      <c r="L1952" s="58"/>
      <c r="U1952" s="75"/>
    </row>
    <row r="1953" spans="8:21" x14ac:dyDescent="0.2">
      <c r="H1953" s="60"/>
      <c r="I1953" s="60"/>
      <c r="J1953" s="60"/>
      <c r="L1953" s="58"/>
      <c r="U1953" s="75"/>
    </row>
    <row r="1954" spans="8:21" x14ac:dyDescent="0.2">
      <c r="H1954" s="60"/>
      <c r="I1954" s="60"/>
      <c r="J1954" s="60"/>
      <c r="L1954" s="58"/>
      <c r="U1954" s="75"/>
    </row>
    <row r="1955" spans="8:21" x14ac:dyDescent="0.2">
      <c r="H1955" s="60"/>
      <c r="I1955" s="60"/>
      <c r="J1955" s="60"/>
      <c r="L1955" s="58"/>
      <c r="U1955" s="75"/>
    </row>
    <row r="1956" spans="8:21" x14ac:dyDescent="0.2">
      <c r="H1956" s="60"/>
      <c r="I1956" s="60"/>
      <c r="J1956" s="60"/>
      <c r="L1956" s="58"/>
      <c r="U1956" s="75"/>
    </row>
    <row r="1957" spans="8:21" x14ac:dyDescent="0.2">
      <c r="H1957" s="60"/>
      <c r="I1957" s="60"/>
      <c r="J1957" s="60"/>
      <c r="L1957" s="58"/>
      <c r="U1957" s="75"/>
    </row>
    <row r="1958" spans="8:21" x14ac:dyDescent="0.2">
      <c r="H1958" s="60"/>
      <c r="I1958" s="60"/>
      <c r="J1958" s="60"/>
      <c r="L1958" s="58"/>
      <c r="U1958" s="75"/>
    </row>
    <row r="1959" spans="8:21" x14ac:dyDescent="0.2">
      <c r="H1959" s="60"/>
      <c r="I1959" s="60"/>
      <c r="J1959" s="60"/>
      <c r="L1959" s="58"/>
      <c r="U1959" s="75"/>
    </row>
    <row r="1960" spans="8:21" x14ac:dyDescent="0.2">
      <c r="H1960" s="60"/>
      <c r="I1960" s="60"/>
      <c r="J1960" s="60"/>
      <c r="L1960" s="58"/>
      <c r="U1960" s="75"/>
    </row>
    <row r="1961" spans="8:21" x14ac:dyDescent="0.2">
      <c r="H1961" s="60"/>
      <c r="I1961" s="60"/>
      <c r="J1961" s="60"/>
      <c r="L1961" s="58"/>
      <c r="U1961" s="75"/>
    </row>
    <row r="1962" spans="8:21" x14ac:dyDescent="0.2">
      <c r="H1962" s="60"/>
      <c r="I1962" s="60"/>
      <c r="J1962" s="60"/>
      <c r="L1962" s="58"/>
      <c r="U1962" s="75"/>
    </row>
    <row r="1963" spans="8:21" x14ac:dyDescent="0.2">
      <c r="H1963" s="60"/>
      <c r="I1963" s="60"/>
      <c r="J1963" s="60"/>
      <c r="L1963" s="58"/>
      <c r="U1963" s="75"/>
    </row>
    <row r="1964" spans="8:21" x14ac:dyDescent="0.2">
      <c r="H1964" s="60"/>
      <c r="I1964" s="60"/>
      <c r="J1964" s="60"/>
      <c r="L1964" s="58"/>
      <c r="U1964" s="75"/>
    </row>
    <row r="1965" spans="8:21" x14ac:dyDescent="0.2">
      <c r="H1965" s="60"/>
      <c r="I1965" s="60"/>
      <c r="J1965" s="60"/>
      <c r="L1965" s="58"/>
      <c r="U1965" s="75"/>
    </row>
    <row r="1966" spans="8:21" x14ac:dyDescent="0.2">
      <c r="H1966" s="60"/>
      <c r="I1966" s="60"/>
      <c r="J1966" s="60"/>
      <c r="L1966" s="58"/>
      <c r="U1966" s="75"/>
    </row>
    <row r="1967" spans="8:21" x14ac:dyDescent="0.2">
      <c r="H1967" s="60"/>
      <c r="I1967" s="60"/>
      <c r="J1967" s="60"/>
      <c r="L1967" s="58"/>
      <c r="U1967" s="75"/>
    </row>
    <row r="1968" spans="8:21" x14ac:dyDescent="0.2">
      <c r="H1968" s="60"/>
      <c r="I1968" s="60"/>
      <c r="J1968" s="60"/>
      <c r="L1968" s="58"/>
      <c r="U1968" s="75"/>
    </row>
    <row r="1969" spans="8:21" x14ac:dyDescent="0.2">
      <c r="H1969" s="60"/>
      <c r="I1969" s="60"/>
      <c r="J1969" s="60"/>
      <c r="L1969" s="58"/>
      <c r="U1969" s="75"/>
    </row>
    <row r="1970" spans="8:21" x14ac:dyDescent="0.2">
      <c r="H1970" s="60"/>
      <c r="I1970" s="60"/>
      <c r="J1970" s="60"/>
      <c r="L1970" s="58"/>
      <c r="U1970" s="75"/>
    </row>
    <row r="1971" spans="8:21" x14ac:dyDescent="0.2">
      <c r="H1971" s="60"/>
      <c r="I1971" s="60"/>
      <c r="J1971" s="60"/>
      <c r="L1971" s="58"/>
      <c r="U1971" s="75"/>
    </row>
    <row r="1972" spans="8:21" x14ac:dyDescent="0.2">
      <c r="H1972" s="60"/>
      <c r="I1972" s="60"/>
      <c r="J1972" s="60"/>
      <c r="L1972" s="58"/>
      <c r="U1972" s="75"/>
    </row>
    <row r="1973" spans="8:21" x14ac:dyDescent="0.2">
      <c r="H1973" s="60"/>
      <c r="I1973" s="60"/>
      <c r="J1973" s="60"/>
      <c r="L1973" s="58"/>
      <c r="U1973" s="75"/>
    </row>
    <row r="1974" spans="8:21" x14ac:dyDescent="0.2">
      <c r="H1974" s="60"/>
      <c r="I1974" s="60"/>
      <c r="J1974" s="60"/>
      <c r="L1974" s="58"/>
      <c r="U1974" s="75"/>
    </row>
    <row r="1975" spans="8:21" x14ac:dyDescent="0.2">
      <c r="H1975" s="60"/>
      <c r="I1975" s="60"/>
      <c r="J1975" s="60"/>
      <c r="L1975" s="58"/>
      <c r="U1975" s="75"/>
    </row>
    <row r="1976" spans="8:21" x14ac:dyDescent="0.2">
      <c r="H1976" s="60"/>
      <c r="I1976" s="60"/>
      <c r="J1976" s="60"/>
      <c r="L1976" s="58"/>
      <c r="U1976" s="75"/>
    </row>
    <row r="1977" spans="8:21" x14ac:dyDescent="0.2">
      <c r="H1977" s="60"/>
      <c r="I1977" s="60"/>
      <c r="J1977" s="60"/>
      <c r="L1977" s="58"/>
      <c r="U1977" s="75"/>
    </row>
    <row r="1978" spans="8:21" x14ac:dyDescent="0.2">
      <c r="H1978" s="60"/>
      <c r="I1978" s="60"/>
      <c r="J1978" s="60"/>
      <c r="L1978" s="58"/>
      <c r="U1978" s="75"/>
    </row>
    <row r="1979" spans="8:21" x14ac:dyDescent="0.2">
      <c r="H1979" s="60"/>
      <c r="I1979" s="60"/>
      <c r="J1979" s="60"/>
      <c r="L1979" s="58"/>
      <c r="U1979" s="75"/>
    </row>
    <row r="1980" spans="8:21" x14ac:dyDescent="0.2">
      <c r="H1980" s="60"/>
      <c r="I1980" s="60"/>
      <c r="J1980" s="60"/>
      <c r="L1980" s="58"/>
      <c r="U1980" s="75"/>
    </row>
    <row r="1981" spans="8:21" x14ac:dyDescent="0.2">
      <c r="H1981" s="60"/>
      <c r="I1981" s="60"/>
      <c r="J1981" s="60"/>
      <c r="L1981" s="58"/>
      <c r="U1981" s="75"/>
    </row>
    <row r="1982" spans="8:21" x14ac:dyDescent="0.2">
      <c r="H1982" s="60"/>
      <c r="I1982" s="60"/>
      <c r="J1982" s="60"/>
      <c r="L1982" s="58"/>
      <c r="U1982" s="75"/>
    </row>
    <row r="1983" spans="8:21" x14ac:dyDescent="0.2">
      <c r="H1983" s="60"/>
      <c r="I1983" s="60"/>
      <c r="J1983" s="60"/>
      <c r="L1983" s="58"/>
      <c r="U1983" s="75"/>
    </row>
    <row r="1984" spans="8:21" x14ac:dyDescent="0.2">
      <c r="H1984" s="60"/>
      <c r="I1984" s="60"/>
      <c r="J1984" s="60"/>
      <c r="L1984" s="58"/>
      <c r="U1984" s="75"/>
    </row>
    <row r="1985" spans="8:21" x14ac:dyDescent="0.2">
      <c r="H1985" s="60"/>
      <c r="I1985" s="60"/>
      <c r="J1985" s="60"/>
      <c r="L1985" s="58"/>
      <c r="U1985" s="75"/>
    </row>
    <row r="1986" spans="8:21" x14ac:dyDescent="0.2">
      <c r="H1986" s="60"/>
      <c r="I1986" s="60"/>
      <c r="J1986" s="60"/>
      <c r="L1986" s="58"/>
      <c r="U1986" s="75"/>
    </row>
    <row r="1987" spans="8:21" x14ac:dyDescent="0.2">
      <c r="H1987" s="60"/>
      <c r="I1987" s="60"/>
      <c r="J1987" s="60"/>
      <c r="L1987" s="58"/>
      <c r="U1987" s="75"/>
    </row>
    <row r="1988" spans="8:21" x14ac:dyDescent="0.2">
      <c r="H1988" s="60"/>
      <c r="I1988" s="60"/>
      <c r="J1988" s="60"/>
      <c r="L1988" s="58"/>
      <c r="U1988" s="75"/>
    </row>
    <row r="1989" spans="8:21" x14ac:dyDescent="0.2">
      <c r="H1989" s="60"/>
      <c r="I1989" s="60"/>
      <c r="J1989" s="60"/>
      <c r="L1989" s="58"/>
      <c r="U1989" s="75"/>
    </row>
    <row r="1990" spans="8:21" x14ac:dyDescent="0.2">
      <c r="H1990" s="60"/>
      <c r="I1990" s="60"/>
      <c r="J1990" s="60"/>
      <c r="L1990" s="58"/>
      <c r="U1990" s="75"/>
    </row>
    <row r="1991" spans="8:21" x14ac:dyDescent="0.2">
      <c r="H1991" s="60"/>
      <c r="I1991" s="60"/>
      <c r="J1991" s="60"/>
      <c r="L1991" s="58"/>
      <c r="U1991" s="75"/>
    </row>
    <row r="1992" spans="8:21" x14ac:dyDescent="0.2">
      <c r="H1992" s="60"/>
      <c r="I1992" s="60"/>
      <c r="J1992" s="60"/>
      <c r="L1992" s="58"/>
      <c r="U1992" s="75"/>
    </row>
    <row r="1993" spans="8:21" x14ac:dyDescent="0.2">
      <c r="H1993" s="60"/>
      <c r="I1993" s="60"/>
      <c r="J1993" s="60"/>
      <c r="L1993" s="58"/>
      <c r="U1993" s="75"/>
    </row>
    <row r="1994" spans="8:21" x14ac:dyDescent="0.2">
      <c r="H1994" s="60"/>
      <c r="I1994" s="60"/>
      <c r="J1994" s="60"/>
      <c r="L1994" s="58"/>
      <c r="U1994" s="75"/>
    </row>
    <row r="1995" spans="8:21" x14ac:dyDescent="0.2">
      <c r="H1995" s="60"/>
      <c r="I1995" s="60"/>
      <c r="J1995" s="60"/>
      <c r="L1995" s="58"/>
      <c r="U1995" s="75"/>
    </row>
    <row r="1996" spans="8:21" x14ac:dyDescent="0.2">
      <c r="H1996" s="60"/>
      <c r="I1996" s="60"/>
      <c r="J1996" s="60"/>
      <c r="L1996" s="58"/>
      <c r="U1996" s="75"/>
    </row>
    <row r="1997" spans="8:21" x14ac:dyDescent="0.2">
      <c r="H1997" s="60"/>
      <c r="I1997" s="60"/>
      <c r="J1997" s="60"/>
      <c r="L1997" s="58"/>
      <c r="U1997" s="75"/>
    </row>
    <row r="1998" spans="8:21" x14ac:dyDescent="0.2">
      <c r="H1998" s="60"/>
      <c r="I1998" s="60"/>
      <c r="J1998" s="60"/>
      <c r="L1998" s="58"/>
      <c r="U1998" s="75"/>
    </row>
    <row r="1999" spans="8:21" x14ac:dyDescent="0.2">
      <c r="H1999" s="60"/>
      <c r="I1999" s="60"/>
      <c r="J1999" s="60"/>
      <c r="L1999" s="58"/>
      <c r="U1999" s="75"/>
    </row>
    <row r="2000" spans="8:21" x14ac:dyDescent="0.2">
      <c r="H2000" s="60"/>
      <c r="I2000" s="60"/>
      <c r="J2000" s="60"/>
      <c r="L2000" s="58"/>
      <c r="U2000" s="75"/>
    </row>
    <row r="2001" spans="8:21" x14ac:dyDescent="0.2">
      <c r="H2001" s="60"/>
      <c r="I2001" s="60"/>
      <c r="J2001" s="60"/>
      <c r="L2001" s="58"/>
      <c r="U2001" s="75"/>
    </row>
    <row r="2002" spans="8:21" x14ac:dyDescent="0.2">
      <c r="H2002" s="60"/>
      <c r="I2002" s="60"/>
      <c r="J2002" s="60"/>
      <c r="L2002" s="58"/>
      <c r="U2002" s="75"/>
    </row>
    <row r="2003" spans="8:21" x14ac:dyDescent="0.2">
      <c r="H2003" s="60"/>
      <c r="I2003" s="60"/>
      <c r="J2003" s="60"/>
      <c r="L2003" s="58"/>
      <c r="U2003" s="75"/>
    </row>
    <row r="2004" spans="8:21" x14ac:dyDescent="0.2">
      <c r="H2004" s="60"/>
      <c r="I2004" s="60"/>
      <c r="J2004" s="60"/>
      <c r="L2004" s="58"/>
      <c r="U2004" s="75"/>
    </row>
    <row r="2005" spans="8:21" x14ac:dyDescent="0.2">
      <c r="H2005" s="60"/>
      <c r="I2005" s="60"/>
      <c r="J2005" s="60"/>
      <c r="L2005" s="58"/>
      <c r="U2005" s="75"/>
    </row>
    <row r="2006" spans="8:21" x14ac:dyDescent="0.2">
      <c r="H2006" s="60"/>
      <c r="I2006" s="60"/>
      <c r="J2006" s="60"/>
      <c r="L2006" s="58"/>
      <c r="U2006" s="75"/>
    </row>
    <row r="2007" spans="8:21" x14ac:dyDescent="0.2">
      <c r="H2007" s="60"/>
      <c r="I2007" s="60"/>
      <c r="J2007" s="60"/>
      <c r="L2007" s="58"/>
      <c r="U2007" s="75"/>
    </row>
    <row r="2008" spans="8:21" x14ac:dyDescent="0.2">
      <c r="H2008" s="60"/>
      <c r="I2008" s="60"/>
      <c r="J2008" s="60"/>
      <c r="L2008" s="58"/>
      <c r="U2008" s="75"/>
    </row>
    <row r="2009" spans="8:21" x14ac:dyDescent="0.2">
      <c r="H2009" s="60"/>
      <c r="I2009" s="60"/>
      <c r="J2009" s="60"/>
      <c r="L2009" s="58"/>
      <c r="U2009" s="75"/>
    </row>
    <row r="2010" spans="8:21" x14ac:dyDescent="0.2">
      <c r="H2010" s="60"/>
      <c r="I2010" s="60"/>
      <c r="J2010" s="60"/>
      <c r="L2010" s="58"/>
      <c r="U2010" s="75"/>
    </row>
    <row r="2011" spans="8:21" x14ac:dyDescent="0.2">
      <c r="H2011" s="60"/>
      <c r="I2011" s="60"/>
      <c r="J2011" s="60"/>
      <c r="L2011" s="58"/>
      <c r="U2011" s="75"/>
    </row>
    <row r="2012" spans="8:21" x14ac:dyDescent="0.2">
      <c r="H2012" s="60"/>
      <c r="I2012" s="60"/>
      <c r="J2012" s="60"/>
      <c r="L2012" s="58"/>
      <c r="U2012" s="75"/>
    </row>
    <row r="2013" spans="8:21" x14ac:dyDescent="0.2">
      <c r="H2013" s="60"/>
      <c r="I2013" s="60"/>
      <c r="J2013" s="60"/>
      <c r="L2013" s="58"/>
      <c r="U2013" s="75"/>
    </row>
    <row r="2014" spans="8:21" x14ac:dyDescent="0.2">
      <c r="H2014" s="60"/>
      <c r="I2014" s="60"/>
      <c r="J2014" s="60"/>
      <c r="L2014" s="58"/>
      <c r="U2014" s="75"/>
    </row>
    <row r="2015" spans="8:21" x14ac:dyDescent="0.2">
      <c r="H2015" s="60"/>
      <c r="I2015" s="60"/>
      <c r="J2015" s="60"/>
      <c r="L2015" s="58"/>
      <c r="U2015" s="75"/>
    </row>
    <row r="2016" spans="8:21" x14ac:dyDescent="0.2">
      <c r="H2016" s="60"/>
      <c r="I2016" s="60"/>
      <c r="J2016" s="60"/>
      <c r="L2016" s="58"/>
      <c r="U2016" s="75"/>
    </row>
    <row r="2017" spans="8:21" x14ac:dyDescent="0.2">
      <c r="H2017" s="60"/>
      <c r="I2017" s="60"/>
      <c r="J2017" s="60"/>
      <c r="L2017" s="58"/>
      <c r="U2017" s="75"/>
    </row>
    <row r="2018" spans="8:21" x14ac:dyDescent="0.2">
      <c r="H2018" s="60"/>
      <c r="I2018" s="60"/>
      <c r="J2018" s="60"/>
      <c r="L2018" s="58"/>
      <c r="U2018" s="75"/>
    </row>
    <row r="2019" spans="8:21" x14ac:dyDescent="0.2">
      <c r="H2019" s="60"/>
      <c r="I2019" s="60"/>
      <c r="J2019" s="60"/>
      <c r="L2019" s="58"/>
      <c r="U2019" s="75"/>
    </row>
    <row r="2020" spans="8:21" x14ac:dyDescent="0.2">
      <c r="H2020" s="60"/>
      <c r="I2020" s="60"/>
      <c r="J2020" s="60"/>
      <c r="L2020" s="58"/>
      <c r="U2020" s="75"/>
    </row>
    <row r="2021" spans="8:21" x14ac:dyDescent="0.2">
      <c r="H2021" s="60"/>
      <c r="I2021" s="60"/>
      <c r="J2021" s="60"/>
      <c r="L2021" s="58"/>
      <c r="U2021" s="75"/>
    </row>
    <row r="2022" spans="8:21" x14ac:dyDescent="0.2">
      <c r="H2022" s="60"/>
      <c r="I2022" s="60"/>
      <c r="J2022" s="60"/>
      <c r="L2022" s="58"/>
      <c r="U2022" s="75"/>
    </row>
    <row r="2023" spans="8:21" x14ac:dyDescent="0.2">
      <c r="H2023" s="60"/>
      <c r="I2023" s="60"/>
      <c r="J2023" s="60"/>
      <c r="L2023" s="58"/>
      <c r="U2023" s="75"/>
    </row>
    <row r="2024" spans="8:21" x14ac:dyDescent="0.2">
      <c r="H2024" s="60"/>
      <c r="I2024" s="60"/>
      <c r="J2024" s="60"/>
      <c r="L2024" s="58"/>
      <c r="U2024" s="75"/>
    </row>
    <row r="2025" spans="8:21" x14ac:dyDescent="0.2">
      <c r="H2025" s="60"/>
      <c r="I2025" s="60"/>
      <c r="J2025" s="60"/>
      <c r="L2025" s="58"/>
      <c r="U2025" s="75"/>
    </row>
    <row r="2026" spans="8:21" x14ac:dyDescent="0.2">
      <c r="H2026" s="60"/>
      <c r="I2026" s="60"/>
      <c r="J2026" s="60"/>
      <c r="L2026" s="58"/>
      <c r="U2026" s="75"/>
    </row>
    <row r="2027" spans="8:21" x14ac:dyDescent="0.2">
      <c r="H2027" s="60"/>
      <c r="I2027" s="60"/>
      <c r="J2027" s="60"/>
      <c r="L2027" s="58"/>
      <c r="U2027" s="75"/>
    </row>
    <row r="2028" spans="8:21" x14ac:dyDescent="0.2">
      <c r="H2028" s="60"/>
      <c r="I2028" s="60"/>
      <c r="J2028" s="60"/>
      <c r="L2028" s="58"/>
      <c r="U2028" s="75"/>
    </row>
    <row r="2029" spans="8:21" x14ac:dyDescent="0.2">
      <c r="H2029" s="60"/>
      <c r="I2029" s="60"/>
      <c r="J2029" s="60"/>
      <c r="L2029" s="58"/>
      <c r="U2029" s="75"/>
    </row>
    <row r="2030" spans="8:21" x14ac:dyDescent="0.2">
      <c r="H2030" s="60"/>
      <c r="I2030" s="60"/>
      <c r="J2030" s="60"/>
      <c r="L2030" s="58"/>
      <c r="U2030" s="75"/>
    </row>
    <row r="2031" spans="8:21" x14ac:dyDescent="0.2">
      <c r="H2031" s="60"/>
      <c r="I2031" s="60"/>
      <c r="J2031" s="60"/>
      <c r="L2031" s="58"/>
      <c r="U2031" s="75"/>
    </row>
    <row r="2032" spans="8:21" x14ac:dyDescent="0.2">
      <c r="H2032" s="60"/>
      <c r="I2032" s="60"/>
      <c r="J2032" s="60"/>
      <c r="L2032" s="58"/>
      <c r="U2032" s="75"/>
    </row>
    <row r="2033" spans="8:21" x14ac:dyDescent="0.2">
      <c r="H2033" s="60"/>
      <c r="I2033" s="60"/>
      <c r="J2033" s="60"/>
      <c r="L2033" s="58"/>
      <c r="U2033" s="75"/>
    </row>
    <row r="2034" spans="8:21" x14ac:dyDescent="0.2">
      <c r="H2034" s="60"/>
      <c r="I2034" s="60"/>
      <c r="J2034" s="60"/>
      <c r="L2034" s="58"/>
      <c r="U2034" s="75"/>
    </row>
    <row r="2035" spans="8:21" x14ac:dyDescent="0.2">
      <c r="H2035" s="60"/>
      <c r="I2035" s="60"/>
      <c r="J2035" s="60"/>
      <c r="L2035" s="58"/>
      <c r="U2035" s="75"/>
    </row>
    <row r="2036" spans="8:21" x14ac:dyDescent="0.2">
      <c r="H2036" s="60"/>
      <c r="I2036" s="60"/>
      <c r="J2036" s="60"/>
      <c r="L2036" s="58"/>
      <c r="U2036" s="75"/>
    </row>
    <row r="2037" spans="8:21" x14ac:dyDescent="0.2">
      <c r="H2037" s="60"/>
      <c r="I2037" s="60"/>
      <c r="J2037" s="60"/>
      <c r="L2037" s="58"/>
      <c r="U2037" s="75"/>
    </row>
    <row r="2038" spans="8:21" x14ac:dyDescent="0.2">
      <c r="H2038" s="60"/>
      <c r="I2038" s="60"/>
      <c r="J2038" s="60"/>
      <c r="L2038" s="58"/>
      <c r="U2038" s="75"/>
    </row>
    <row r="2039" spans="8:21" x14ac:dyDescent="0.2">
      <c r="H2039" s="60"/>
      <c r="I2039" s="60"/>
      <c r="J2039" s="60"/>
      <c r="L2039" s="58"/>
      <c r="U2039" s="75"/>
    </row>
    <row r="2040" spans="8:21" x14ac:dyDescent="0.2">
      <c r="H2040" s="60"/>
      <c r="I2040" s="60"/>
      <c r="J2040" s="60"/>
      <c r="L2040" s="58"/>
      <c r="U2040" s="75"/>
    </row>
    <row r="2041" spans="8:21" x14ac:dyDescent="0.2">
      <c r="H2041" s="60"/>
      <c r="I2041" s="60"/>
      <c r="J2041" s="60"/>
      <c r="L2041" s="58"/>
      <c r="U2041" s="75"/>
    </row>
    <row r="2042" spans="8:21" x14ac:dyDescent="0.2">
      <c r="H2042" s="60"/>
      <c r="I2042" s="60"/>
      <c r="J2042" s="60"/>
      <c r="L2042" s="58"/>
      <c r="U2042" s="75"/>
    </row>
    <row r="2043" spans="8:21" x14ac:dyDescent="0.2">
      <c r="H2043" s="60"/>
      <c r="I2043" s="60"/>
      <c r="J2043" s="60"/>
      <c r="L2043" s="58"/>
      <c r="U2043" s="75"/>
    </row>
    <row r="2044" spans="8:21" x14ac:dyDescent="0.2">
      <c r="H2044" s="60"/>
      <c r="I2044" s="60"/>
      <c r="J2044" s="60"/>
      <c r="L2044" s="58"/>
      <c r="U2044" s="75"/>
    </row>
    <row r="2045" spans="8:21" x14ac:dyDescent="0.2">
      <c r="H2045" s="60"/>
      <c r="I2045" s="60"/>
      <c r="J2045" s="60"/>
      <c r="L2045" s="58"/>
      <c r="U2045" s="75"/>
    </row>
    <row r="2046" spans="8:21" x14ac:dyDescent="0.2">
      <c r="H2046" s="60"/>
      <c r="I2046" s="60"/>
      <c r="J2046" s="60"/>
      <c r="L2046" s="58"/>
      <c r="U2046" s="75"/>
    </row>
    <row r="2047" spans="8:21" x14ac:dyDescent="0.2">
      <c r="H2047" s="60"/>
      <c r="I2047" s="60"/>
      <c r="J2047" s="60"/>
      <c r="L2047" s="58"/>
      <c r="U2047" s="75"/>
    </row>
    <row r="2048" spans="8:21" x14ac:dyDescent="0.2">
      <c r="H2048" s="60"/>
      <c r="I2048" s="60"/>
      <c r="J2048" s="60"/>
      <c r="L2048" s="58"/>
      <c r="U2048" s="75"/>
    </row>
    <row r="2049" spans="8:21" x14ac:dyDescent="0.2">
      <c r="H2049" s="60"/>
      <c r="I2049" s="60"/>
      <c r="J2049" s="60"/>
      <c r="L2049" s="58"/>
      <c r="U2049" s="75"/>
    </row>
    <row r="2050" spans="8:21" x14ac:dyDescent="0.2">
      <c r="H2050" s="60"/>
      <c r="I2050" s="60"/>
      <c r="J2050" s="60"/>
      <c r="L2050" s="58"/>
      <c r="U2050" s="75"/>
    </row>
    <row r="2051" spans="8:21" x14ac:dyDescent="0.2">
      <c r="H2051" s="60"/>
      <c r="I2051" s="60"/>
      <c r="J2051" s="60"/>
      <c r="L2051" s="58"/>
      <c r="U2051" s="75"/>
    </row>
    <row r="2052" spans="8:21" x14ac:dyDescent="0.2">
      <c r="H2052" s="60"/>
      <c r="I2052" s="60"/>
      <c r="J2052" s="60"/>
      <c r="L2052" s="58"/>
      <c r="U2052" s="75"/>
    </row>
    <row r="2053" spans="8:21" x14ac:dyDescent="0.2">
      <c r="H2053" s="60"/>
      <c r="I2053" s="60"/>
      <c r="J2053" s="60"/>
      <c r="L2053" s="58"/>
      <c r="U2053" s="75"/>
    </row>
    <row r="2054" spans="8:21" x14ac:dyDescent="0.2">
      <c r="H2054" s="60"/>
      <c r="I2054" s="60"/>
      <c r="J2054" s="60"/>
      <c r="L2054" s="58"/>
      <c r="U2054" s="75"/>
    </row>
    <row r="2055" spans="8:21" x14ac:dyDescent="0.2">
      <c r="H2055" s="60"/>
      <c r="I2055" s="60"/>
      <c r="J2055" s="60"/>
      <c r="L2055" s="58"/>
      <c r="U2055" s="75"/>
    </row>
    <row r="2056" spans="8:21" x14ac:dyDescent="0.2">
      <c r="H2056" s="60"/>
      <c r="I2056" s="60"/>
      <c r="J2056" s="60"/>
      <c r="L2056" s="58"/>
      <c r="U2056" s="75"/>
    </row>
    <row r="2057" spans="8:21" x14ac:dyDescent="0.2">
      <c r="H2057" s="60"/>
      <c r="I2057" s="60"/>
      <c r="J2057" s="60"/>
      <c r="L2057" s="58"/>
      <c r="U2057" s="75"/>
    </row>
    <row r="2058" spans="8:21" x14ac:dyDescent="0.2">
      <c r="H2058" s="60"/>
      <c r="I2058" s="60"/>
      <c r="J2058" s="60"/>
      <c r="L2058" s="58"/>
      <c r="U2058" s="75"/>
    </row>
    <row r="2059" spans="8:21" x14ac:dyDescent="0.2">
      <c r="H2059" s="60"/>
      <c r="I2059" s="60"/>
      <c r="J2059" s="60"/>
      <c r="L2059" s="58"/>
      <c r="U2059" s="75"/>
    </row>
    <row r="2060" spans="8:21" x14ac:dyDescent="0.2">
      <c r="H2060" s="60"/>
      <c r="I2060" s="60"/>
      <c r="J2060" s="60"/>
      <c r="L2060" s="58"/>
      <c r="U2060" s="75"/>
    </row>
    <row r="2061" spans="8:21" x14ac:dyDescent="0.2">
      <c r="H2061" s="60"/>
      <c r="I2061" s="60"/>
      <c r="J2061" s="60"/>
      <c r="L2061" s="58"/>
      <c r="U2061" s="75"/>
    </row>
    <row r="2062" spans="8:21" x14ac:dyDescent="0.2">
      <c r="H2062" s="60"/>
      <c r="I2062" s="60"/>
      <c r="J2062" s="60"/>
      <c r="L2062" s="58"/>
      <c r="U2062" s="75"/>
    </row>
    <row r="2063" spans="8:21" x14ac:dyDescent="0.2">
      <c r="H2063" s="60"/>
      <c r="I2063" s="60"/>
      <c r="J2063" s="60"/>
      <c r="L2063" s="58"/>
      <c r="U2063" s="75"/>
    </row>
    <row r="2064" spans="8:21" x14ac:dyDescent="0.2">
      <c r="H2064" s="60"/>
      <c r="I2064" s="60"/>
      <c r="J2064" s="60"/>
      <c r="L2064" s="58"/>
      <c r="U2064" s="75"/>
    </row>
    <row r="2065" spans="8:21" x14ac:dyDescent="0.2">
      <c r="H2065" s="60"/>
      <c r="I2065" s="60"/>
      <c r="J2065" s="60"/>
      <c r="L2065" s="58"/>
      <c r="U2065" s="75"/>
    </row>
    <row r="2066" spans="8:21" x14ac:dyDescent="0.2">
      <c r="H2066" s="60"/>
      <c r="I2066" s="60"/>
      <c r="J2066" s="60"/>
      <c r="L2066" s="58"/>
      <c r="U2066" s="75"/>
    </row>
    <row r="2067" spans="8:21" x14ac:dyDescent="0.2">
      <c r="H2067" s="60"/>
      <c r="I2067" s="60"/>
      <c r="J2067" s="60"/>
      <c r="L2067" s="58"/>
      <c r="U2067" s="75"/>
    </row>
    <row r="2068" spans="8:21" x14ac:dyDescent="0.2">
      <c r="H2068" s="60"/>
      <c r="I2068" s="60"/>
      <c r="J2068" s="60"/>
      <c r="L2068" s="58"/>
      <c r="U2068" s="75"/>
    </row>
    <row r="2069" spans="8:21" x14ac:dyDescent="0.2">
      <c r="H2069" s="60"/>
      <c r="I2069" s="60"/>
      <c r="J2069" s="60"/>
      <c r="L2069" s="58"/>
      <c r="U2069" s="75"/>
    </row>
    <row r="2070" spans="8:21" x14ac:dyDescent="0.2">
      <c r="H2070" s="60"/>
      <c r="I2070" s="60"/>
      <c r="J2070" s="60"/>
      <c r="L2070" s="58"/>
      <c r="U2070" s="75"/>
    </row>
    <row r="2071" spans="8:21" x14ac:dyDescent="0.2">
      <c r="H2071" s="60"/>
      <c r="I2071" s="60"/>
      <c r="J2071" s="60"/>
      <c r="L2071" s="58"/>
      <c r="U2071" s="75"/>
    </row>
    <row r="2072" spans="8:21" x14ac:dyDescent="0.2">
      <c r="H2072" s="60"/>
      <c r="I2072" s="60"/>
      <c r="J2072" s="60"/>
      <c r="L2072" s="58"/>
      <c r="U2072" s="75"/>
    </row>
    <row r="2073" spans="8:21" x14ac:dyDescent="0.2">
      <c r="H2073" s="60"/>
      <c r="I2073" s="60"/>
      <c r="J2073" s="60"/>
      <c r="L2073" s="58"/>
      <c r="U2073" s="75"/>
    </row>
    <row r="2074" spans="8:21" x14ac:dyDescent="0.2">
      <c r="H2074" s="60"/>
      <c r="I2074" s="60"/>
      <c r="J2074" s="60"/>
      <c r="L2074" s="58"/>
      <c r="U2074" s="75"/>
    </row>
    <row r="2075" spans="8:21" x14ac:dyDescent="0.2">
      <c r="H2075" s="60"/>
      <c r="I2075" s="60"/>
      <c r="J2075" s="60"/>
      <c r="L2075" s="58"/>
      <c r="U2075" s="75"/>
    </row>
    <row r="2076" spans="8:21" x14ac:dyDescent="0.2">
      <c r="H2076" s="60"/>
      <c r="I2076" s="60"/>
      <c r="J2076" s="60"/>
      <c r="L2076" s="58"/>
      <c r="U2076" s="75"/>
    </row>
    <row r="2077" spans="8:21" x14ac:dyDescent="0.2">
      <c r="H2077" s="60"/>
      <c r="I2077" s="60"/>
      <c r="J2077" s="60"/>
      <c r="L2077" s="58"/>
      <c r="U2077" s="75"/>
    </row>
    <row r="2078" spans="8:21" x14ac:dyDescent="0.2">
      <c r="H2078" s="60"/>
      <c r="I2078" s="60"/>
      <c r="J2078" s="60"/>
      <c r="L2078" s="58"/>
      <c r="U2078" s="75"/>
    </row>
    <row r="2079" spans="8:21" x14ac:dyDescent="0.2">
      <c r="H2079" s="60"/>
      <c r="I2079" s="60"/>
      <c r="J2079" s="60"/>
      <c r="L2079" s="58"/>
      <c r="U2079" s="75"/>
    </row>
    <row r="2080" spans="8:21" x14ac:dyDescent="0.2">
      <c r="H2080" s="60"/>
      <c r="I2080" s="60"/>
      <c r="J2080" s="60"/>
      <c r="L2080" s="58"/>
      <c r="U2080" s="75"/>
    </row>
    <row r="2081" spans="8:21" x14ac:dyDescent="0.2">
      <c r="H2081" s="60"/>
      <c r="I2081" s="60"/>
      <c r="J2081" s="60"/>
      <c r="L2081" s="58"/>
      <c r="U2081" s="75"/>
    </row>
    <row r="2082" spans="8:21" x14ac:dyDescent="0.2">
      <c r="H2082" s="60"/>
      <c r="I2082" s="60"/>
      <c r="J2082" s="60"/>
      <c r="L2082" s="58"/>
      <c r="U2082" s="75"/>
    </row>
    <row r="2083" spans="8:21" x14ac:dyDescent="0.2">
      <c r="H2083" s="60"/>
      <c r="I2083" s="60"/>
      <c r="J2083" s="60"/>
      <c r="L2083" s="58"/>
      <c r="U2083" s="75"/>
    </row>
    <row r="2084" spans="8:21" x14ac:dyDescent="0.2">
      <c r="H2084" s="60"/>
      <c r="I2084" s="60"/>
      <c r="J2084" s="60"/>
      <c r="L2084" s="58"/>
      <c r="U2084" s="75"/>
    </row>
    <row r="2085" spans="8:21" x14ac:dyDescent="0.2">
      <c r="H2085" s="60"/>
      <c r="I2085" s="60"/>
      <c r="J2085" s="60"/>
      <c r="L2085" s="58"/>
      <c r="U2085" s="75"/>
    </row>
    <row r="2086" spans="8:21" x14ac:dyDescent="0.2">
      <c r="H2086" s="60"/>
      <c r="I2086" s="60"/>
      <c r="J2086" s="60"/>
      <c r="L2086" s="58"/>
      <c r="U2086" s="75"/>
    </row>
    <row r="2087" spans="8:21" x14ac:dyDescent="0.2">
      <c r="H2087" s="60"/>
      <c r="I2087" s="60"/>
      <c r="J2087" s="60"/>
      <c r="L2087" s="58"/>
      <c r="U2087" s="75"/>
    </row>
    <row r="2088" spans="8:21" x14ac:dyDescent="0.2">
      <c r="H2088" s="60"/>
      <c r="I2088" s="60"/>
      <c r="J2088" s="60"/>
      <c r="L2088" s="58"/>
      <c r="U2088" s="75"/>
    </row>
    <row r="2089" spans="8:21" x14ac:dyDescent="0.2">
      <c r="H2089" s="60"/>
      <c r="I2089" s="60"/>
      <c r="J2089" s="60"/>
      <c r="L2089" s="58"/>
      <c r="U2089" s="75"/>
    </row>
    <row r="2090" spans="8:21" x14ac:dyDescent="0.2">
      <c r="H2090" s="60"/>
      <c r="I2090" s="60"/>
      <c r="J2090" s="60"/>
      <c r="L2090" s="58"/>
      <c r="U2090" s="75"/>
    </row>
    <row r="2091" spans="8:21" x14ac:dyDescent="0.2">
      <c r="H2091" s="60"/>
      <c r="I2091" s="60"/>
      <c r="J2091" s="60"/>
      <c r="L2091" s="58"/>
      <c r="U2091" s="75"/>
    </row>
    <row r="2092" spans="8:21" x14ac:dyDescent="0.2">
      <c r="H2092" s="60"/>
      <c r="I2092" s="60"/>
      <c r="J2092" s="60"/>
      <c r="L2092" s="58"/>
      <c r="U2092" s="75"/>
    </row>
    <row r="2093" spans="8:21" x14ac:dyDescent="0.2">
      <c r="H2093" s="60"/>
      <c r="I2093" s="60"/>
      <c r="J2093" s="60"/>
      <c r="L2093" s="58"/>
      <c r="U2093" s="75"/>
    </row>
    <row r="2094" spans="8:21" x14ac:dyDescent="0.2">
      <c r="H2094" s="60"/>
      <c r="I2094" s="60"/>
      <c r="J2094" s="60"/>
      <c r="L2094" s="58"/>
      <c r="U2094" s="75"/>
    </row>
    <row r="2095" spans="8:21" x14ac:dyDescent="0.2">
      <c r="H2095" s="60"/>
      <c r="I2095" s="60"/>
      <c r="J2095" s="60"/>
      <c r="L2095" s="58"/>
      <c r="U2095" s="75"/>
    </row>
    <row r="2096" spans="8:21" x14ac:dyDescent="0.2">
      <c r="H2096" s="60"/>
      <c r="I2096" s="60"/>
      <c r="J2096" s="60"/>
      <c r="L2096" s="58"/>
      <c r="U2096" s="75"/>
    </row>
    <row r="2097" spans="8:21" x14ac:dyDescent="0.2">
      <c r="H2097" s="60"/>
      <c r="I2097" s="60"/>
      <c r="J2097" s="60"/>
      <c r="L2097" s="58"/>
      <c r="U2097" s="75"/>
    </row>
    <row r="2098" spans="8:21" x14ac:dyDescent="0.2">
      <c r="H2098" s="60"/>
      <c r="I2098" s="60"/>
      <c r="J2098" s="60"/>
      <c r="L2098" s="58"/>
      <c r="U2098" s="75"/>
    </row>
    <row r="2099" spans="8:21" x14ac:dyDescent="0.2">
      <c r="H2099" s="60"/>
      <c r="I2099" s="60"/>
      <c r="J2099" s="60"/>
      <c r="L2099" s="58"/>
      <c r="U2099" s="75"/>
    </row>
    <row r="2100" spans="8:21" x14ac:dyDescent="0.2">
      <c r="H2100" s="60"/>
      <c r="I2100" s="60"/>
      <c r="J2100" s="60"/>
      <c r="L2100" s="58"/>
      <c r="U2100" s="75"/>
    </row>
    <row r="2101" spans="8:21" x14ac:dyDescent="0.2">
      <c r="H2101" s="60"/>
      <c r="I2101" s="60"/>
      <c r="J2101" s="60"/>
      <c r="L2101" s="58"/>
      <c r="U2101" s="75"/>
    </row>
    <row r="2102" spans="8:21" x14ac:dyDescent="0.2">
      <c r="H2102" s="60"/>
      <c r="I2102" s="60"/>
      <c r="J2102" s="60"/>
      <c r="L2102" s="58"/>
      <c r="U2102" s="75"/>
    </row>
    <row r="2103" spans="8:21" x14ac:dyDescent="0.2">
      <c r="H2103" s="60"/>
      <c r="I2103" s="60"/>
      <c r="J2103" s="60"/>
      <c r="L2103" s="58"/>
      <c r="U2103" s="75"/>
    </row>
    <row r="2104" spans="8:21" x14ac:dyDescent="0.2">
      <c r="H2104" s="60"/>
      <c r="I2104" s="60"/>
      <c r="J2104" s="60"/>
      <c r="L2104" s="58"/>
      <c r="U2104" s="75"/>
    </row>
    <row r="2105" spans="8:21" x14ac:dyDescent="0.2">
      <c r="H2105" s="60"/>
      <c r="I2105" s="60"/>
      <c r="J2105" s="60"/>
      <c r="L2105" s="58"/>
      <c r="U2105" s="75"/>
    </row>
    <row r="2106" spans="8:21" x14ac:dyDescent="0.2">
      <c r="H2106" s="60"/>
      <c r="I2106" s="60"/>
      <c r="J2106" s="60"/>
      <c r="L2106" s="58"/>
      <c r="U2106" s="75"/>
    </row>
    <row r="2107" spans="8:21" x14ac:dyDescent="0.2">
      <c r="H2107" s="60"/>
      <c r="I2107" s="60"/>
      <c r="J2107" s="60"/>
      <c r="L2107" s="58"/>
      <c r="U2107" s="75"/>
    </row>
    <row r="2108" spans="8:21" x14ac:dyDescent="0.2">
      <c r="H2108" s="60"/>
      <c r="I2108" s="60"/>
      <c r="J2108" s="60"/>
      <c r="L2108" s="58"/>
      <c r="U2108" s="75"/>
    </row>
    <row r="2109" spans="8:21" x14ac:dyDescent="0.2">
      <c r="H2109" s="60"/>
      <c r="I2109" s="60"/>
      <c r="J2109" s="60"/>
      <c r="L2109" s="58"/>
      <c r="U2109" s="75"/>
    </row>
    <row r="2110" spans="8:21" x14ac:dyDescent="0.2">
      <c r="H2110" s="60"/>
      <c r="I2110" s="60"/>
      <c r="J2110" s="60"/>
      <c r="L2110" s="58"/>
      <c r="U2110" s="75"/>
    </row>
    <row r="2111" spans="8:21" x14ac:dyDescent="0.2">
      <c r="H2111" s="60"/>
      <c r="I2111" s="60"/>
      <c r="J2111" s="60"/>
      <c r="L2111" s="58"/>
      <c r="U2111" s="75"/>
    </row>
    <row r="2112" spans="8:21" x14ac:dyDescent="0.2">
      <c r="H2112" s="60"/>
      <c r="I2112" s="60"/>
      <c r="J2112" s="60"/>
      <c r="L2112" s="58"/>
      <c r="U2112" s="75"/>
    </row>
    <row r="2113" spans="8:21" x14ac:dyDescent="0.2">
      <c r="H2113" s="60"/>
      <c r="I2113" s="60"/>
      <c r="J2113" s="60"/>
      <c r="L2113" s="58"/>
      <c r="U2113" s="75"/>
    </row>
    <row r="2114" spans="8:21" x14ac:dyDescent="0.2">
      <c r="H2114" s="60"/>
      <c r="I2114" s="60"/>
      <c r="J2114" s="60"/>
      <c r="L2114" s="58"/>
      <c r="U2114" s="75"/>
    </row>
    <row r="2115" spans="8:21" x14ac:dyDescent="0.2">
      <c r="H2115" s="60"/>
      <c r="I2115" s="60"/>
      <c r="J2115" s="60"/>
      <c r="L2115" s="58"/>
      <c r="U2115" s="75"/>
    </row>
    <row r="2116" spans="8:21" x14ac:dyDescent="0.2">
      <c r="H2116" s="60"/>
      <c r="I2116" s="60"/>
      <c r="J2116" s="60"/>
      <c r="L2116" s="58"/>
      <c r="U2116" s="75"/>
    </row>
    <row r="2117" spans="8:21" x14ac:dyDescent="0.2">
      <c r="H2117" s="60"/>
      <c r="I2117" s="60"/>
      <c r="J2117" s="60"/>
      <c r="L2117" s="58"/>
      <c r="U2117" s="75"/>
    </row>
    <row r="2118" spans="8:21" x14ac:dyDescent="0.2">
      <c r="H2118" s="60"/>
      <c r="I2118" s="60"/>
      <c r="J2118" s="60"/>
      <c r="L2118" s="58"/>
      <c r="U2118" s="75"/>
    </row>
    <row r="2119" spans="8:21" x14ac:dyDescent="0.2">
      <c r="H2119" s="60"/>
      <c r="I2119" s="60"/>
      <c r="J2119" s="60"/>
      <c r="L2119" s="58"/>
      <c r="U2119" s="75"/>
    </row>
    <row r="2120" spans="8:21" x14ac:dyDescent="0.2">
      <c r="H2120" s="60"/>
      <c r="I2120" s="60"/>
      <c r="J2120" s="60"/>
      <c r="L2120" s="58"/>
      <c r="U2120" s="75"/>
    </row>
    <row r="2121" spans="8:21" x14ac:dyDescent="0.2">
      <c r="H2121" s="60"/>
      <c r="I2121" s="60"/>
      <c r="J2121" s="60"/>
      <c r="L2121" s="58"/>
      <c r="U2121" s="75"/>
    </row>
    <row r="2122" spans="8:21" x14ac:dyDescent="0.2">
      <c r="H2122" s="60"/>
      <c r="I2122" s="60"/>
      <c r="J2122" s="60"/>
      <c r="L2122" s="58"/>
      <c r="U2122" s="75"/>
    </row>
    <row r="2123" spans="8:21" x14ac:dyDescent="0.2">
      <c r="H2123" s="60"/>
      <c r="I2123" s="60"/>
      <c r="J2123" s="60"/>
      <c r="L2123" s="58"/>
      <c r="U2123" s="75"/>
    </row>
    <row r="2124" spans="8:21" x14ac:dyDescent="0.2">
      <c r="H2124" s="60"/>
      <c r="I2124" s="60"/>
      <c r="J2124" s="60"/>
      <c r="L2124" s="58"/>
      <c r="U2124" s="75"/>
    </row>
    <row r="2125" spans="8:21" x14ac:dyDescent="0.2">
      <c r="H2125" s="60"/>
      <c r="I2125" s="60"/>
      <c r="J2125" s="60"/>
      <c r="L2125" s="58"/>
      <c r="U2125" s="75"/>
    </row>
    <row r="2126" spans="8:21" x14ac:dyDescent="0.2">
      <c r="H2126" s="60"/>
      <c r="I2126" s="60"/>
      <c r="J2126" s="60"/>
      <c r="L2126" s="58"/>
      <c r="U2126" s="75"/>
    </row>
    <row r="2127" spans="8:21" x14ac:dyDescent="0.2">
      <c r="H2127" s="60"/>
      <c r="I2127" s="60"/>
      <c r="J2127" s="60"/>
      <c r="L2127" s="58"/>
      <c r="U2127" s="75"/>
    </row>
    <row r="2128" spans="8:21" x14ac:dyDescent="0.2">
      <c r="H2128" s="60"/>
      <c r="I2128" s="60"/>
      <c r="J2128" s="60"/>
      <c r="L2128" s="58"/>
      <c r="U2128" s="75"/>
    </row>
    <row r="2129" spans="8:21" x14ac:dyDescent="0.2">
      <c r="H2129" s="60"/>
      <c r="I2129" s="60"/>
      <c r="J2129" s="60"/>
      <c r="L2129" s="58"/>
      <c r="U2129" s="75"/>
    </row>
    <row r="2130" spans="8:21" x14ac:dyDescent="0.2">
      <c r="H2130" s="60"/>
      <c r="I2130" s="60"/>
      <c r="J2130" s="60"/>
      <c r="L2130" s="58"/>
      <c r="U2130" s="75"/>
    </row>
    <row r="2131" spans="8:21" x14ac:dyDescent="0.2">
      <c r="H2131" s="60"/>
      <c r="I2131" s="60"/>
      <c r="J2131" s="60"/>
      <c r="L2131" s="58"/>
      <c r="U2131" s="75"/>
    </row>
    <row r="2132" spans="8:21" x14ac:dyDescent="0.2">
      <c r="H2132" s="60"/>
      <c r="I2132" s="60"/>
      <c r="J2132" s="60"/>
      <c r="L2132" s="58"/>
      <c r="U2132" s="75"/>
    </row>
    <row r="2133" spans="8:21" x14ac:dyDescent="0.2">
      <c r="H2133" s="60"/>
      <c r="I2133" s="60"/>
      <c r="J2133" s="60"/>
      <c r="L2133" s="58"/>
      <c r="U2133" s="75"/>
    </row>
    <row r="2134" spans="8:21" x14ac:dyDescent="0.2">
      <c r="H2134" s="60"/>
      <c r="I2134" s="60"/>
      <c r="J2134" s="60"/>
      <c r="L2134" s="58"/>
      <c r="U2134" s="75"/>
    </row>
    <row r="2135" spans="8:21" x14ac:dyDescent="0.2">
      <c r="H2135" s="60"/>
      <c r="I2135" s="60"/>
      <c r="J2135" s="60"/>
      <c r="L2135" s="58"/>
      <c r="U2135" s="75"/>
    </row>
    <row r="2136" spans="8:21" x14ac:dyDescent="0.2">
      <c r="H2136" s="60"/>
      <c r="I2136" s="60"/>
      <c r="J2136" s="60"/>
      <c r="L2136" s="58"/>
      <c r="U2136" s="75"/>
    </row>
    <row r="2137" spans="8:21" x14ac:dyDescent="0.2">
      <c r="H2137" s="60"/>
      <c r="I2137" s="60"/>
      <c r="J2137" s="60"/>
      <c r="L2137" s="58"/>
      <c r="U2137" s="75"/>
    </row>
    <row r="2138" spans="8:21" x14ac:dyDescent="0.2">
      <c r="H2138" s="60"/>
      <c r="I2138" s="60"/>
      <c r="J2138" s="60"/>
      <c r="L2138" s="58"/>
      <c r="U2138" s="75"/>
    </row>
    <row r="2139" spans="8:21" x14ac:dyDescent="0.2">
      <c r="H2139" s="60"/>
      <c r="I2139" s="60"/>
      <c r="J2139" s="60"/>
      <c r="L2139" s="58"/>
      <c r="U2139" s="75"/>
    </row>
    <row r="2140" spans="8:21" x14ac:dyDescent="0.2">
      <c r="H2140" s="60"/>
      <c r="I2140" s="60"/>
      <c r="J2140" s="60"/>
      <c r="L2140" s="58"/>
      <c r="U2140" s="75"/>
    </row>
    <row r="2141" spans="8:21" x14ac:dyDescent="0.2">
      <c r="H2141" s="60"/>
      <c r="I2141" s="60"/>
      <c r="J2141" s="60"/>
      <c r="L2141" s="58"/>
      <c r="U2141" s="75"/>
    </row>
    <row r="2142" spans="8:21" x14ac:dyDescent="0.2">
      <c r="H2142" s="60"/>
      <c r="I2142" s="60"/>
      <c r="J2142" s="60"/>
      <c r="L2142" s="58"/>
      <c r="U2142" s="75"/>
    </row>
    <row r="2143" spans="8:21" x14ac:dyDescent="0.2">
      <c r="H2143" s="60"/>
      <c r="I2143" s="60"/>
      <c r="J2143" s="60"/>
      <c r="L2143" s="58"/>
      <c r="U2143" s="75"/>
    </row>
    <row r="2144" spans="8:21" x14ac:dyDescent="0.2">
      <c r="H2144" s="60"/>
      <c r="I2144" s="60"/>
      <c r="J2144" s="60"/>
      <c r="L2144" s="58"/>
      <c r="U2144" s="75"/>
    </row>
    <row r="2145" spans="8:21" x14ac:dyDescent="0.2">
      <c r="H2145" s="60"/>
      <c r="I2145" s="60"/>
      <c r="J2145" s="60"/>
      <c r="L2145" s="58"/>
      <c r="U2145" s="75"/>
    </row>
    <row r="2146" spans="8:21" x14ac:dyDescent="0.2">
      <c r="H2146" s="60"/>
      <c r="I2146" s="60"/>
      <c r="J2146" s="60"/>
      <c r="L2146" s="58"/>
      <c r="U2146" s="75"/>
    </row>
    <row r="2147" spans="8:21" x14ac:dyDescent="0.2">
      <c r="H2147" s="60"/>
      <c r="I2147" s="60"/>
      <c r="J2147" s="60"/>
      <c r="L2147" s="58"/>
      <c r="U2147" s="75"/>
    </row>
    <row r="2148" spans="8:21" x14ac:dyDescent="0.2">
      <c r="H2148" s="60"/>
      <c r="I2148" s="60"/>
      <c r="J2148" s="60"/>
      <c r="L2148" s="58"/>
      <c r="U2148" s="75"/>
    </row>
    <row r="2149" spans="8:21" x14ac:dyDescent="0.2">
      <c r="H2149" s="60"/>
      <c r="I2149" s="60"/>
      <c r="J2149" s="60"/>
      <c r="L2149" s="58"/>
      <c r="U2149" s="75"/>
    </row>
    <row r="2150" spans="8:21" x14ac:dyDescent="0.2">
      <c r="H2150" s="60"/>
      <c r="I2150" s="60"/>
      <c r="J2150" s="60"/>
      <c r="L2150" s="58"/>
      <c r="U2150" s="75"/>
    </row>
    <row r="2151" spans="8:21" x14ac:dyDescent="0.2">
      <c r="H2151" s="60"/>
      <c r="I2151" s="60"/>
      <c r="J2151" s="60"/>
      <c r="L2151" s="58"/>
      <c r="U2151" s="75"/>
    </row>
    <row r="2152" spans="8:21" x14ac:dyDescent="0.2">
      <c r="H2152" s="60"/>
      <c r="I2152" s="60"/>
      <c r="J2152" s="60"/>
      <c r="L2152" s="58"/>
      <c r="U2152" s="75"/>
    </row>
    <row r="2153" spans="8:21" x14ac:dyDescent="0.2">
      <c r="H2153" s="60"/>
      <c r="I2153" s="60"/>
      <c r="J2153" s="60"/>
      <c r="L2153" s="58"/>
      <c r="U2153" s="75"/>
    </row>
    <row r="2154" spans="8:21" x14ac:dyDescent="0.2">
      <c r="H2154" s="60"/>
      <c r="I2154" s="60"/>
      <c r="J2154" s="60"/>
      <c r="L2154" s="58"/>
      <c r="U2154" s="75"/>
    </row>
    <row r="2155" spans="8:21" x14ac:dyDescent="0.2">
      <c r="H2155" s="60"/>
      <c r="I2155" s="60"/>
      <c r="J2155" s="60"/>
      <c r="L2155" s="58"/>
      <c r="U2155" s="75"/>
    </row>
    <row r="2156" spans="8:21" x14ac:dyDescent="0.2">
      <c r="H2156" s="60"/>
      <c r="I2156" s="60"/>
      <c r="J2156" s="60"/>
      <c r="L2156" s="58"/>
      <c r="U2156" s="75"/>
    </row>
    <row r="2157" spans="8:21" x14ac:dyDescent="0.2">
      <c r="H2157" s="60"/>
      <c r="I2157" s="60"/>
      <c r="J2157" s="60"/>
      <c r="L2157" s="58"/>
      <c r="U2157" s="75"/>
    </row>
    <row r="2158" spans="8:21" x14ac:dyDescent="0.2">
      <c r="H2158" s="60"/>
      <c r="I2158" s="60"/>
      <c r="J2158" s="60"/>
      <c r="L2158" s="58"/>
      <c r="U2158" s="75"/>
    </row>
    <row r="2159" spans="8:21" x14ac:dyDescent="0.2">
      <c r="H2159" s="60"/>
      <c r="I2159" s="60"/>
      <c r="J2159" s="60"/>
      <c r="L2159" s="58"/>
      <c r="U2159" s="75"/>
    </row>
    <row r="2160" spans="8:21" x14ac:dyDescent="0.2">
      <c r="H2160" s="60"/>
      <c r="I2160" s="60"/>
      <c r="J2160" s="60"/>
      <c r="L2160" s="58"/>
      <c r="U2160" s="75"/>
    </row>
    <row r="2161" spans="8:21" x14ac:dyDescent="0.2">
      <c r="H2161" s="60"/>
      <c r="I2161" s="60"/>
      <c r="J2161" s="60"/>
      <c r="L2161" s="58"/>
      <c r="U2161" s="75"/>
    </row>
    <row r="2162" spans="8:21" x14ac:dyDescent="0.2">
      <c r="H2162" s="60"/>
      <c r="I2162" s="60"/>
      <c r="J2162" s="60"/>
      <c r="L2162" s="58"/>
      <c r="U2162" s="75"/>
    </row>
    <row r="2163" spans="8:21" x14ac:dyDescent="0.2">
      <c r="H2163" s="60"/>
      <c r="I2163" s="60"/>
      <c r="J2163" s="60"/>
      <c r="L2163" s="58"/>
      <c r="U2163" s="75"/>
    </row>
    <row r="2164" spans="8:21" x14ac:dyDescent="0.2">
      <c r="H2164" s="60"/>
      <c r="I2164" s="60"/>
      <c r="J2164" s="60"/>
      <c r="L2164" s="58"/>
      <c r="U2164" s="75"/>
    </row>
    <row r="2165" spans="8:21" x14ac:dyDescent="0.2">
      <c r="H2165" s="60"/>
      <c r="I2165" s="60"/>
      <c r="J2165" s="60"/>
      <c r="L2165" s="58"/>
      <c r="U2165" s="75"/>
    </row>
    <row r="2166" spans="8:21" x14ac:dyDescent="0.2">
      <c r="H2166" s="60"/>
      <c r="I2166" s="60"/>
      <c r="J2166" s="60"/>
      <c r="L2166" s="58"/>
      <c r="U2166" s="75"/>
    </row>
    <row r="2167" spans="8:21" x14ac:dyDescent="0.2">
      <c r="H2167" s="60"/>
      <c r="I2167" s="60"/>
      <c r="J2167" s="60"/>
      <c r="L2167" s="58"/>
      <c r="U2167" s="75"/>
    </row>
    <row r="2168" spans="8:21" x14ac:dyDescent="0.2">
      <c r="H2168" s="60"/>
      <c r="I2168" s="60"/>
      <c r="J2168" s="60"/>
      <c r="L2168" s="58"/>
      <c r="U2168" s="75"/>
    </row>
    <row r="2169" spans="8:21" x14ac:dyDescent="0.2">
      <c r="H2169" s="60"/>
      <c r="I2169" s="60"/>
      <c r="J2169" s="60"/>
      <c r="L2169" s="58"/>
      <c r="U2169" s="75"/>
    </row>
    <row r="2170" spans="8:21" x14ac:dyDescent="0.2">
      <c r="H2170" s="60"/>
      <c r="I2170" s="60"/>
      <c r="J2170" s="60"/>
      <c r="L2170" s="58"/>
      <c r="U2170" s="75"/>
    </row>
    <row r="2171" spans="8:21" x14ac:dyDescent="0.2">
      <c r="H2171" s="60"/>
      <c r="I2171" s="60"/>
      <c r="J2171" s="60"/>
      <c r="L2171" s="58"/>
      <c r="U2171" s="75"/>
    </row>
    <row r="2172" spans="8:21" x14ac:dyDescent="0.2">
      <c r="H2172" s="60"/>
      <c r="I2172" s="60"/>
      <c r="J2172" s="60"/>
      <c r="L2172" s="58"/>
      <c r="U2172" s="75"/>
    </row>
    <row r="2173" spans="8:21" x14ac:dyDescent="0.2">
      <c r="H2173" s="60"/>
      <c r="I2173" s="60"/>
      <c r="J2173" s="60"/>
      <c r="L2173" s="58"/>
      <c r="U2173" s="75"/>
    </row>
    <row r="2174" spans="8:21" x14ac:dyDescent="0.2">
      <c r="H2174" s="60"/>
      <c r="I2174" s="60"/>
      <c r="J2174" s="60"/>
      <c r="L2174" s="58"/>
      <c r="U2174" s="75"/>
    </row>
    <row r="2175" spans="8:21" x14ac:dyDescent="0.2">
      <c r="H2175" s="60"/>
      <c r="I2175" s="60"/>
      <c r="J2175" s="60"/>
      <c r="L2175" s="58"/>
      <c r="U2175" s="75"/>
    </row>
    <row r="2176" spans="8:21" x14ac:dyDescent="0.2">
      <c r="H2176" s="60"/>
      <c r="I2176" s="60"/>
      <c r="J2176" s="60"/>
      <c r="L2176" s="58"/>
      <c r="U2176" s="75"/>
    </row>
    <row r="2177" spans="8:21" x14ac:dyDescent="0.2">
      <c r="H2177" s="60"/>
      <c r="I2177" s="60"/>
      <c r="J2177" s="60"/>
      <c r="L2177" s="58"/>
      <c r="U2177" s="75"/>
    </row>
    <row r="2178" spans="8:21" x14ac:dyDescent="0.2">
      <c r="H2178" s="60"/>
      <c r="I2178" s="60"/>
      <c r="J2178" s="60"/>
      <c r="L2178" s="58"/>
      <c r="U2178" s="75"/>
    </row>
    <row r="2179" spans="8:21" x14ac:dyDescent="0.2">
      <c r="H2179" s="60"/>
      <c r="I2179" s="60"/>
      <c r="J2179" s="60"/>
      <c r="L2179" s="58"/>
      <c r="U2179" s="75"/>
    </row>
    <row r="2180" spans="8:21" x14ac:dyDescent="0.2">
      <c r="H2180" s="60"/>
      <c r="I2180" s="60"/>
      <c r="J2180" s="60"/>
      <c r="L2180" s="58"/>
      <c r="U2180" s="75"/>
    </row>
    <row r="2181" spans="8:21" x14ac:dyDescent="0.2">
      <c r="H2181" s="60"/>
      <c r="I2181" s="60"/>
      <c r="J2181" s="60"/>
      <c r="L2181" s="58"/>
      <c r="U2181" s="75"/>
    </row>
    <row r="2182" spans="8:21" x14ac:dyDescent="0.2">
      <c r="H2182" s="60"/>
      <c r="I2182" s="60"/>
      <c r="J2182" s="60"/>
      <c r="L2182" s="58"/>
      <c r="U2182" s="75"/>
    </row>
    <row r="2183" spans="8:21" x14ac:dyDescent="0.2">
      <c r="H2183" s="60"/>
      <c r="I2183" s="60"/>
      <c r="J2183" s="60"/>
      <c r="L2183" s="58"/>
      <c r="U2183" s="75"/>
    </row>
    <row r="2184" spans="8:21" x14ac:dyDescent="0.2">
      <c r="H2184" s="60"/>
      <c r="I2184" s="60"/>
      <c r="J2184" s="60"/>
      <c r="L2184" s="58"/>
      <c r="U2184" s="75"/>
    </row>
    <row r="2185" spans="8:21" x14ac:dyDescent="0.2">
      <c r="H2185" s="60"/>
      <c r="I2185" s="60"/>
      <c r="J2185" s="60"/>
      <c r="L2185" s="58"/>
      <c r="U2185" s="75"/>
    </row>
    <row r="2186" spans="8:21" x14ac:dyDescent="0.2">
      <c r="H2186" s="60"/>
      <c r="I2186" s="60"/>
      <c r="J2186" s="60"/>
      <c r="L2186" s="58"/>
      <c r="U2186" s="75"/>
    </row>
    <row r="2187" spans="8:21" x14ac:dyDescent="0.2">
      <c r="H2187" s="60"/>
      <c r="I2187" s="60"/>
      <c r="J2187" s="60"/>
      <c r="L2187" s="58"/>
      <c r="U2187" s="75"/>
    </row>
    <row r="2188" spans="8:21" x14ac:dyDescent="0.2">
      <c r="H2188" s="60"/>
      <c r="I2188" s="60"/>
      <c r="J2188" s="60"/>
      <c r="L2188" s="58"/>
      <c r="U2188" s="75"/>
    </row>
    <row r="2189" spans="8:21" x14ac:dyDescent="0.2">
      <c r="H2189" s="60"/>
      <c r="I2189" s="60"/>
      <c r="J2189" s="60"/>
      <c r="L2189" s="58"/>
      <c r="U2189" s="75"/>
    </row>
    <row r="2190" spans="8:21" x14ac:dyDescent="0.2">
      <c r="H2190" s="60"/>
      <c r="I2190" s="60"/>
      <c r="J2190" s="60"/>
      <c r="L2190" s="58"/>
      <c r="U2190" s="75"/>
    </row>
    <row r="2191" spans="8:21" x14ac:dyDescent="0.2">
      <c r="H2191" s="60"/>
      <c r="I2191" s="60"/>
      <c r="J2191" s="60"/>
      <c r="L2191" s="58"/>
      <c r="U2191" s="75"/>
    </row>
    <row r="2192" spans="8:21" x14ac:dyDescent="0.2">
      <c r="H2192" s="60"/>
      <c r="I2192" s="60"/>
      <c r="J2192" s="60"/>
      <c r="L2192" s="58"/>
      <c r="U2192" s="75"/>
    </row>
    <row r="2193" spans="8:21" x14ac:dyDescent="0.2">
      <c r="H2193" s="60"/>
      <c r="I2193" s="60"/>
      <c r="J2193" s="60"/>
      <c r="L2193" s="58"/>
      <c r="U2193" s="75"/>
    </row>
    <row r="2194" spans="8:21" x14ac:dyDescent="0.2">
      <c r="H2194" s="60"/>
      <c r="I2194" s="60"/>
      <c r="J2194" s="60"/>
      <c r="L2194" s="58"/>
      <c r="U2194" s="75"/>
    </row>
    <row r="2195" spans="8:21" x14ac:dyDescent="0.2">
      <c r="H2195" s="60"/>
      <c r="I2195" s="60"/>
      <c r="J2195" s="60"/>
      <c r="L2195" s="58"/>
      <c r="U2195" s="75"/>
    </row>
    <row r="2196" spans="8:21" x14ac:dyDescent="0.2">
      <c r="H2196" s="60"/>
      <c r="I2196" s="60"/>
      <c r="J2196" s="60"/>
      <c r="L2196" s="58"/>
      <c r="U2196" s="75"/>
    </row>
    <row r="2197" spans="8:21" x14ac:dyDescent="0.2">
      <c r="H2197" s="60"/>
      <c r="I2197" s="60"/>
      <c r="J2197" s="60"/>
      <c r="L2197" s="58"/>
      <c r="U2197" s="75"/>
    </row>
    <row r="2198" spans="8:21" x14ac:dyDescent="0.2">
      <c r="H2198" s="60"/>
      <c r="I2198" s="60"/>
      <c r="J2198" s="60"/>
      <c r="L2198" s="58"/>
      <c r="U2198" s="75"/>
    </row>
    <row r="2199" spans="8:21" x14ac:dyDescent="0.2">
      <c r="H2199" s="60"/>
      <c r="I2199" s="60"/>
      <c r="J2199" s="60"/>
      <c r="L2199" s="58"/>
      <c r="U2199" s="75"/>
    </row>
    <row r="2200" spans="8:21" x14ac:dyDescent="0.2">
      <c r="H2200" s="60"/>
      <c r="I2200" s="60"/>
      <c r="J2200" s="60"/>
      <c r="L2200" s="58"/>
      <c r="U2200" s="75"/>
    </row>
    <row r="2201" spans="8:21" x14ac:dyDescent="0.2">
      <c r="H2201" s="60"/>
      <c r="I2201" s="60"/>
      <c r="J2201" s="60"/>
      <c r="L2201" s="58"/>
      <c r="U2201" s="75"/>
    </row>
    <row r="2202" spans="8:21" x14ac:dyDescent="0.2">
      <c r="H2202" s="60"/>
      <c r="I2202" s="60"/>
      <c r="J2202" s="60"/>
      <c r="L2202" s="58"/>
      <c r="U2202" s="75"/>
    </row>
    <row r="2203" spans="8:21" x14ac:dyDescent="0.2">
      <c r="H2203" s="60"/>
      <c r="I2203" s="60"/>
      <c r="J2203" s="60"/>
      <c r="L2203" s="58"/>
      <c r="U2203" s="75"/>
    </row>
    <row r="2204" spans="8:21" x14ac:dyDescent="0.2">
      <c r="H2204" s="60"/>
      <c r="I2204" s="60"/>
      <c r="J2204" s="60"/>
      <c r="L2204" s="58"/>
      <c r="U2204" s="75"/>
    </row>
    <row r="2205" spans="8:21" x14ac:dyDescent="0.2">
      <c r="H2205" s="60"/>
      <c r="I2205" s="60"/>
      <c r="J2205" s="60"/>
      <c r="L2205" s="58"/>
      <c r="U2205" s="75"/>
    </row>
    <row r="2206" spans="8:21" x14ac:dyDescent="0.2">
      <c r="H2206" s="60"/>
      <c r="I2206" s="60"/>
      <c r="J2206" s="60"/>
      <c r="L2206" s="58"/>
      <c r="U2206" s="75"/>
    </row>
    <row r="2207" spans="8:21" x14ac:dyDescent="0.2">
      <c r="H2207" s="60"/>
      <c r="I2207" s="60"/>
      <c r="J2207" s="60"/>
      <c r="L2207" s="58"/>
      <c r="U2207" s="75"/>
    </row>
    <row r="2208" spans="8:21" x14ac:dyDescent="0.2">
      <c r="H2208" s="60"/>
      <c r="I2208" s="60"/>
      <c r="J2208" s="60"/>
      <c r="L2208" s="58"/>
      <c r="U2208" s="75"/>
    </row>
    <row r="2209" spans="8:21" x14ac:dyDescent="0.2">
      <c r="H2209" s="60"/>
      <c r="I2209" s="60"/>
      <c r="J2209" s="60"/>
      <c r="L2209" s="58"/>
      <c r="U2209" s="75"/>
    </row>
    <row r="2210" spans="8:21" x14ac:dyDescent="0.2">
      <c r="H2210" s="60"/>
      <c r="I2210" s="60"/>
      <c r="J2210" s="60"/>
      <c r="L2210" s="58"/>
      <c r="U2210" s="75"/>
    </row>
    <row r="2211" spans="8:21" x14ac:dyDescent="0.2">
      <c r="H2211" s="60"/>
      <c r="I2211" s="60"/>
      <c r="J2211" s="60"/>
      <c r="L2211" s="58"/>
      <c r="U2211" s="75"/>
    </row>
    <row r="2212" spans="8:21" x14ac:dyDescent="0.2">
      <c r="H2212" s="60"/>
      <c r="I2212" s="60"/>
      <c r="J2212" s="60"/>
      <c r="L2212" s="58"/>
      <c r="U2212" s="75"/>
    </row>
    <row r="2213" spans="8:21" x14ac:dyDescent="0.2">
      <c r="H2213" s="60"/>
      <c r="I2213" s="60"/>
      <c r="J2213" s="60"/>
      <c r="L2213" s="58"/>
      <c r="U2213" s="75"/>
    </row>
    <row r="2214" spans="8:21" x14ac:dyDescent="0.2">
      <c r="H2214" s="60"/>
      <c r="I2214" s="60"/>
      <c r="J2214" s="60"/>
      <c r="L2214" s="58"/>
      <c r="U2214" s="75"/>
    </row>
    <row r="2215" spans="8:21" x14ac:dyDescent="0.2">
      <c r="H2215" s="60"/>
      <c r="I2215" s="60"/>
      <c r="J2215" s="60"/>
      <c r="L2215" s="58"/>
      <c r="U2215" s="75"/>
    </row>
    <row r="2216" spans="8:21" x14ac:dyDescent="0.2">
      <c r="H2216" s="60"/>
      <c r="I2216" s="60"/>
      <c r="J2216" s="60"/>
      <c r="L2216" s="58"/>
      <c r="U2216" s="75"/>
    </row>
    <row r="2217" spans="8:21" x14ac:dyDescent="0.2">
      <c r="H2217" s="60"/>
      <c r="I2217" s="60"/>
      <c r="J2217" s="60"/>
      <c r="L2217" s="58"/>
      <c r="U2217" s="75"/>
    </row>
    <row r="2218" spans="8:21" x14ac:dyDescent="0.2">
      <c r="H2218" s="60"/>
      <c r="I2218" s="60"/>
      <c r="J2218" s="60"/>
      <c r="L2218" s="58"/>
      <c r="U2218" s="75"/>
    </row>
    <row r="2219" spans="8:21" x14ac:dyDescent="0.2">
      <c r="H2219" s="60"/>
      <c r="I2219" s="60"/>
      <c r="J2219" s="60"/>
      <c r="L2219" s="58"/>
      <c r="U2219" s="75"/>
    </row>
    <row r="2220" spans="8:21" x14ac:dyDescent="0.2">
      <c r="H2220" s="60"/>
      <c r="I2220" s="60"/>
      <c r="J2220" s="60"/>
      <c r="L2220" s="58"/>
      <c r="U2220" s="75"/>
    </row>
    <row r="2221" spans="8:21" x14ac:dyDescent="0.2">
      <c r="H2221" s="60"/>
      <c r="I2221" s="60"/>
      <c r="J2221" s="60"/>
      <c r="L2221" s="58"/>
      <c r="U2221" s="75"/>
    </row>
    <row r="2222" spans="8:21" x14ac:dyDescent="0.2">
      <c r="H2222" s="60"/>
      <c r="I2222" s="60"/>
      <c r="J2222" s="60"/>
      <c r="L2222" s="58"/>
      <c r="U2222" s="75"/>
    </row>
    <row r="2223" spans="8:21" x14ac:dyDescent="0.2">
      <c r="H2223" s="60"/>
      <c r="I2223" s="60"/>
      <c r="J2223" s="60"/>
      <c r="L2223" s="58"/>
      <c r="U2223" s="75"/>
    </row>
    <row r="2224" spans="8:21" x14ac:dyDescent="0.2">
      <c r="H2224" s="60"/>
      <c r="I2224" s="60"/>
      <c r="J2224" s="60"/>
      <c r="L2224" s="58"/>
      <c r="U2224" s="75"/>
    </row>
    <row r="2225" spans="8:21" x14ac:dyDescent="0.2">
      <c r="H2225" s="60"/>
      <c r="I2225" s="60"/>
      <c r="J2225" s="60"/>
      <c r="L2225" s="58"/>
      <c r="U2225" s="75"/>
    </row>
    <row r="2226" spans="8:21" x14ac:dyDescent="0.2">
      <c r="H2226" s="60"/>
      <c r="I2226" s="60"/>
      <c r="J2226" s="60"/>
      <c r="L2226" s="58"/>
      <c r="U2226" s="75"/>
    </row>
    <row r="2227" spans="8:21" x14ac:dyDescent="0.2">
      <c r="H2227" s="60"/>
      <c r="I2227" s="60"/>
      <c r="J2227" s="60"/>
      <c r="L2227" s="58"/>
      <c r="U2227" s="75"/>
    </row>
    <row r="2228" spans="8:21" x14ac:dyDescent="0.2">
      <c r="H2228" s="60"/>
      <c r="I2228" s="60"/>
      <c r="J2228" s="60"/>
      <c r="L2228" s="58"/>
      <c r="U2228" s="75"/>
    </row>
    <row r="2229" spans="8:21" x14ac:dyDescent="0.2">
      <c r="H2229" s="60"/>
      <c r="I2229" s="60"/>
      <c r="J2229" s="60"/>
      <c r="L2229" s="58"/>
      <c r="U2229" s="75"/>
    </row>
    <row r="2230" spans="8:21" x14ac:dyDescent="0.2">
      <c r="H2230" s="60"/>
      <c r="I2230" s="60"/>
      <c r="J2230" s="60"/>
      <c r="L2230" s="58"/>
      <c r="U2230" s="75"/>
    </row>
    <row r="2231" spans="8:21" x14ac:dyDescent="0.2">
      <c r="H2231" s="60"/>
      <c r="I2231" s="60"/>
      <c r="J2231" s="60"/>
      <c r="L2231" s="58"/>
      <c r="U2231" s="75"/>
    </row>
    <row r="2232" spans="8:21" x14ac:dyDescent="0.2">
      <c r="H2232" s="60"/>
      <c r="I2232" s="60"/>
      <c r="J2232" s="60"/>
      <c r="L2232" s="58"/>
      <c r="U2232" s="75"/>
    </row>
    <row r="2233" spans="8:21" x14ac:dyDescent="0.2">
      <c r="H2233" s="60"/>
      <c r="I2233" s="60"/>
      <c r="J2233" s="60"/>
      <c r="L2233" s="58"/>
      <c r="U2233" s="75"/>
    </row>
    <row r="2234" spans="8:21" x14ac:dyDescent="0.2">
      <c r="H2234" s="60"/>
      <c r="I2234" s="60"/>
      <c r="J2234" s="60"/>
      <c r="L2234" s="58"/>
      <c r="U2234" s="75"/>
    </row>
    <row r="2235" spans="8:21" x14ac:dyDescent="0.2">
      <c r="H2235" s="60"/>
      <c r="I2235" s="60"/>
      <c r="J2235" s="60"/>
      <c r="L2235" s="58"/>
      <c r="U2235" s="75"/>
    </row>
    <row r="2236" spans="8:21" x14ac:dyDescent="0.2">
      <c r="H2236" s="60"/>
      <c r="I2236" s="60"/>
      <c r="J2236" s="60"/>
      <c r="L2236" s="58"/>
      <c r="U2236" s="75"/>
    </row>
    <row r="2237" spans="8:21" x14ac:dyDescent="0.2">
      <c r="H2237" s="60"/>
      <c r="I2237" s="60"/>
      <c r="J2237" s="60"/>
      <c r="L2237" s="58"/>
      <c r="U2237" s="75"/>
    </row>
    <row r="2238" spans="8:21" x14ac:dyDescent="0.2">
      <c r="H2238" s="60"/>
      <c r="I2238" s="60"/>
      <c r="J2238" s="60"/>
      <c r="L2238" s="58"/>
      <c r="U2238" s="75"/>
    </row>
    <row r="2239" spans="8:21" x14ac:dyDescent="0.2">
      <c r="H2239" s="60"/>
      <c r="I2239" s="60"/>
      <c r="J2239" s="60"/>
      <c r="L2239" s="58"/>
      <c r="U2239" s="75"/>
    </row>
    <row r="2240" spans="8:21" x14ac:dyDescent="0.2">
      <c r="H2240" s="60"/>
      <c r="I2240" s="60"/>
      <c r="J2240" s="60"/>
      <c r="L2240" s="58"/>
      <c r="U2240" s="75"/>
    </row>
    <row r="2241" spans="8:21" x14ac:dyDescent="0.2">
      <c r="H2241" s="60"/>
      <c r="I2241" s="60"/>
      <c r="J2241" s="60"/>
      <c r="L2241" s="58"/>
      <c r="U2241" s="75"/>
    </row>
    <row r="2242" spans="8:21" x14ac:dyDescent="0.2">
      <c r="H2242" s="60"/>
      <c r="I2242" s="60"/>
      <c r="J2242" s="60"/>
      <c r="L2242" s="58"/>
      <c r="U2242" s="75"/>
    </row>
    <row r="2243" spans="8:21" x14ac:dyDescent="0.2">
      <c r="H2243" s="60"/>
      <c r="I2243" s="60"/>
      <c r="J2243" s="60"/>
      <c r="L2243" s="58"/>
      <c r="U2243" s="75"/>
    </row>
    <row r="2244" spans="8:21" x14ac:dyDescent="0.2">
      <c r="H2244" s="60"/>
      <c r="I2244" s="60"/>
      <c r="J2244" s="60"/>
      <c r="L2244" s="58"/>
      <c r="U2244" s="75"/>
    </row>
    <row r="2245" spans="8:21" x14ac:dyDescent="0.2">
      <c r="H2245" s="60"/>
      <c r="I2245" s="60"/>
      <c r="J2245" s="60"/>
      <c r="L2245" s="58"/>
      <c r="U2245" s="75"/>
    </row>
    <row r="2246" spans="8:21" x14ac:dyDescent="0.2">
      <c r="H2246" s="60"/>
      <c r="I2246" s="60"/>
      <c r="J2246" s="60"/>
      <c r="L2246" s="58"/>
      <c r="U2246" s="75"/>
    </row>
    <row r="2247" spans="8:21" x14ac:dyDescent="0.2">
      <c r="H2247" s="60"/>
      <c r="I2247" s="60"/>
      <c r="J2247" s="60"/>
      <c r="L2247" s="58"/>
      <c r="U2247" s="75"/>
    </row>
    <row r="2248" spans="8:21" x14ac:dyDescent="0.2">
      <c r="H2248" s="60"/>
      <c r="I2248" s="60"/>
      <c r="J2248" s="60"/>
      <c r="L2248" s="58"/>
      <c r="U2248" s="75"/>
    </row>
    <row r="2249" spans="8:21" x14ac:dyDescent="0.2">
      <c r="H2249" s="60"/>
      <c r="I2249" s="60"/>
      <c r="J2249" s="60"/>
      <c r="L2249" s="58"/>
      <c r="U2249" s="75"/>
    </row>
    <row r="2250" spans="8:21" x14ac:dyDescent="0.2">
      <c r="H2250" s="60"/>
      <c r="I2250" s="60"/>
      <c r="J2250" s="60"/>
      <c r="L2250" s="58"/>
      <c r="U2250" s="75"/>
    </row>
    <row r="2251" spans="8:21" x14ac:dyDescent="0.2">
      <c r="H2251" s="60"/>
      <c r="I2251" s="60"/>
      <c r="J2251" s="60"/>
      <c r="L2251" s="58"/>
      <c r="U2251" s="75"/>
    </row>
    <row r="2252" spans="8:21" x14ac:dyDescent="0.2">
      <c r="H2252" s="60"/>
      <c r="I2252" s="60"/>
      <c r="J2252" s="60"/>
      <c r="L2252" s="58"/>
      <c r="U2252" s="75"/>
    </row>
    <row r="2253" spans="8:21" x14ac:dyDescent="0.2">
      <c r="H2253" s="60"/>
      <c r="I2253" s="60"/>
      <c r="J2253" s="60"/>
      <c r="L2253" s="58"/>
      <c r="U2253" s="75"/>
    </row>
    <row r="2254" spans="8:21" x14ac:dyDescent="0.2">
      <c r="H2254" s="60"/>
      <c r="I2254" s="60"/>
      <c r="J2254" s="60"/>
      <c r="L2254" s="58"/>
      <c r="U2254" s="75"/>
    </row>
    <row r="2255" spans="8:21" x14ac:dyDescent="0.2">
      <c r="H2255" s="60"/>
      <c r="I2255" s="60"/>
      <c r="J2255" s="60"/>
      <c r="L2255" s="58"/>
      <c r="U2255" s="75"/>
    </row>
    <row r="2256" spans="8:21" x14ac:dyDescent="0.2">
      <c r="H2256" s="60"/>
      <c r="I2256" s="60"/>
      <c r="J2256" s="60"/>
      <c r="L2256" s="58"/>
      <c r="U2256" s="75"/>
    </row>
    <row r="2257" spans="8:21" x14ac:dyDescent="0.2">
      <c r="H2257" s="60"/>
      <c r="I2257" s="60"/>
      <c r="J2257" s="60"/>
      <c r="L2257" s="58"/>
      <c r="U2257" s="75"/>
    </row>
    <row r="2258" spans="8:21" x14ac:dyDescent="0.2">
      <c r="H2258" s="60"/>
      <c r="I2258" s="60"/>
      <c r="J2258" s="60"/>
      <c r="L2258" s="58"/>
      <c r="U2258" s="75"/>
    </row>
    <row r="2259" spans="8:21" x14ac:dyDescent="0.2">
      <c r="H2259" s="60"/>
      <c r="I2259" s="60"/>
      <c r="J2259" s="60"/>
      <c r="L2259" s="58"/>
      <c r="U2259" s="75"/>
    </row>
    <row r="2260" spans="8:21" x14ac:dyDescent="0.2">
      <c r="H2260" s="60"/>
      <c r="I2260" s="60"/>
      <c r="J2260" s="60"/>
      <c r="L2260" s="58"/>
      <c r="U2260" s="75"/>
    </row>
    <row r="2261" spans="8:21" x14ac:dyDescent="0.2">
      <c r="H2261" s="60"/>
      <c r="I2261" s="60"/>
      <c r="J2261" s="60"/>
      <c r="L2261" s="58"/>
      <c r="U2261" s="75"/>
    </row>
    <row r="2262" spans="8:21" x14ac:dyDescent="0.2">
      <c r="H2262" s="60"/>
      <c r="I2262" s="60"/>
      <c r="J2262" s="60"/>
      <c r="L2262" s="58"/>
      <c r="U2262" s="75"/>
    </row>
    <row r="2263" spans="8:21" x14ac:dyDescent="0.2">
      <c r="H2263" s="60"/>
      <c r="I2263" s="60"/>
      <c r="J2263" s="60"/>
      <c r="L2263" s="58"/>
      <c r="U2263" s="75"/>
    </row>
    <row r="2264" spans="8:21" x14ac:dyDescent="0.2">
      <c r="H2264" s="60"/>
      <c r="I2264" s="60"/>
      <c r="J2264" s="60"/>
      <c r="L2264" s="58"/>
      <c r="U2264" s="75"/>
    </row>
    <row r="2265" spans="8:21" x14ac:dyDescent="0.2">
      <c r="H2265" s="60"/>
      <c r="I2265" s="60"/>
      <c r="J2265" s="60"/>
      <c r="L2265" s="58"/>
      <c r="U2265" s="75"/>
    </row>
    <row r="2266" spans="8:21" x14ac:dyDescent="0.2">
      <c r="H2266" s="60"/>
      <c r="I2266" s="60"/>
      <c r="J2266" s="60"/>
      <c r="L2266" s="58"/>
      <c r="U2266" s="75"/>
    </row>
    <row r="2267" spans="8:21" x14ac:dyDescent="0.2">
      <c r="H2267" s="60"/>
      <c r="I2267" s="60"/>
      <c r="J2267" s="60"/>
      <c r="L2267" s="58"/>
      <c r="U2267" s="75"/>
    </row>
    <row r="2268" spans="8:21" x14ac:dyDescent="0.2">
      <c r="H2268" s="60"/>
      <c r="I2268" s="60"/>
      <c r="J2268" s="60"/>
      <c r="L2268" s="58"/>
      <c r="U2268" s="75"/>
    </row>
    <row r="2269" spans="8:21" x14ac:dyDescent="0.2">
      <c r="H2269" s="60"/>
      <c r="I2269" s="60"/>
      <c r="J2269" s="60"/>
      <c r="L2269" s="58"/>
      <c r="U2269" s="75"/>
    </row>
    <row r="2270" spans="8:21" x14ac:dyDescent="0.2">
      <c r="H2270" s="60"/>
      <c r="I2270" s="60"/>
      <c r="J2270" s="60"/>
      <c r="L2270" s="58"/>
      <c r="U2270" s="75"/>
    </row>
    <row r="2271" spans="8:21" x14ac:dyDescent="0.2">
      <c r="H2271" s="60"/>
      <c r="I2271" s="60"/>
      <c r="J2271" s="60"/>
      <c r="L2271" s="58"/>
      <c r="U2271" s="75"/>
    </row>
    <row r="2272" spans="8:21" x14ac:dyDescent="0.2">
      <c r="H2272" s="60"/>
      <c r="I2272" s="60"/>
      <c r="J2272" s="60"/>
      <c r="L2272" s="58"/>
      <c r="U2272" s="75"/>
    </row>
    <row r="2273" spans="8:21" x14ac:dyDescent="0.2">
      <c r="H2273" s="60"/>
      <c r="I2273" s="60"/>
      <c r="J2273" s="60"/>
      <c r="L2273" s="58"/>
      <c r="U2273" s="75"/>
    </row>
    <row r="2274" spans="8:21" x14ac:dyDescent="0.2">
      <c r="H2274" s="60"/>
      <c r="I2274" s="60"/>
      <c r="J2274" s="60"/>
      <c r="L2274" s="58"/>
      <c r="U2274" s="75"/>
    </row>
    <row r="2275" spans="8:21" x14ac:dyDescent="0.2">
      <c r="H2275" s="60"/>
      <c r="I2275" s="60"/>
      <c r="J2275" s="60"/>
      <c r="L2275" s="58"/>
      <c r="U2275" s="75"/>
    </row>
    <row r="2276" spans="8:21" x14ac:dyDescent="0.2">
      <c r="H2276" s="60"/>
      <c r="I2276" s="60"/>
      <c r="J2276" s="60"/>
      <c r="L2276" s="58"/>
      <c r="U2276" s="75"/>
    </row>
    <row r="2277" spans="8:21" x14ac:dyDescent="0.2">
      <c r="H2277" s="60"/>
      <c r="I2277" s="60"/>
      <c r="J2277" s="60"/>
      <c r="L2277" s="58"/>
      <c r="U2277" s="75"/>
    </row>
    <row r="2278" spans="8:21" x14ac:dyDescent="0.2">
      <c r="H2278" s="60"/>
      <c r="I2278" s="60"/>
      <c r="J2278" s="60"/>
      <c r="L2278" s="58"/>
      <c r="U2278" s="75"/>
    </row>
    <row r="2279" spans="8:21" x14ac:dyDescent="0.2">
      <c r="H2279" s="60"/>
      <c r="I2279" s="60"/>
      <c r="J2279" s="60"/>
      <c r="L2279" s="58"/>
      <c r="U2279" s="75"/>
    </row>
    <row r="2280" spans="8:21" x14ac:dyDescent="0.2">
      <c r="H2280" s="60"/>
      <c r="I2280" s="60"/>
      <c r="J2280" s="60"/>
      <c r="L2280" s="58"/>
      <c r="U2280" s="75"/>
    </row>
    <row r="2281" spans="8:21" x14ac:dyDescent="0.2">
      <c r="H2281" s="60"/>
      <c r="I2281" s="60"/>
      <c r="J2281" s="60"/>
      <c r="L2281" s="58"/>
      <c r="U2281" s="75"/>
    </row>
    <row r="2282" spans="8:21" x14ac:dyDescent="0.2">
      <c r="H2282" s="60"/>
      <c r="I2282" s="60"/>
      <c r="J2282" s="60"/>
      <c r="L2282" s="58"/>
      <c r="U2282" s="75"/>
    </row>
    <row r="2283" spans="8:21" x14ac:dyDescent="0.2">
      <c r="H2283" s="60"/>
      <c r="I2283" s="60"/>
      <c r="J2283" s="60"/>
      <c r="L2283" s="58"/>
      <c r="U2283" s="75"/>
    </row>
    <row r="2284" spans="8:21" x14ac:dyDescent="0.2">
      <c r="H2284" s="60"/>
      <c r="I2284" s="60"/>
      <c r="J2284" s="60"/>
      <c r="L2284" s="58"/>
      <c r="U2284" s="75"/>
    </row>
    <row r="2285" spans="8:21" x14ac:dyDescent="0.2">
      <c r="H2285" s="60"/>
      <c r="I2285" s="60"/>
      <c r="J2285" s="60"/>
      <c r="L2285" s="58"/>
      <c r="U2285" s="75"/>
    </row>
    <row r="2286" spans="8:21" x14ac:dyDescent="0.2">
      <c r="H2286" s="60"/>
      <c r="I2286" s="60"/>
      <c r="J2286" s="60"/>
      <c r="L2286" s="58"/>
      <c r="U2286" s="75"/>
    </row>
    <row r="2287" spans="8:21" x14ac:dyDescent="0.2">
      <c r="H2287" s="60"/>
      <c r="I2287" s="60"/>
      <c r="J2287" s="60"/>
      <c r="L2287" s="58"/>
      <c r="U2287" s="75"/>
    </row>
    <row r="2288" spans="8:21" x14ac:dyDescent="0.2">
      <c r="H2288" s="60"/>
      <c r="I2288" s="60"/>
      <c r="J2288" s="60"/>
      <c r="L2288" s="58"/>
      <c r="U2288" s="75"/>
    </row>
    <row r="2289" spans="8:21" x14ac:dyDescent="0.2">
      <c r="H2289" s="60"/>
      <c r="I2289" s="60"/>
      <c r="J2289" s="60"/>
      <c r="L2289" s="58"/>
      <c r="U2289" s="75"/>
    </row>
    <row r="2290" spans="8:21" x14ac:dyDescent="0.2">
      <c r="H2290" s="60"/>
      <c r="I2290" s="60"/>
      <c r="J2290" s="60"/>
      <c r="L2290" s="58"/>
      <c r="U2290" s="75"/>
    </row>
    <row r="2291" spans="8:21" x14ac:dyDescent="0.2">
      <c r="H2291" s="60"/>
      <c r="I2291" s="60"/>
      <c r="J2291" s="60"/>
      <c r="L2291" s="58"/>
      <c r="U2291" s="75"/>
    </row>
    <row r="2292" spans="8:21" x14ac:dyDescent="0.2">
      <c r="H2292" s="60"/>
      <c r="I2292" s="60"/>
      <c r="J2292" s="60"/>
      <c r="L2292" s="58"/>
      <c r="U2292" s="75"/>
    </row>
    <row r="2293" spans="8:21" x14ac:dyDescent="0.2">
      <c r="H2293" s="60"/>
      <c r="I2293" s="60"/>
      <c r="J2293" s="60"/>
      <c r="L2293" s="58"/>
      <c r="U2293" s="75"/>
    </row>
    <row r="2294" spans="8:21" x14ac:dyDescent="0.2">
      <c r="H2294" s="60"/>
      <c r="I2294" s="60"/>
      <c r="J2294" s="60"/>
      <c r="L2294" s="58"/>
      <c r="U2294" s="75"/>
    </row>
    <row r="2295" spans="8:21" x14ac:dyDescent="0.2">
      <c r="H2295" s="60"/>
      <c r="I2295" s="60"/>
      <c r="J2295" s="60"/>
      <c r="L2295" s="58"/>
      <c r="U2295" s="75"/>
    </row>
    <row r="2296" spans="8:21" x14ac:dyDescent="0.2">
      <c r="H2296" s="60"/>
      <c r="I2296" s="60"/>
      <c r="J2296" s="60"/>
      <c r="L2296" s="58"/>
      <c r="U2296" s="75"/>
    </row>
    <row r="2297" spans="8:21" x14ac:dyDescent="0.2">
      <c r="H2297" s="60"/>
      <c r="I2297" s="60"/>
      <c r="J2297" s="60"/>
      <c r="L2297" s="58"/>
      <c r="U2297" s="75"/>
    </row>
    <row r="2298" spans="8:21" x14ac:dyDescent="0.2">
      <c r="H2298" s="60"/>
      <c r="I2298" s="60"/>
      <c r="J2298" s="60"/>
      <c r="L2298" s="58"/>
      <c r="U2298" s="75"/>
    </row>
    <row r="2299" spans="8:21" x14ac:dyDescent="0.2">
      <c r="H2299" s="60"/>
      <c r="I2299" s="60"/>
      <c r="J2299" s="60"/>
      <c r="L2299" s="58"/>
      <c r="U2299" s="75"/>
    </row>
    <row r="2300" spans="8:21" x14ac:dyDescent="0.2">
      <c r="H2300" s="60"/>
      <c r="I2300" s="60"/>
      <c r="J2300" s="60"/>
      <c r="L2300" s="58"/>
      <c r="U2300" s="75"/>
    </row>
    <row r="2301" spans="8:21" x14ac:dyDescent="0.2">
      <c r="H2301" s="60"/>
      <c r="I2301" s="60"/>
      <c r="J2301" s="60"/>
      <c r="L2301" s="58"/>
      <c r="U2301" s="75"/>
    </row>
    <row r="2302" spans="8:21" x14ac:dyDescent="0.2">
      <c r="H2302" s="60"/>
      <c r="I2302" s="60"/>
      <c r="J2302" s="60"/>
      <c r="L2302" s="58"/>
      <c r="U2302" s="75"/>
    </row>
    <row r="2303" spans="8:21" x14ac:dyDescent="0.2">
      <c r="H2303" s="60"/>
      <c r="I2303" s="60"/>
      <c r="J2303" s="60"/>
      <c r="L2303" s="58"/>
      <c r="U2303" s="75"/>
    </row>
    <row r="2304" spans="8:21" x14ac:dyDescent="0.2">
      <c r="H2304" s="60"/>
      <c r="I2304" s="60"/>
      <c r="J2304" s="60"/>
      <c r="L2304" s="58"/>
      <c r="U2304" s="75"/>
    </row>
    <row r="2305" spans="8:21" x14ac:dyDescent="0.2">
      <c r="H2305" s="60"/>
      <c r="I2305" s="60"/>
      <c r="J2305" s="60"/>
      <c r="L2305" s="58"/>
      <c r="U2305" s="75"/>
    </row>
    <row r="2306" spans="8:21" x14ac:dyDescent="0.2">
      <c r="H2306" s="60"/>
      <c r="I2306" s="60"/>
      <c r="J2306" s="60"/>
      <c r="L2306" s="58"/>
      <c r="U2306" s="75"/>
    </row>
    <row r="2307" spans="8:21" x14ac:dyDescent="0.2">
      <c r="H2307" s="60"/>
      <c r="I2307" s="60"/>
      <c r="J2307" s="60"/>
      <c r="L2307" s="58"/>
      <c r="U2307" s="75"/>
    </row>
    <row r="2308" spans="8:21" x14ac:dyDescent="0.2">
      <c r="H2308" s="60"/>
      <c r="I2308" s="60"/>
      <c r="J2308" s="60"/>
      <c r="L2308" s="58"/>
      <c r="U2308" s="75"/>
    </row>
    <row r="2309" spans="8:21" x14ac:dyDescent="0.2">
      <c r="H2309" s="60"/>
      <c r="I2309" s="60"/>
      <c r="J2309" s="60"/>
      <c r="L2309" s="58"/>
      <c r="U2309" s="75"/>
    </row>
    <row r="2310" spans="8:21" x14ac:dyDescent="0.2">
      <c r="H2310" s="60"/>
      <c r="I2310" s="60"/>
      <c r="J2310" s="60"/>
      <c r="L2310" s="58"/>
      <c r="U2310" s="75"/>
    </row>
    <row r="2311" spans="8:21" x14ac:dyDescent="0.2">
      <c r="H2311" s="60"/>
      <c r="I2311" s="60"/>
      <c r="J2311" s="60"/>
      <c r="L2311" s="58"/>
      <c r="U2311" s="75"/>
    </row>
    <row r="2312" spans="8:21" x14ac:dyDescent="0.2">
      <c r="H2312" s="60"/>
      <c r="I2312" s="60"/>
      <c r="J2312" s="60"/>
      <c r="L2312" s="58"/>
      <c r="U2312" s="75"/>
    </row>
    <row r="2313" spans="8:21" x14ac:dyDescent="0.2">
      <c r="H2313" s="60"/>
      <c r="I2313" s="60"/>
      <c r="J2313" s="60"/>
      <c r="L2313" s="58"/>
      <c r="U2313" s="75"/>
    </row>
    <row r="2314" spans="8:21" x14ac:dyDescent="0.2">
      <c r="H2314" s="60"/>
      <c r="I2314" s="60"/>
      <c r="J2314" s="60"/>
      <c r="L2314" s="58"/>
      <c r="U2314" s="75"/>
    </row>
    <row r="2315" spans="8:21" x14ac:dyDescent="0.2">
      <c r="H2315" s="60"/>
      <c r="I2315" s="60"/>
      <c r="J2315" s="60"/>
      <c r="L2315" s="58"/>
      <c r="U2315" s="75"/>
    </row>
    <row r="2316" spans="8:21" x14ac:dyDescent="0.2">
      <c r="H2316" s="60"/>
      <c r="I2316" s="60"/>
      <c r="J2316" s="60"/>
      <c r="L2316" s="58"/>
      <c r="U2316" s="75"/>
    </row>
    <row r="2317" spans="8:21" x14ac:dyDescent="0.2">
      <c r="H2317" s="60"/>
      <c r="I2317" s="60"/>
      <c r="J2317" s="60"/>
      <c r="L2317" s="58"/>
      <c r="U2317" s="75"/>
    </row>
    <row r="2318" spans="8:21" x14ac:dyDescent="0.2">
      <c r="H2318" s="60"/>
      <c r="I2318" s="60"/>
      <c r="J2318" s="60"/>
      <c r="L2318" s="58"/>
      <c r="U2318" s="75"/>
    </row>
    <row r="2319" spans="8:21" x14ac:dyDescent="0.2">
      <c r="H2319" s="60"/>
      <c r="I2319" s="60"/>
      <c r="J2319" s="60"/>
      <c r="L2319" s="58"/>
      <c r="U2319" s="75"/>
    </row>
    <row r="2320" spans="8:21" x14ac:dyDescent="0.2">
      <c r="H2320" s="60"/>
      <c r="I2320" s="60"/>
      <c r="J2320" s="60"/>
      <c r="L2320" s="58"/>
      <c r="U2320" s="75"/>
    </row>
    <row r="2321" spans="8:21" x14ac:dyDescent="0.2">
      <c r="H2321" s="60"/>
      <c r="I2321" s="60"/>
      <c r="J2321" s="60"/>
      <c r="L2321" s="58"/>
      <c r="U2321" s="75"/>
    </row>
    <row r="2322" spans="8:21" x14ac:dyDescent="0.2">
      <c r="H2322" s="60"/>
      <c r="I2322" s="60"/>
      <c r="J2322" s="60"/>
      <c r="L2322" s="58"/>
      <c r="U2322" s="75"/>
    </row>
    <row r="2323" spans="8:21" x14ac:dyDescent="0.2">
      <c r="H2323" s="60"/>
      <c r="I2323" s="60"/>
      <c r="J2323" s="60"/>
      <c r="L2323" s="58"/>
      <c r="U2323" s="75"/>
    </row>
    <row r="2324" spans="8:21" x14ac:dyDescent="0.2">
      <c r="H2324" s="60"/>
      <c r="I2324" s="60"/>
      <c r="J2324" s="60"/>
      <c r="L2324" s="58"/>
      <c r="U2324" s="75"/>
    </row>
    <row r="2325" spans="8:21" x14ac:dyDescent="0.2">
      <c r="H2325" s="60"/>
      <c r="I2325" s="60"/>
      <c r="J2325" s="60"/>
      <c r="L2325" s="58"/>
      <c r="U2325" s="75"/>
    </row>
    <row r="2326" spans="8:21" x14ac:dyDescent="0.2">
      <c r="H2326" s="60"/>
      <c r="I2326" s="60"/>
      <c r="J2326" s="60"/>
      <c r="L2326" s="58"/>
      <c r="U2326" s="75"/>
    </row>
    <row r="2327" spans="8:21" x14ac:dyDescent="0.2">
      <c r="H2327" s="60"/>
      <c r="I2327" s="60"/>
      <c r="J2327" s="60"/>
      <c r="L2327" s="58"/>
      <c r="U2327" s="75"/>
    </row>
    <row r="2328" spans="8:21" x14ac:dyDescent="0.2">
      <c r="H2328" s="60"/>
      <c r="I2328" s="60"/>
      <c r="J2328" s="60"/>
      <c r="L2328" s="58"/>
      <c r="U2328" s="75"/>
    </row>
    <row r="2329" spans="8:21" x14ac:dyDescent="0.2">
      <c r="H2329" s="60"/>
      <c r="I2329" s="60"/>
      <c r="J2329" s="60"/>
      <c r="L2329" s="58"/>
      <c r="U2329" s="75"/>
    </row>
    <row r="2330" spans="8:21" x14ac:dyDescent="0.2">
      <c r="H2330" s="60"/>
      <c r="I2330" s="60"/>
      <c r="J2330" s="60"/>
      <c r="L2330" s="58"/>
      <c r="U2330" s="75"/>
    </row>
    <row r="2331" spans="8:21" x14ac:dyDescent="0.2">
      <c r="H2331" s="60"/>
      <c r="I2331" s="60"/>
      <c r="J2331" s="60"/>
      <c r="L2331" s="58"/>
      <c r="U2331" s="75"/>
    </row>
    <row r="2332" spans="8:21" x14ac:dyDescent="0.2">
      <c r="H2332" s="60"/>
      <c r="I2332" s="60"/>
      <c r="J2332" s="60"/>
      <c r="L2332" s="58"/>
      <c r="U2332" s="75"/>
    </row>
    <row r="2333" spans="8:21" x14ac:dyDescent="0.2">
      <c r="H2333" s="60"/>
      <c r="I2333" s="60"/>
      <c r="J2333" s="60"/>
      <c r="L2333" s="58"/>
      <c r="U2333" s="75"/>
    </row>
    <row r="2334" spans="8:21" x14ac:dyDescent="0.2">
      <c r="H2334" s="60"/>
      <c r="I2334" s="60"/>
      <c r="J2334" s="60"/>
      <c r="L2334" s="58"/>
      <c r="U2334" s="75"/>
    </row>
    <row r="2335" spans="8:21" x14ac:dyDescent="0.2">
      <c r="H2335" s="60"/>
      <c r="I2335" s="60"/>
      <c r="J2335" s="60"/>
      <c r="L2335" s="58"/>
      <c r="U2335" s="75"/>
    </row>
    <row r="2336" spans="8:21" x14ac:dyDescent="0.2">
      <c r="H2336" s="60"/>
      <c r="I2336" s="60"/>
      <c r="J2336" s="60"/>
      <c r="L2336" s="58"/>
      <c r="U2336" s="75"/>
    </row>
    <row r="2337" spans="8:21" x14ac:dyDescent="0.2">
      <c r="H2337" s="60"/>
      <c r="I2337" s="60"/>
      <c r="J2337" s="60"/>
      <c r="L2337" s="58"/>
      <c r="U2337" s="75"/>
    </row>
    <row r="2338" spans="8:21" x14ac:dyDescent="0.2">
      <c r="H2338" s="60"/>
      <c r="I2338" s="60"/>
      <c r="J2338" s="60"/>
      <c r="L2338" s="58"/>
      <c r="U2338" s="75"/>
    </row>
    <row r="2339" spans="8:21" x14ac:dyDescent="0.2">
      <c r="H2339" s="60"/>
      <c r="I2339" s="60"/>
      <c r="J2339" s="60"/>
      <c r="L2339" s="58"/>
      <c r="U2339" s="75"/>
    </row>
    <row r="2340" spans="8:21" x14ac:dyDescent="0.2">
      <c r="H2340" s="60"/>
      <c r="I2340" s="60"/>
      <c r="J2340" s="60"/>
      <c r="L2340" s="58"/>
      <c r="U2340" s="75"/>
    </row>
    <row r="2341" spans="8:21" x14ac:dyDescent="0.2">
      <c r="H2341" s="60"/>
      <c r="I2341" s="60"/>
      <c r="J2341" s="60"/>
      <c r="L2341" s="58"/>
      <c r="U2341" s="75"/>
    </row>
    <row r="2342" spans="8:21" x14ac:dyDescent="0.2">
      <c r="H2342" s="60"/>
      <c r="I2342" s="60"/>
      <c r="J2342" s="60"/>
      <c r="L2342" s="58"/>
      <c r="U2342" s="75"/>
    </row>
    <row r="2343" spans="8:21" x14ac:dyDescent="0.2">
      <c r="H2343" s="60"/>
      <c r="I2343" s="60"/>
      <c r="J2343" s="60"/>
      <c r="L2343" s="58"/>
      <c r="U2343" s="75"/>
    </row>
    <row r="2344" spans="8:21" x14ac:dyDescent="0.2">
      <c r="H2344" s="60"/>
      <c r="I2344" s="60"/>
      <c r="J2344" s="60"/>
      <c r="L2344" s="58"/>
      <c r="U2344" s="75"/>
    </row>
    <row r="2345" spans="8:21" x14ac:dyDescent="0.2">
      <c r="H2345" s="60"/>
      <c r="I2345" s="60"/>
      <c r="J2345" s="60"/>
      <c r="L2345" s="58"/>
      <c r="U2345" s="75"/>
    </row>
    <row r="2346" spans="8:21" x14ac:dyDescent="0.2">
      <c r="H2346" s="60"/>
      <c r="I2346" s="60"/>
      <c r="J2346" s="60"/>
      <c r="L2346" s="58"/>
      <c r="U2346" s="75"/>
    </row>
    <row r="2347" spans="8:21" x14ac:dyDescent="0.2">
      <c r="H2347" s="60"/>
      <c r="I2347" s="60"/>
      <c r="J2347" s="60"/>
      <c r="L2347" s="58"/>
      <c r="U2347" s="75"/>
    </row>
    <row r="2348" spans="8:21" x14ac:dyDescent="0.2">
      <c r="H2348" s="60"/>
      <c r="I2348" s="60"/>
      <c r="J2348" s="60"/>
      <c r="L2348" s="58"/>
      <c r="U2348" s="75"/>
    </row>
    <row r="2349" spans="8:21" x14ac:dyDescent="0.2">
      <c r="H2349" s="60"/>
      <c r="I2349" s="60"/>
      <c r="J2349" s="60"/>
      <c r="L2349" s="58"/>
      <c r="U2349" s="75"/>
    </row>
    <row r="2350" spans="8:21" x14ac:dyDescent="0.2">
      <c r="H2350" s="60"/>
      <c r="I2350" s="60"/>
      <c r="J2350" s="60"/>
      <c r="L2350" s="58"/>
      <c r="U2350" s="75"/>
    </row>
    <row r="2351" spans="8:21" x14ac:dyDescent="0.2">
      <c r="H2351" s="60"/>
      <c r="I2351" s="60"/>
      <c r="J2351" s="60"/>
      <c r="L2351" s="58"/>
      <c r="U2351" s="75"/>
    </row>
    <row r="2352" spans="8:21" x14ac:dyDescent="0.2">
      <c r="H2352" s="60"/>
      <c r="I2352" s="60"/>
      <c r="J2352" s="60"/>
      <c r="L2352" s="58"/>
      <c r="U2352" s="75"/>
    </row>
    <row r="2353" spans="8:21" x14ac:dyDescent="0.2">
      <c r="H2353" s="60"/>
      <c r="I2353" s="60"/>
      <c r="J2353" s="60"/>
      <c r="L2353" s="58"/>
      <c r="U2353" s="75"/>
    </row>
    <row r="2354" spans="8:21" x14ac:dyDescent="0.2">
      <c r="H2354" s="60"/>
      <c r="I2354" s="60"/>
      <c r="J2354" s="60"/>
      <c r="L2354" s="58"/>
      <c r="U2354" s="75"/>
    </row>
    <row r="2355" spans="8:21" x14ac:dyDescent="0.2">
      <c r="H2355" s="60"/>
      <c r="I2355" s="60"/>
      <c r="J2355" s="60"/>
      <c r="L2355" s="58"/>
      <c r="U2355" s="75"/>
    </row>
    <row r="2356" spans="8:21" x14ac:dyDescent="0.2">
      <c r="H2356" s="60"/>
      <c r="I2356" s="60"/>
      <c r="J2356" s="60"/>
      <c r="L2356" s="58"/>
      <c r="U2356" s="75"/>
    </row>
    <row r="2357" spans="8:21" x14ac:dyDescent="0.2">
      <c r="H2357" s="60"/>
      <c r="I2357" s="60"/>
      <c r="J2357" s="60"/>
      <c r="L2357" s="58"/>
      <c r="U2357" s="75"/>
    </row>
    <row r="2358" spans="8:21" x14ac:dyDescent="0.2">
      <c r="H2358" s="60"/>
      <c r="I2358" s="60"/>
      <c r="J2358" s="60"/>
      <c r="L2358" s="58"/>
      <c r="U2358" s="75"/>
    </row>
    <row r="2359" spans="8:21" x14ac:dyDescent="0.2">
      <c r="H2359" s="60"/>
      <c r="I2359" s="60"/>
      <c r="J2359" s="60"/>
      <c r="L2359" s="58"/>
      <c r="U2359" s="75"/>
    </row>
    <row r="2360" spans="8:21" x14ac:dyDescent="0.2">
      <c r="H2360" s="60"/>
      <c r="I2360" s="60"/>
      <c r="J2360" s="60"/>
      <c r="L2360" s="58"/>
      <c r="U2360" s="75"/>
    </row>
    <row r="2361" spans="8:21" x14ac:dyDescent="0.2">
      <c r="H2361" s="60"/>
      <c r="I2361" s="60"/>
      <c r="J2361" s="60"/>
      <c r="L2361" s="58"/>
      <c r="U2361" s="75"/>
    </row>
    <row r="2362" spans="8:21" x14ac:dyDescent="0.2">
      <c r="H2362" s="60"/>
      <c r="I2362" s="60"/>
      <c r="J2362" s="60"/>
      <c r="L2362" s="58"/>
      <c r="U2362" s="75"/>
    </row>
    <row r="2363" spans="8:21" x14ac:dyDescent="0.2">
      <c r="H2363" s="60"/>
      <c r="I2363" s="60"/>
      <c r="J2363" s="60"/>
      <c r="L2363" s="58"/>
      <c r="U2363" s="75"/>
    </row>
    <row r="2364" spans="8:21" x14ac:dyDescent="0.2">
      <c r="H2364" s="60"/>
      <c r="I2364" s="60"/>
      <c r="J2364" s="60"/>
      <c r="L2364" s="58"/>
      <c r="U2364" s="75"/>
    </row>
    <row r="2365" spans="8:21" x14ac:dyDescent="0.2">
      <c r="H2365" s="60"/>
      <c r="I2365" s="60"/>
      <c r="J2365" s="60"/>
      <c r="L2365" s="58"/>
      <c r="U2365" s="75"/>
    </row>
    <row r="2366" spans="8:21" x14ac:dyDescent="0.2">
      <c r="H2366" s="60"/>
      <c r="I2366" s="60"/>
      <c r="J2366" s="60"/>
      <c r="L2366" s="58"/>
      <c r="U2366" s="75"/>
    </row>
    <row r="2367" spans="8:21" x14ac:dyDescent="0.2">
      <c r="H2367" s="60"/>
      <c r="I2367" s="60"/>
      <c r="J2367" s="60"/>
      <c r="L2367" s="58"/>
      <c r="U2367" s="75"/>
    </row>
    <row r="2368" spans="8:21" x14ac:dyDescent="0.2">
      <c r="H2368" s="60"/>
      <c r="I2368" s="60"/>
      <c r="J2368" s="60"/>
      <c r="L2368" s="58"/>
      <c r="U2368" s="75"/>
    </row>
    <row r="2369" spans="8:21" x14ac:dyDescent="0.2">
      <c r="H2369" s="60"/>
      <c r="I2369" s="60"/>
      <c r="J2369" s="60"/>
      <c r="L2369" s="58"/>
      <c r="U2369" s="75"/>
    </row>
    <row r="2370" spans="8:21" x14ac:dyDescent="0.2">
      <c r="H2370" s="60"/>
      <c r="I2370" s="60"/>
      <c r="J2370" s="60"/>
      <c r="L2370" s="58"/>
      <c r="U2370" s="75"/>
    </row>
    <row r="2371" spans="8:21" x14ac:dyDescent="0.2">
      <c r="H2371" s="60"/>
      <c r="I2371" s="60"/>
      <c r="J2371" s="60"/>
      <c r="L2371" s="58"/>
      <c r="U2371" s="75"/>
    </row>
    <row r="2372" spans="8:21" x14ac:dyDescent="0.2">
      <c r="H2372" s="60"/>
      <c r="I2372" s="60"/>
      <c r="J2372" s="60"/>
      <c r="L2372" s="58"/>
      <c r="U2372" s="75"/>
    </row>
    <row r="2373" spans="8:21" x14ac:dyDescent="0.2">
      <c r="H2373" s="60"/>
      <c r="I2373" s="60"/>
      <c r="J2373" s="60"/>
      <c r="L2373" s="58"/>
      <c r="U2373" s="75"/>
    </row>
    <row r="2374" spans="8:21" x14ac:dyDescent="0.2">
      <c r="H2374" s="60"/>
      <c r="I2374" s="60"/>
      <c r="J2374" s="60"/>
      <c r="L2374" s="58"/>
      <c r="U2374" s="75"/>
    </row>
    <row r="2375" spans="8:21" x14ac:dyDescent="0.2">
      <c r="H2375" s="60"/>
      <c r="I2375" s="60"/>
      <c r="J2375" s="60"/>
      <c r="L2375" s="58"/>
      <c r="U2375" s="75"/>
    </row>
    <row r="2376" spans="8:21" x14ac:dyDescent="0.2">
      <c r="H2376" s="60"/>
      <c r="I2376" s="60"/>
      <c r="J2376" s="60"/>
      <c r="L2376" s="58"/>
      <c r="U2376" s="75"/>
    </row>
    <row r="2377" spans="8:21" x14ac:dyDescent="0.2">
      <c r="H2377" s="60"/>
      <c r="I2377" s="60"/>
      <c r="J2377" s="60"/>
      <c r="L2377" s="58"/>
      <c r="U2377" s="75"/>
    </row>
    <row r="2378" spans="8:21" x14ac:dyDescent="0.2">
      <c r="H2378" s="60"/>
      <c r="I2378" s="60"/>
      <c r="J2378" s="60"/>
      <c r="L2378" s="58"/>
      <c r="U2378" s="75"/>
    </row>
    <row r="2379" spans="8:21" x14ac:dyDescent="0.2">
      <c r="H2379" s="60"/>
      <c r="I2379" s="60"/>
      <c r="J2379" s="60"/>
      <c r="L2379" s="58"/>
      <c r="U2379" s="75"/>
    </row>
    <row r="2380" spans="8:21" x14ac:dyDescent="0.2">
      <c r="H2380" s="60"/>
      <c r="I2380" s="60"/>
      <c r="J2380" s="60"/>
      <c r="L2380" s="58"/>
      <c r="U2380" s="75"/>
    </row>
    <row r="2381" spans="8:21" x14ac:dyDescent="0.2">
      <c r="H2381" s="60"/>
      <c r="I2381" s="60"/>
      <c r="J2381" s="60"/>
      <c r="L2381" s="58"/>
      <c r="U2381" s="75"/>
    </row>
    <row r="2382" spans="8:21" x14ac:dyDescent="0.2">
      <c r="H2382" s="60"/>
      <c r="I2382" s="60"/>
      <c r="J2382" s="60"/>
      <c r="L2382" s="58"/>
      <c r="U2382" s="75"/>
    </row>
    <row r="2383" spans="8:21" x14ac:dyDescent="0.2">
      <c r="H2383" s="60"/>
      <c r="I2383" s="60"/>
      <c r="J2383" s="60"/>
      <c r="L2383" s="58"/>
      <c r="U2383" s="75"/>
    </row>
    <row r="2384" spans="8:21" x14ac:dyDescent="0.2">
      <c r="H2384" s="60"/>
      <c r="I2384" s="60"/>
      <c r="J2384" s="60"/>
      <c r="L2384" s="58"/>
      <c r="U2384" s="75"/>
    </row>
    <row r="2385" spans="8:21" x14ac:dyDescent="0.2">
      <c r="H2385" s="60"/>
      <c r="I2385" s="60"/>
      <c r="J2385" s="60"/>
      <c r="L2385" s="58"/>
      <c r="U2385" s="75"/>
    </row>
    <row r="2386" spans="8:21" x14ac:dyDescent="0.2">
      <c r="H2386" s="60"/>
      <c r="I2386" s="60"/>
      <c r="J2386" s="60"/>
      <c r="L2386" s="58"/>
      <c r="U2386" s="75"/>
    </row>
    <row r="2387" spans="8:21" x14ac:dyDescent="0.2">
      <c r="H2387" s="60"/>
      <c r="I2387" s="60"/>
      <c r="J2387" s="60"/>
      <c r="L2387" s="58"/>
      <c r="U2387" s="75"/>
    </row>
    <row r="2388" spans="8:21" x14ac:dyDescent="0.2">
      <c r="H2388" s="60"/>
      <c r="I2388" s="60"/>
      <c r="J2388" s="60"/>
      <c r="L2388" s="58"/>
      <c r="U2388" s="75"/>
    </row>
    <row r="2389" spans="8:21" x14ac:dyDescent="0.2">
      <c r="H2389" s="60"/>
      <c r="I2389" s="60"/>
      <c r="J2389" s="60"/>
      <c r="L2389" s="58"/>
      <c r="U2389" s="75"/>
    </row>
    <row r="2390" spans="8:21" x14ac:dyDescent="0.2">
      <c r="H2390" s="60"/>
      <c r="I2390" s="60"/>
      <c r="J2390" s="60"/>
      <c r="L2390" s="58"/>
      <c r="U2390" s="75"/>
    </row>
    <row r="2391" spans="8:21" x14ac:dyDescent="0.2">
      <c r="H2391" s="60"/>
      <c r="I2391" s="60"/>
      <c r="J2391" s="60"/>
      <c r="L2391" s="58"/>
      <c r="U2391" s="75"/>
    </row>
    <row r="2392" spans="8:21" x14ac:dyDescent="0.2">
      <c r="H2392" s="60"/>
      <c r="I2392" s="60"/>
      <c r="J2392" s="60"/>
      <c r="L2392" s="58"/>
      <c r="U2392" s="75"/>
    </row>
    <row r="2393" spans="8:21" x14ac:dyDescent="0.2">
      <c r="H2393" s="60"/>
      <c r="I2393" s="60"/>
      <c r="J2393" s="60"/>
      <c r="L2393" s="58"/>
      <c r="U2393" s="75"/>
    </row>
    <row r="2394" spans="8:21" x14ac:dyDescent="0.2">
      <c r="H2394" s="60"/>
      <c r="I2394" s="60"/>
      <c r="J2394" s="60"/>
      <c r="L2394" s="58"/>
      <c r="U2394" s="75"/>
    </row>
    <row r="2395" spans="8:21" x14ac:dyDescent="0.2">
      <c r="H2395" s="60"/>
      <c r="I2395" s="60"/>
      <c r="J2395" s="60"/>
      <c r="L2395" s="58"/>
      <c r="U2395" s="75"/>
    </row>
    <row r="2396" spans="8:21" x14ac:dyDescent="0.2">
      <c r="H2396" s="60"/>
      <c r="I2396" s="60"/>
      <c r="J2396" s="60"/>
      <c r="L2396" s="58"/>
      <c r="U2396" s="75"/>
    </row>
    <row r="2397" spans="8:21" x14ac:dyDescent="0.2">
      <c r="H2397" s="60"/>
      <c r="I2397" s="60"/>
      <c r="J2397" s="60"/>
      <c r="L2397" s="58"/>
      <c r="U2397" s="75"/>
    </row>
    <row r="2398" spans="8:21" x14ac:dyDescent="0.2">
      <c r="H2398" s="60"/>
      <c r="I2398" s="60"/>
      <c r="J2398" s="60"/>
      <c r="L2398" s="58"/>
      <c r="U2398" s="75"/>
    </row>
    <row r="2399" spans="8:21" x14ac:dyDescent="0.2">
      <c r="H2399" s="60"/>
      <c r="I2399" s="60"/>
      <c r="J2399" s="60"/>
      <c r="L2399" s="58"/>
      <c r="U2399" s="75"/>
    </row>
    <row r="2400" spans="8:21" x14ac:dyDescent="0.2">
      <c r="H2400" s="60"/>
      <c r="I2400" s="60"/>
      <c r="J2400" s="60"/>
      <c r="L2400" s="58"/>
      <c r="U2400" s="75"/>
    </row>
    <row r="2401" spans="8:21" x14ac:dyDescent="0.2">
      <c r="H2401" s="60"/>
      <c r="I2401" s="60"/>
      <c r="J2401" s="60"/>
      <c r="L2401" s="58"/>
      <c r="U2401" s="75"/>
    </row>
    <row r="2402" spans="8:21" x14ac:dyDescent="0.2">
      <c r="H2402" s="60"/>
      <c r="I2402" s="60"/>
      <c r="J2402" s="60"/>
      <c r="L2402" s="58"/>
      <c r="U2402" s="75"/>
    </row>
    <row r="2403" spans="8:21" x14ac:dyDescent="0.2">
      <c r="H2403" s="60"/>
      <c r="I2403" s="60"/>
      <c r="J2403" s="60"/>
      <c r="L2403" s="58"/>
      <c r="U2403" s="75"/>
    </row>
    <row r="2404" spans="8:21" x14ac:dyDescent="0.2">
      <c r="H2404" s="60"/>
      <c r="I2404" s="60"/>
      <c r="J2404" s="60"/>
      <c r="L2404" s="58"/>
      <c r="U2404" s="75"/>
    </row>
    <row r="2405" spans="8:21" x14ac:dyDescent="0.2">
      <c r="H2405" s="60"/>
      <c r="I2405" s="60"/>
      <c r="J2405" s="60"/>
      <c r="L2405" s="58"/>
      <c r="U2405" s="75"/>
    </row>
    <row r="2406" spans="8:21" x14ac:dyDescent="0.2">
      <c r="H2406" s="60"/>
      <c r="I2406" s="60"/>
      <c r="J2406" s="60"/>
      <c r="L2406" s="58"/>
      <c r="U2406" s="75"/>
    </row>
    <row r="2407" spans="8:21" x14ac:dyDescent="0.2">
      <c r="H2407" s="60"/>
      <c r="I2407" s="60"/>
      <c r="J2407" s="60"/>
      <c r="L2407" s="58"/>
      <c r="U2407" s="75"/>
    </row>
    <row r="2408" spans="8:21" x14ac:dyDescent="0.2">
      <c r="H2408" s="60"/>
      <c r="I2408" s="60"/>
      <c r="J2408" s="60"/>
      <c r="L2408" s="58"/>
      <c r="U2408" s="75"/>
    </row>
    <row r="2409" spans="8:21" x14ac:dyDescent="0.2">
      <c r="H2409" s="60"/>
      <c r="I2409" s="60"/>
      <c r="J2409" s="60"/>
      <c r="L2409" s="58"/>
      <c r="U2409" s="75"/>
    </row>
    <row r="2410" spans="8:21" x14ac:dyDescent="0.2">
      <c r="H2410" s="60"/>
      <c r="I2410" s="60"/>
      <c r="J2410" s="60"/>
      <c r="L2410" s="58"/>
      <c r="U2410" s="75"/>
    </row>
    <row r="2411" spans="8:21" x14ac:dyDescent="0.2">
      <c r="H2411" s="60"/>
      <c r="I2411" s="60"/>
      <c r="J2411" s="60"/>
      <c r="L2411" s="58"/>
      <c r="U2411" s="75"/>
    </row>
    <row r="2412" spans="8:21" x14ac:dyDescent="0.2">
      <c r="H2412" s="60"/>
      <c r="I2412" s="60"/>
      <c r="J2412" s="60"/>
      <c r="L2412" s="58"/>
      <c r="U2412" s="75"/>
    </row>
    <row r="2413" spans="8:21" x14ac:dyDescent="0.2">
      <c r="H2413" s="60"/>
      <c r="I2413" s="60"/>
      <c r="J2413" s="60"/>
      <c r="L2413" s="58"/>
      <c r="U2413" s="75"/>
    </row>
    <row r="2414" spans="8:21" x14ac:dyDescent="0.2">
      <c r="H2414" s="60"/>
      <c r="I2414" s="60"/>
      <c r="J2414" s="60"/>
      <c r="L2414" s="58"/>
      <c r="U2414" s="75"/>
    </row>
    <row r="2415" spans="8:21" x14ac:dyDescent="0.2">
      <c r="H2415" s="60"/>
      <c r="I2415" s="60"/>
      <c r="J2415" s="60"/>
      <c r="L2415" s="58"/>
      <c r="U2415" s="75"/>
    </row>
    <row r="2416" spans="8:21" x14ac:dyDescent="0.2">
      <c r="H2416" s="60"/>
      <c r="I2416" s="60"/>
      <c r="J2416" s="60"/>
      <c r="L2416" s="58"/>
      <c r="U2416" s="75"/>
    </row>
    <row r="2417" spans="8:21" x14ac:dyDescent="0.2">
      <c r="H2417" s="60"/>
      <c r="I2417" s="60"/>
      <c r="J2417" s="60"/>
      <c r="L2417" s="58"/>
      <c r="U2417" s="75"/>
    </row>
    <row r="2418" spans="8:21" x14ac:dyDescent="0.2">
      <c r="H2418" s="60"/>
      <c r="I2418" s="60"/>
      <c r="J2418" s="60"/>
      <c r="L2418" s="58"/>
      <c r="U2418" s="75"/>
    </row>
    <row r="2419" spans="8:21" x14ac:dyDescent="0.2">
      <c r="H2419" s="60"/>
      <c r="I2419" s="60"/>
      <c r="J2419" s="60"/>
      <c r="L2419" s="58"/>
      <c r="U2419" s="75"/>
    </row>
    <row r="2420" spans="8:21" x14ac:dyDescent="0.2">
      <c r="H2420" s="60"/>
      <c r="I2420" s="60"/>
      <c r="J2420" s="60"/>
      <c r="L2420" s="58"/>
      <c r="U2420" s="75"/>
    </row>
    <row r="2421" spans="8:21" x14ac:dyDescent="0.2">
      <c r="H2421" s="60"/>
      <c r="I2421" s="60"/>
      <c r="J2421" s="60"/>
      <c r="L2421" s="58"/>
      <c r="U2421" s="75"/>
    </row>
    <row r="2422" spans="8:21" x14ac:dyDescent="0.2">
      <c r="H2422" s="60"/>
      <c r="I2422" s="60"/>
      <c r="J2422" s="60"/>
      <c r="L2422" s="58"/>
      <c r="U2422" s="75"/>
    </row>
    <row r="2423" spans="8:21" x14ac:dyDescent="0.2">
      <c r="H2423" s="60"/>
      <c r="I2423" s="60"/>
      <c r="J2423" s="60"/>
      <c r="L2423" s="58"/>
      <c r="U2423" s="75"/>
    </row>
    <row r="2424" spans="8:21" x14ac:dyDescent="0.2">
      <c r="H2424" s="60"/>
      <c r="I2424" s="60"/>
      <c r="J2424" s="60"/>
      <c r="L2424" s="58"/>
      <c r="U2424" s="75"/>
    </row>
    <row r="2425" spans="8:21" x14ac:dyDescent="0.2">
      <c r="H2425" s="60"/>
      <c r="I2425" s="60"/>
      <c r="J2425" s="60"/>
      <c r="L2425" s="58"/>
      <c r="U2425" s="75"/>
    </row>
    <row r="2426" spans="8:21" x14ac:dyDescent="0.2">
      <c r="H2426" s="60"/>
      <c r="I2426" s="60"/>
      <c r="J2426" s="60"/>
      <c r="L2426" s="58"/>
      <c r="U2426" s="75"/>
    </row>
    <row r="2427" spans="8:21" x14ac:dyDescent="0.2">
      <c r="H2427" s="60"/>
      <c r="I2427" s="60"/>
      <c r="J2427" s="60"/>
      <c r="L2427" s="58"/>
      <c r="U2427" s="75"/>
    </row>
    <row r="2428" spans="8:21" x14ac:dyDescent="0.2">
      <c r="H2428" s="60"/>
      <c r="I2428" s="60"/>
      <c r="J2428" s="60"/>
      <c r="L2428" s="58"/>
      <c r="U2428" s="75"/>
    </row>
    <row r="2429" spans="8:21" x14ac:dyDescent="0.2">
      <c r="H2429" s="60"/>
      <c r="I2429" s="60"/>
      <c r="J2429" s="60"/>
      <c r="L2429" s="58"/>
      <c r="U2429" s="75"/>
    </row>
    <row r="2430" spans="8:21" x14ac:dyDescent="0.2">
      <c r="H2430" s="60"/>
      <c r="I2430" s="60"/>
      <c r="J2430" s="60"/>
      <c r="L2430" s="58"/>
      <c r="U2430" s="75"/>
    </row>
    <row r="2431" spans="8:21" x14ac:dyDescent="0.2">
      <c r="H2431" s="60"/>
      <c r="I2431" s="60"/>
      <c r="J2431" s="60"/>
      <c r="L2431" s="58"/>
      <c r="U2431" s="75"/>
    </row>
    <row r="2432" spans="8:21" x14ac:dyDescent="0.2">
      <c r="H2432" s="60"/>
      <c r="I2432" s="60"/>
      <c r="J2432" s="60"/>
      <c r="L2432" s="58"/>
      <c r="U2432" s="75"/>
    </row>
    <row r="2433" spans="8:21" x14ac:dyDescent="0.2">
      <c r="H2433" s="60"/>
      <c r="I2433" s="60"/>
      <c r="J2433" s="60"/>
      <c r="L2433" s="58"/>
      <c r="U2433" s="75"/>
    </row>
    <row r="2434" spans="8:21" x14ac:dyDescent="0.2">
      <c r="H2434" s="60"/>
      <c r="I2434" s="60"/>
      <c r="J2434" s="60"/>
      <c r="L2434" s="58"/>
      <c r="U2434" s="75"/>
    </row>
    <row r="2435" spans="8:21" x14ac:dyDescent="0.2">
      <c r="H2435" s="60"/>
      <c r="I2435" s="60"/>
      <c r="J2435" s="60"/>
      <c r="L2435" s="58"/>
      <c r="U2435" s="75"/>
    </row>
    <row r="2436" spans="8:21" x14ac:dyDescent="0.2">
      <c r="H2436" s="60"/>
      <c r="I2436" s="60"/>
      <c r="J2436" s="60"/>
      <c r="L2436" s="58"/>
      <c r="U2436" s="75"/>
    </row>
    <row r="2437" spans="8:21" x14ac:dyDescent="0.2">
      <c r="H2437" s="60"/>
      <c r="I2437" s="60"/>
      <c r="J2437" s="60"/>
      <c r="L2437" s="58"/>
      <c r="U2437" s="75"/>
    </row>
    <row r="2438" spans="8:21" x14ac:dyDescent="0.2">
      <c r="H2438" s="60"/>
      <c r="I2438" s="60"/>
      <c r="J2438" s="60"/>
      <c r="L2438" s="58"/>
      <c r="U2438" s="75"/>
    </row>
    <row r="2439" spans="8:21" x14ac:dyDescent="0.2">
      <c r="H2439" s="60"/>
      <c r="I2439" s="60"/>
      <c r="J2439" s="60"/>
      <c r="L2439" s="58"/>
      <c r="U2439" s="75"/>
    </row>
    <row r="2440" spans="8:21" x14ac:dyDescent="0.2">
      <c r="H2440" s="60"/>
      <c r="I2440" s="60"/>
      <c r="J2440" s="60"/>
      <c r="L2440" s="58"/>
      <c r="U2440" s="75"/>
    </row>
    <row r="2441" spans="8:21" x14ac:dyDescent="0.2">
      <c r="H2441" s="60"/>
      <c r="I2441" s="60"/>
      <c r="J2441" s="60"/>
      <c r="L2441" s="58"/>
      <c r="U2441" s="75"/>
    </row>
    <row r="2442" spans="8:21" x14ac:dyDescent="0.2">
      <c r="H2442" s="60"/>
      <c r="I2442" s="60"/>
      <c r="J2442" s="60"/>
      <c r="L2442" s="58"/>
      <c r="U2442" s="75"/>
    </row>
    <row r="2443" spans="8:21" x14ac:dyDescent="0.2">
      <c r="H2443" s="60"/>
      <c r="I2443" s="60"/>
      <c r="J2443" s="60"/>
      <c r="L2443" s="58"/>
      <c r="U2443" s="75"/>
    </row>
    <row r="2444" spans="8:21" x14ac:dyDescent="0.2">
      <c r="H2444" s="60"/>
      <c r="I2444" s="60"/>
      <c r="J2444" s="60"/>
      <c r="L2444" s="58"/>
      <c r="U2444" s="75"/>
    </row>
    <row r="2445" spans="8:21" x14ac:dyDescent="0.2">
      <c r="H2445" s="60"/>
      <c r="I2445" s="60"/>
      <c r="J2445" s="60"/>
      <c r="L2445" s="58"/>
      <c r="U2445" s="75"/>
    </row>
    <row r="2446" spans="8:21" x14ac:dyDescent="0.2">
      <c r="H2446" s="60"/>
      <c r="I2446" s="60"/>
      <c r="J2446" s="60"/>
      <c r="L2446" s="58"/>
      <c r="U2446" s="75"/>
    </row>
    <row r="2447" spans="8:21" x14ac:dyDescent="0.2">
      <c r="H2447" s="60"/>
      <c r="I2447" s="60"/>
      <c r="J2447" s="60"/>
      <c r="L2447" s="58"/>
      <c r="U2447" s="75"/>
    </row>
    <row r="2448" spans="8:21" x14ac:dyDescent="0.2">
      <c r="H2448" s="60"/>
      <c r="I2448" s="60"/>
      <c r="J2448" s="60"/>
      <c r="L2448" s="58"/>
      <c r="U2448" s="75"/>
    </row>
    <row r="2449" spans="8:21" x14ac:dyDescent="0.2">
      <c r="H2449" s="60"/>
      <c r="I2449" s="60"/>
      <c r="J2449" s="60"/>
      <c r="L2449" s="58"/>
      <c r="U2449" s="75"/>
    </row>
    <row r="2450" spans="8:21" x14ac:dyDescent="0.2">
      <c r="H2450" s="60"/>
      <c r="I2450" s="60"/>
      <c r="J2450" s="60"/>
      <c r="L2450" s="58"/>
      <c r="U2450" s="75"/>
    </row>
    <row r="2451" spans="8:21" x14ac:dyDescent="0.2">
      <c r="H2451" s="60"/>
      <c r="I2451" s="60"/>
      <c r="J2451" s="60"/>
      <c r="L2451" s="58"/>
      <c r="U2451" s="75"/>
    </row>
    <row r="2452" spans="8:21" x14ac:dyDescent="0.2">
      <c r="H2452" s="60"/>
      <c r="I2452" s="60"/>
      <c r="J2452" s="60"/>
      <c r="L2452" s="58"/>
      <c r="U2452" s="75"/>
    </row>
    <row r="2453" spans="8:21" x14ac:dyDescent="0.2">
      <c r="H2453" s="60"/>
      <c r="I2453" s="60"/>
      <c r="J2453" s="60"/>
      <c r="L2453" s="58"/>
      <c r="U2453" s="75"/>
    </row>
    <row r="2454" spans="8:21" x14ac:dyDescent="0.2">
      <c r="H2454" s="60"/>
      <c r="I2454" s="60"/>
      <c r="J2454" s="60"/>
      <c r="L2454" s="58"/>
      <c r="U2454" s="75"/>
    </row>
    <row r="2455" spans="8:21" x14ac:dyDescent="0.2">
      <c r="H2455" s="60"/>
      <c r="I2455" s="60"/>
      <c r="J2455" s="60"/>
      <c r="L2455" s="58"/>
      <c r="U2455" s="75"/>
    </row>
    <row r="2456" spans="8:21" x14ac:dyDescent="0.2">
      <c r="H2456" s="60"/>
      <c r="I2456" s="60"/>
      <c r="J2456" s="60"/>
      <c r="L2456" s="58"/>
      <c r="U2456" s="75"/>
    </row>
    <row r="2457" spans="8:21" x14ac:dyDescent="0.2">
      <c r="H2457" s="60"/>
      <c r="I2457" s="60"/>
      <c r="J2457" s="60"/>
      <c r="L2457" s="58"/>
      <c r="U2457" s="75"/>
    </row>
    <row r="2458" spans="8:21" x14ac:dyDescent="0.2">
      <c r="H2458" s="60"/>
      <c r="I2458" s="60"/>
      <c r="J2458" s="60"/>
      <c r="L2458" s="58"/>
      <c r="U2458" s="75"/>
    </row>
    <row r="2459" spans="8:21" x14ac:dyDescent="0.2">
      <c r="H2459" s="60"/>
      <c r="I2459" s="60"/>
      <c r="J2459" s="60"/>
      <c r="L2459" s="58"/>
      <c r="U2459" s="75"/>
    </row>
    <row r="2460" spans="8:21" x14ac:dyDescent="0.2">
      <c r="H2460" s="60"/>
      <c r="I2460" s="60"/>
      <c r="J2460" s="60"/>
      <c r="L2460" s="58"/>
      <c r="U2460" s="75"/>
    </row>
    <row r="2461" spans="8:21" x14ac:dyDescent="0.2">
      <c r="H2461" s="60"/>
      <c r="I2461" s="60"/>
      <c r="J2461" s="60"/>
      <c r="L2461" s="58"/>
      <c r="U2461" s="75"/>
    </row>
    <row r="2462" spans="8:21" x14ac:dyDescent="0.2">
      <c r="H2462" s="60"/>
      <c r="I2462" s="60"/>
      <c r="J2462" s="60"/>
      <c r="L2462" s="58"/>
      <c r="U2462" s="75"/>
    </row>
    <row r="2463" spans="8:21" x14ac:dyDescent="0.2">
      <c r="H2463" s="60"/>
      <c r="I2463" s="60"/>
      <c r="J2463" s="60"/>
      <c r="L2463" s="58"/>
      <c r="U2463" s="75"/>
    </row>
    <row r="2464" spans="8:21" x14ac:dyDescent="0.2">
      <c r="H2464" s="60"/>
      <c r="I2464" s="60"/>
      <c r="J2464" s="60"/>
      <c r="L2464" s="58"/>
      <c r="U2464" s="75"/>
    </row>
    <row r="2465" spans="8:21" x14ac:dyDescent="0.2">
      <c r="H2465" s="60"/>
      <c r="I2465" s="60"/>
      <c r="J2465" s="60"/>
      <c r="L2465" s="58"/>
      <c r="U2465" s="75"/>
    </row>
    <row r="2466" spans="8:21" x14ac:dyDescent="0.2">
      <c r="H2466" s="60"/>
      <c r="I2466" s="60"/>
      <c r="J2466" s="60"/>
      <c r="L2466" s="58"/>
      <c r="U2466" s="75"/>
    </row>
    <row r="2467" spans="8:21" x14ac:dyDescent="0.2">
      <c r="H2467" s="60"/>
      <c r="I2467" s="60"/>
      <c r="J2467" s="60"/>
      <c r="L2467" s="58"/>
      <c r="U2467" s="75"/>
    </row>
    <row r="2468" spans="8:21" x14ac:dyDescent="0.2">
      <c r="H2468" s="60"/>
      <c r="I2468" s="60"/>
      <c r="J2468" s="60"/>
      <c r="L2468" s="58"/>
      <c r="U2468" s="75"/>
    </row>
    <row r="2469" spans="8:21" x14ac:dyDescent="0.2">
      <c r="H2469" s="60"/>
      <c r="I2469" s="60"/>
      <c r="J2469" s="60"/>
      <c r="L2469" s="58"/>
      <c r="U2469" s="75"/>
    </row>
    <row r="2470" spans="8:21" x14ac:dyDescent="0.2">
      <c r="H2470" s="60"/>
      <c r="I2470" s="60"/>
      <c r="J2470" s="60"/>
      <c r="L2470" s="58"/>
      <c r="U2470" s="75"/>
    </row>
    <row r="2471" spans="8:21" x14ac:dyDescent="0.2">
      <c r="H2471" s="60"/>
      <c r="I2471" s="60"/>
      <c r="J2471" s="60"/>
      <c r="L2471" s="58"/>
      <c r="U2471" s="75"/>
    </row>
    <row r="2472" spans="8:21" x14ac:dyDescent="0.2">
      <c r="H2472" s="60"/>
      <c r="I2472" s="60"/>
      <c r="J2472" s="60"/>
      <c r="L2472" s="58"/>
      <c r="U2472" s="75"/>
    </row>
    <row r="2473" spans="8:21" x14ac:dyDescent="0.2">
      <c r="H2473" s="60"/>
      <c r="I2473" s="60"/>
      <c r="J2473" s="60"/>
      <c r="L2473" s="58"/>
      <c r="U2473" s="75"/>
    </row>
    <row r="2474" spans="8:21" x14ac:dyDescent="0.2">
      <c r="H2474" s="60"/>
      <c r="I2474" s="60"/>
      <c r="J2474" s="60"/>
      <c r="L2474" s="58"/>
      <c r="U2474" s="75"/>
    </row>
    <row r="2475" spans="8:21" x14ac:dyDescent="0.2">
      <c r="H2475" s="60"/>
      <c r="I2475" s="60"/>
      <c r="J2475" s="60"/>
      <c r="L2475" s="58"/>
      <c r="U2475" s="75"/>
    </row>
    <row r="2476" spans="8:21" x14ac:dyDescent="0.2">
      <c r="H2476" s="60"/>
      <c r="I2476" s="60"/>
      <c r="J2476" s="60"/>
      <c r="L2476" s="58"/>
      <c r="U2476" s="75"/>
    </row>
    <row r="2477" spans="8:21" x14ac:dyDescent="0.2">
      <c r="H2477" s="60"/>
      <c r="I2477" s="60"/>
      <c r="J2477" s="60"/>
      <c r="L2477" s="58"/>
      <c r="U2477" s="75"/>
    </row>
    <row r="2478" spans="8:21" x14ac:dyDescent="0.2">
      <c r="H2478" s="60"/>
      <c r="I2478" s="60"/>
      <c r="J2478" s="60"/>
      <c r="L2478" s="58"/>
      <c r="U2478" s="75"/>
    </row>
    <row r="2479" spans="8:21" x14ac:dyDescent="0.2">
      <c r="H2479" s="60"/>
      <c r="I2479" s="60"/>
      <c r="J2479" s="60"/>
      <c r="L2479" s="58"/>
      <c r="U2479" s="75"/>
    </row>
    <row r="2480" spans="8:21" x14ac:dyDescent="0.2">
      <c r="H2480" s="60"/>
      <c r="I2480" s="60"/>
      <c r="J2480" s="60"/>
      <c r="L2480" s="58"/>
      <c r="U2480" s="75"/>
    </row>
    <row r="2481" spans="8:21" x14ac:dyDescent="0.2">
      <c r="H2481" s="60"/>
      <c r="I2481" s="60"/>
      <c r="J2481" s="60"/>
      <c r="L2481" s="58"/>
      <c r="U2481" s="75"/>
    </row>
    <row r="2482" spans="8:21" x14ac:dyDescent="0.2">
      <c r="H2482" s="60"/>
      <c r="I2482" s="60"/>
      <c r="J2482" s="60"/>
      <c r="L2482" s="58"/>
      <c r="U2482" s="75"/>
    </row>
    <row r="2483" spans="8:21" x14ac:dyDescent="0.2">
      <c r="H2483" s="60"/>
      <c r="I2483" s="60"/>
      <c r="J2483" s="60"/>
      <c r="L2483" s="58"/>
      <c r="U2483" s="75"/>
    </row>
    <row r="2484" spans="8:21" x14ac:dyDescent="0.2">
      <c r="H2484" s="60"/>
      <c r="I2484" s="60"/>
      <c r="J2484" s="60"/>
      <c r="L2484" s="58"/>
      <c r="U2484" s="75"/>
    </row>
    <row r="2485" spans="8:21" x14ac:dyDescent="0.2">
      <c r="H2485" s="60"/>
      <c r="I2485" s="60"/>
      <c r="J2485" s="60"/>
      <c r="L2485" s="58"/>
      <c r="U2485" s="75"/>
    </row>
    <row r="2486" spans="8:21" x14ac:dyDescent="0.2">
      <c r="H2486" s="60"/>
      <c r="I2486" s="60"/>
      <c r="J2486" s="60"/>
      <c r="L2486" s="58"/>
      <c r="U2486" s="75"/>
    </row>
    <row r="2487" spans="8:21" x14ac:dyDescent="0.2">
      <c r="H2487" s="60"/>
      <c r="I2487" s="60"/>
      <c r="J2487" s="60"/>
      <c r="L2487" s="58"/>
      <c r="U2487" s="75"/>
    </row>
    <row r="2488" spans="8:21" x14ac:dyDescent="0.2">
      <c r="H2488" s="60"/>
      <c r="I2488" s="60"/>
      <c r="J2488" s="60"/>
      <c r="L2488" s="58"/>
      <c r="U2488" s="75"/>
    </row>
    <row r="2489" spans="8:21" x14ac:dyDescent="0.2">
      <c r="H2489" s="60"/>
      <c r="I2489" s="60"/>
      <c r="J2489" s="60"/>
      <c r="L2489" s="58"/>
      <c r="U2489" s="75"/>
    </row>
    <row r="2490" spans="8:21" x14ac:dyDescent="0.2">
      <c r="H2490" s="60"/>
      <c r="I2490" s="60"/>
      <c r="J2490" s="60"/>
      <c r="L2490" s="58"/>
      <c r="U2490" s="75"/>
    </row>
    <row r="2491" spans="8:21" x14ac:dyDescent="0.2">
      <c r="H2491" s="60"/>
      <c r="I2491" s="60"/>
      <c r="J2491" s="60"/>
      <c r="L2491" s="58"/>
      <c r="U2491" s="75"/>
    </row>
    <row r="2492" spans="8:21" x14ac:dyDescent="0.2">
      <c r="H2492" s="60"/>
      <c r="I2492" s="60"/>
      <c r="J2492" s="60"/>
      <c r="L2492" s="58"/>
      <c r="U2492" s="75"/>
    </row>
    <row r="2493" spans="8:21" x14ac:dyDescent="0.2">
      <c r="H2493" s="60"/>
      <c r="I2493" s="60"/>
      <c r="J2493" s="60"/>
      <c r="L2493" s="58"/>
      <c r="U2493" s="75"/>
    </row>
    <row r="2494" spans="8:21" x14ac:dyDescent="0.2">
      <c r="H2494" s="60"/>
      <c r="I2494" s="60"/>
      <c r="J2494" s="60"/>
      <c r="L2494" s="58"/>
      <c r="U2494" s="75"/>
    </row>
    <row r="2495" spans="8:21" x14ac:dyDescent="0.2">
      <c r="H2495" s="60"/>
      <c r="I2495" s="60"/>
      <c r="J2495" s="60"/>
      <c r="L2495" s="58"/>
      <c r="U2495" s="75"/>
    </row>
    <row r="2496" spans="8:21" x14ac:dyDescent="0.2">
      <c r="H2496" s="60"/>
      <c r="I2496" s="60"/>
      <c r="J2496" s="60"/>
      <c r="L2496" s="58"/>
      <c r="U2496" s="75"/>
    </row>
    <row r="2497" spans="8:21" x14ac:dyDescent="0.2">
      <c r="H2497" s="60"/>
      <c r="I2497" s="60"/>
      <c r="J2497" s="60"/>
      <c r="L2497" s="58"/>
      <c r="U2497" s="75"/>
    </row>
    <row r="2498" spans="8:21" x14ac:dyDescent="0.2">
      <c r="H2498" s="60"/>
      <c r="I2498" s="60"/>
      <c r="J2498" s="60"/>
      <c r="L2498" s="58"/>
      <c r="U2498" s="75"/>
    </row>
    <row r="2499" spans="8:21" x14ac:dyDescent="0.2">
      <c r="H2499" s="60"/>
      <c r="I2499" s="60"/>
      <c r="J2499" s="60"/>
      <c r="L2499" s="58"/>
      <c r="U2499" s="75"/>
    </row>
    <row r="2500" spans="8:21" x14ac:dyDescent="0.2">
      <c r="H2500" s="60"/>
      <c r="I2500" s="60"/>
      <c r="J2500" s="60"/>
      <c r="L2500" s="58"/>
      <c r="U2500" s="75"/>
    </row>
    <row r="2501" spans="8:21" x14ac:dyDescent="0.2">
      <c r="H2501" s="60"/>
      <c r="I2501" s="60"/>
      <c r="J2501" s="60"/>
      <c r="L2501" s="58"/>
      <c r="U2501" s="75"/>
    </row>
    <row r="2502" spans="8:21" x14ac:dyDescent="0.2">
      <c r="H2502" s="60"/>
      <c r="I2502" s="60"/>
      <c r="J2502" s="60"/>
      <c r="L2502" s="58"/>
      <c r="U2502" s="75"/>
    </row>
    <row r="2503" spans="8:21" x14ac:dyDescent="0.2">
      <c r="H2503" s="60"/>
      <c r="I2503" s="60"/>
      <c r="J2503" s="60"/>
      <c r="L2503" s="58"/>
      <c r="U2503" s="75"/>
    </row>
    <row r="2504" spans="8:21" x14ac:dyDescent="0.2">
      <c r="H2504" s="60"/>
      <c r="I2504" s="60"/>
      <c r="J2504" s="60"/>
      <c r="L2504" s="58"/>
      <c r="U2504" s="75"/>
    </row>
    <row r="2505" spans="8:21" x14ac:dyDescent="0.2">
      <c r="H2505" s="60"/>
      <c r="I2505" s="60"/>
      <c r="J2505" s="60"/>
      <c r="L2505" s="58"/>
      <c r="U2505" s="75"/>
    </row>
    <row r="2506" spans="8:21" x14ac:dyDescent="0.2">
      <c r="H2506" s="60"/>
      <c r="I2506" s="60"/>
      <c r="J2506" s="60"/>
      <c r="L2506" s="58"/>
      <c r="U2506" s="75"/>
    </row>
    <row r="2507" spans="8:21" x14ac:dyDescent="0.2">
      <c r="H2507" s="60"/>
      <c r="I2507" s="60"/>
      <c r="J2507" s="60"/>
      <c r="L2507" s="58"/>
      <c r="U2507" s="75"/>
    </row>
    <row r="2508" spans="8:21" x14ac:dyDescent="0.2">
      <c r="H2508" s="60"/>
      <c r="I2508" s="60"/>
      <c r="J2508" s="60"/>
      <c r="L2508" s="58"/>
      <c r="U2508" s="75"/>
    </row>
    <row r="2509" spans="8:21" x14ac:dyDescent="0.2">
      <c r="H2509" s="60"/>
      <c r="I2509" s="60"/>
      <c r="J2509" s="60"/>
      <c r="L2509" s="58"/>
      <c r="U2509" s="75"/>
    </row>
    <row r="2510" spans="8:21" x14ac:dyDescent="0.2">
      <c r="H2510" s="60"/>
      <c r="I2510" s="60"/>
      <c r="J2510" s="60"/>
      <c r="L2510" s="58"/>
      <c r="U2510" s="75"/>
    </row>
    <row r="2511" spans="8:21" x14ac:dyDescent="0.2">
      <c r="H2511" s="60"/>
      <c r="I2511" s="60"/>
      <c r="J2511" s="60"/>
      <c r="L2511" s="58"/>
      <c r="U2511" s="75"/>
    </row>
    <row r="2512" spans="8:21" x14ac:dyDescent="0.2">
      <c r="H2512" s="60"/>
      <c r="I2512" s="60"/>
      <c r="J2512" s="60"/>
      <c r="L2512" s="58"/>
      <c r="U2512" s="75"/>
    </row>
    <row r="2513" spans="8:21" x14ac:dyDescent="0.2">
      <c r="H2513" s="60"/>
      <c r="I2513" s="60"/>
      <c r="J2513" s="60"/>
      <c r="L2513" s="58"/>
      <c r="U2513" s="75"/>
    </row>
    <row r="2514" spans="8:21" x14ac:dyDescent="0.2">
      <c r="H2514" s="60"/>
      <c r="I2514" s="60"/>
      <c r="J2514" s="60"/>
      <c r="L2514" s="58"/>
      <c r="U2514" s="75"/>
    </row>
    <row r="2515" spans="8:21" x14ac:dyDescent="0.2">
      <c r="H2515" s="60"/>
      <c r="I2515" s="60"/>
      <c r="J2515" s="60"/>
      <c r="L2515" s="58"/>
      <c r="U2515" s="75"/>
    </row>
    <row r="2516" spans="8:21" x14ac:dyDescent="0.2">
      <c r="H2516" s="60"/>
      <c r="I2516" s="60"/>
      <c r="J2516" s="60"/>
      <c r="L2516" s="58"/>
      <c r="U2516" s="75"/>
    </row>
    <row r="2517" spans="8:21" x14ac:dyDescent="0.2">
      <c r="H2517" s="60"/>
      <c r="I2517" s="60"/>
      <c r="J2517" s="60"/>
      <c r="L2517" s="58"/>
      <c r="U2517" s="75"/>
    </row>
    <row r="2518" spans="8:21" x14ac:dyDescent="0.2">
      <c r="H2518" s="60"/>
      <c r="I2518" s="60"/>
      <c r="J2518" s="60"/>
      <c r="L2518" s="58"/>
      <c r="U2518" s="75"/>
    </row>
    <row r="2519" spans="8:21" x14ac:dyDescent="0.2">
      <c r="H2519" s="60"/>
      <c r="I2519" s="60"/>
      <c r="J2519" s="60"/>
      <c r="L2519" s="58"/>
      <c r="U2519" s="75"/>
    </row>
    <row r="2520" spans="8:21" x14ac:dyDescent="0.2">
      <c r="H2520" s="60"/>
      <c r="I2520" s="60"/>
      <c r="J2520" s="60"/>
      <c r="L2520" s="58"/>
      <c r="U2520" s="75"/>
    </row>
    <row r="2521" spans="8:21" x14ac:dyDescent="0.2">
      <c r="H2521" s="60"/>
      <c r="I2521" s="60"/>
      <c r="J2521" s="60"/>
      <c r="L2521" s="58"/>
      <c r="U2521" s="75"/>
    </row>
    <row r="2522" spans="8:21" x14ac:dyDescent="0.2">
      <c r="H2522" s="60"/>
      <c r="I2522" s="60"/>
      <c r="J2522" s="60"/>
      <c r="L2522" s="58"/>
      <c r="U2522" s="75"/>
    </row>
    <row r="2523" spans="8:21" x14ac:dyDescent="0.2">
      <c r="H2523" s="60"/>
      <c r="I2523" s="60"/>
      <c r="J2523" s="60"/>
      <c r="L2523" s="58"/>
      <c r="U2523" s="75"/>
    </row>
    <row r="2524" spans="8:21" x14ac:dyDescent="0.2">
      <c r="H2524" s="60"/>
      <c r="I2524" s="60"/>
      <c r="J2524" s="60"/>
      <c r="L2524" s="58"/>
      <c r="U2524" s="75"/>
    </row>
    <row r="2525" spans="8:21" x14ac:dyDescent="0.2">
      <c r="H2525" s="60"/>
      <c r="I2525" s="60"/>
      <c r="J2525" s="60"/>
      <c r="L2525" s="58"/>
      <c r="U2525" s="75"/>
    </row>
    <row r="2526" spans="8:21" x14ac:dyDescent="0.2">
      <c r="H2526" s="60"/>
      <c r="I2526" s="60"/>
      <c r="J2526" s="60"/>
      <c r="L2526" s="58"/>
      <c r="U2526" s="75"/>
    </row>
    <row r="2527" spans="8:21" x14ac:dyDescent="0.2">
      <c r="H2527" s="60"/>
      <c r="I2527" s="60"/>
      <c r="J2527" s="60"/>
      <c r="L2527" s="58"/>
      <c r="U2527" s="75"/>
    </row>
    <row r="2528" spans="8:21" x14ac:dyDescent="0.2">
      <c r="H2528" s="60"/>
      <c r="I2528" s="60"/>
      <c r="J2528" s="60"/>
      <c r="L2528" s="58"/>
      <c r="U2528" s="75"/>
    </row>
    <row r="2529" spans="8:21" x14ac:dyDescent="0.2">
      <c r="H2529" s="60"/>
      <c r="I2529" s="60"/>
      <c r="J2529" s="60"/>
      <c r="L2529" s="58"/>
      <c r="U2529" s="75"/>
    </row>
    <row r="2530" spans="8:21" x14ac:dyDescent="0.2">
      <c r="H2530" s="60"/>
      <c r="I2530" s="60"/>
      <c r="J2530" s="60"/>
      <c r="L2530" s="58"/>
      <c r="U2530" s="75"/>
    </row>
    <row r="2531" spans="8:21" x14ac:dyDescent="0.2">
      <c r="H2531" s="60"/>
      <c r="I2531" s="60"/>
      <c r="J2531" s="60"/>
      <c r="L2531" s="58"/>
      <c r="U2531" s="75"/>
    </row>
    <row r="2532" spans="8:21" x14ac:dyDescent="0.2">
      <c r="H2532" s="60"/>
      <c r="I2532" s="60"/>
      <c r="J2532" s="60"/>
      <c r="L2532" s="58"/>
      <c r="U2532" s="75"/>
    </row>
    <row r="2533" spans="8:21" x14ac:dyDescent="0.2">
      <c r="H2533" s="60"/>
      <c r="I2533" s="60"/>
      <c r="J2533" s="60"/>
      <c r="L2533" s="58"/>
      <c r="U2533" s="75"/>
    </row>
    <row r="2534" spans="8:21" x14ac:dyDescent="0.2">
      <c r="H2534" s="60"/>
      <c r="I2534" s="60"/>
      <c r="J2534" s="60"/>
      <c r="L2534" s="58"/>
      <c r="U2534" s="75"/>
    </row>
    <row r="2535" spans="8:21" x14ac:dyDescent="0.2">
      <c r="H2535" s="60"/>
      <c r="I2535" s="60"/>
      <c r="J2535" s="60"/>
      <c r="L2535" s="58"/>
      <c r="U2535" s="75"/>
    </row>
    <row r="2536" spans="8:21" x14ac:dyDescent="0.2">
      <c r="H2536" s="60"/>
      <c r="I2536" s="60"/>
      <c r="J2536" s="60"/>
      <c r="L2536" s="58"/>
      <c r="U2536" s="75"/>
    </row>
    <row r="2537" spans="8:21" x14ac:dyDescent="0.2">
      <c r="H2537" s="60"/>
      <c r="I2537" s="60"/>
      <c r="J2537" s="60"/>
      <c r="L2537" s="58"/>
      <c r="U2537" s="75"/>
    </row>
    <row r="2538" spans="8:21" x14ac:dyDescent="0.2">
      <c r="H2538" s="60"/>
      <c r="I2538" s="60"/>
      <c r="J2538" s="60"/>
      <c r="L2538" s="58"/>
      <c r="U2538" s="75"/>
    </row>
    <row r="2539" spans="8:21" x14ac:dyDescent="0.2">
      <c r="H2539" s="60"/>
      <c r="I2539" s="60"/>
      <c r="J2539" s="60"/>
      <c r="L2539" s="58"/>
      <c r="U2539" s="75"/>
    </row>
    <row r="2540" spans="8:21" x14ac:dyDescent="0.2">
      <c r="H2540" s="60"/>
      <c r="I2540" s="60"/>
      <c r="J2540" s="60"/>
      <c r="L2540" s="58"/>
      <c r="U2540" s="75"/>
    </row>
    <row r="2541" spans="8:21" x14ac:dyDescent="0.2">
      <c r="H2541" s="60"/>
      <c r="I2541" s="60"/>
      <c r="J2541" s="60"/>
      <c r="L2541" s="58"/>
      <c r="U2541" s="75"/>
    </row>
    <row r="2542" spans="8:21" x14ac:dyDescent="0.2">
      <c r="H2542" s="60"/>
      <c r="I2542" s="60"/>
      <c r="J2542" s="60"/>
      <c r="L2542" s="58"/>
      <c r="U2542" s="75"/>
    </row>
    <row r="2543" spans="8:21" x14ac:dyDescent="0.2">
      <c r="H2543" s="60"/>
      <c r="I2543" s="60"/>
      <c r="J2543" s="60"/>
      <c r="L2543" s="58"/>
      <c r="U2543" s="75"/>
    </row>
    <row r="2544" spans="8:21" x14ac:dyDescent="0.2">
      <c r="H2544" s="60"/>
      <c r="I2544" s="60"/>
      <c r="J2544" s="60"/>
      <c r="L2544" s="58"/>
      <c r="U2544" s="75"/>
    </row>
    <row r="2545" spans="8:21" x14ac:dyDescent="0.2">
      <c r="H2545" s="60"/>
      <c r="I2545" s="60"/>
      <c r="J2545" s="60"/>
      <c r="L2545" s="58"/>
      <c r="U2545" s="75"/>
    </row>
    <row r="2546" spans="8:21" x14ac:dyDescent="0.2">
      <c r="H2546" s="60"/>
      <c r="I2546" s="60"/>
      <c r="J2546" s="60"/>
      <c r="L2546" s="58"/>
      <c r="U2546" s="75"/>
    </row>
    <row r="2547" spans="8:21" x14ac:dyDescent="0.2">
      <c r="H2547" s="60"/>
      <c r="I2547" s="60"/>
      <c r="J2547" s="60"/>
      <c r="L2547" s="58"/>
      <c r="U2547" s="75"/>
    </row>
    <row r="2548" spans="8:21" x14ac:dyDescent="0.2">
      <c r="H2548" s="60"/>
      <c r="I2548" s="60"/>
      <c r="J2548" s="60"/>
      <c r="L2548" s="58"/>
      <c r="U2548" s="75"/>
    </row>
    <row r="2549" spans="8:21" x14ac:dyDescent="0.2">
      <c r="H2549" s="60"/>
      <c r="I2549" s="60"/>
      <c r="J2549" s="60"/>
      <c r="L2549" s="58"/>
      <c r="U2549" s="75"/>
    </row>
    <row r="2550" spans="8:21" x14ac:dyDescent="0.2">
      <c r="H2550" s="60"/>
      <c r="I2550" s="60"/>
      <c r="J2550" s="60"/>
      <c r="L2550" s="58"/>
      <c r="U2550" s="75"/>
    </row>
    <row r="2551" spans="8:21" x14ac:dyDescent="0.2">
      <c r="H2551" s="60"/>
      <c r="I2551" s="60"/>
      <c r="J2551" s="60"/>
      <c r="L2551" s="58"/>
      <c r="U2551" s="75"/>
    </row>
    <row r="2552" spans="8:21" x14ac:dyDescent="0.2">
      <c r="H2552" s="60"/>
      <c r="I2552" s="60"/>
      <c r="J2552" s="60"/>
      <c r="L2552" s="58"/>
      <c r="U2552" s="75"/>
    </row>
    <row r="2553" spans="8:21" x14ac:dyDescent="0.2">
      <c r="H2553" s="60"/>
      <c r="I2553" s="60"/>
      <c r="J2553" s="60"/>
      <c r="L2553" s="58"/>
      <c r="U2553" s="75"/>
    </row>
    <row r="2554" spans="8:21" x14ac:dyDescent="0.2">
      <c r="H2554" s="60"/>
      <c r="I2554" s="60"/>
      <c r="J2554" s="60"/>
      <c r="L2554" s="58"/>
      <c r="U2554" s="75"/>
    </row>
    <row r="2555" spans="8:21" x14ac:dyDescent="0.2">
      <c r="H2555" s="60"/>
      <c r="I2555" s="60"/>
      <c r="J2555" s="60"/>
      <c r="L2555" s="58"/>
      <c r="U2555" s="75"/>
    </row>
    <row r="2556" spans="8:21" x14ac:dyDescent="0.2">
      <c r="H2556" s="60"/>
      <c r="I2556" s="60"/>
      <c r="J2556" s="60"/>
      <c r="L2556" s="58"/>
      <c r="U2556" s="75"/>
    </row>
    <row r="2557" spans="8:21" x14ac:dyDescent="0.2">
      <c r="H2557" s="60"/>
      <c r="I2557" s="60"/>
      <c r="J2557" s="60"/>
      <c r="L2557" s="58"/>
      <c r="U2557" s="75"/>
    </row>
    <row r="2558" spans="8:21" x14ac:dyDescent="0.2">
      <c r="H2558" s="60"/>
      <c r="I2558" s="60"/>
      <c r="J2558" s="60"/>
      <c r="L2558" s="58"/>
      <c r="U2558" s="75"/>
    </row>
    <row r="2559" spans="8:21" x14ac:dyDescent="0.2">
      <c r="H2559" s="60"/>
      <c r="I2559" s="60"/>
      <c r="J2559" s="60"/>
      <c r="L2559" s="58"/>
      <c r="U2559" s="75"/>
    </row>
    <row r="2560" spans="8:21" x14ac:dyDescent="0.2">
      <c r="H2560" s="60"/>
      <c r="I2560" s="60"/>
      <c r="J2560" s="60"/>
      <c r="L2560" s="58"/>
      <c r="U2560" s="75"/>
    </row>
    <row r="2561" spans="8:21" x14ac:dyDescent="0.2">
      <c r="H2561" s="60"/>
      <c r="I2561" s="60"/>
      <c r="J2561" s="60"/>
      <c r="L2561" s="58"/>
      <c r="U2561" s="75"/>
    </row>
    <row r="2562" spans="8:21" x14ac:dyDescent="0.2">
      <c r="H2562" s="60"/>
      <c r="I2562" s="60"/>
      <c r="J2562" s="60"/>
      <c r="L2562" s="58"/>
      <c r="U2562" s="75"/>
    </row>
    <row r="2563" spans="8:21" x14ac:dyDescent="0.2">
      <c r="H2563" s="60"/>
      <c r="I2563" s="60"/>
      <c r="J2563" s="60"/>
      <c r="L2563" s="58"/>
      <c r="U2563" s="75"/>
    </row>
    <row r="2564" spans="8:21" x14ac:dyDescent="0.2">
      <c r="H2564" s="60"/>
      <c r="I2564" s="60"/>
      <c r="J2564" s="60"/>
      <c r="L2564" s="58"/>
      <c r="U2564" s="75"/>
    </row>
    <row r="2565" spans="8:21" x14ac:dyDescent="0.2">
      <c r="H2565" s="60"/>
      <c r="I2565" s="60"/>
      <c r="J2565" s="60"/>
      <c r="L2565" s="58"/>
      <c r="U2565" s="75"/>
    </row>
    <row r="2566" spans="8:21" x14ac:dyDescent="0.2">
      <c r="H2566" s="60"/>
      <c r="I2566" s="60"/>
      <c r="J2566" s="60"/>
      <c r="L2566" s="58"/>
      <c r="U2566" s="75"/>
    </row>
    <row r="2567" spans="8:21" x14ac:dyDescent="0.2">
      <c r="H2567" s="60"/>
      <c r="I2567" s="60"/>
      <c r="J2567" s="60"/>
      <c r="L2567" s="58"/>
      <c r="U2567" s="75"/>
    </row>
    <row r="2568" spans="8:21" x14ac:dyDescent="0.2">
      <c r="H2568" s="60"/>
      <c r="I2568" s="60"/>
      <c r="J2568" s="60"/>
      <c r="L2568" s="58"/>
      <c r="U2568" s="75"/>
    </row>
    <row r="2569" spans="8:21" x14ac:dyDescent="0.2">
      <c r="H2569" s="60"/>
      <c r="I2569" s="60"/>
      <c r="J2569" s="60"/>
      <c r="L2569" s="58"/>
      <c r="U2569" s="75"/>
    </row>
    <row r="2570" spans="8:21" x14ac:dyDescent="0.2">
      <c r="H2570" s="60"/>
      <c r="I2570" s="60"/>
      <c r="J2570" s="60"/>
      <c r="L2570" s="58"/>
      <c r="U2570" s="75"/>
    </row>
    <row r="2571" spans="8:21" x14ac:dyDescent="0.2">
      <c r="H2571" s="60"/>
      <c r="I2571" s="60"/>
      <c r="J2571" s="60"/>
      <c r="L2571" s="58"/>
      <c r="U2571" s="75"/>
    </row>
    <row r="2572" spans="8:21" x14ac:dyDescent="0.2">
      <c r="H2572" s="60"/>
      <c r="I2572" s="60"/>
      <c r="J2572" s="60"/>
      <c r="L2572" s="58"/>
      <c r="U2572" s="75"/>
    </row>
    <row r="2573" spans="8:21" x14ac:dyDescent="0.2">
      <c r="H2573" s="60"/>
      <c r="I2573" s="60"/>
      <c r="J2573" s="60"/>
      <c r="L2573" s="58"/>
      <c r="U2573" s="75"/>
    </row>
    <row r="2574" spans="8:21" x14ac:dyDescent="0.2">
      <c r="H2574" s="60"/>
      <c r="I2574" s="60"/>
      <c r="J2574" s="60"/>
      <c r="L2574" s="58"/>
      <c r="U2574" s="75"/>
    </row>
    <row r="2575" spans="8:21" x14ac:dyDescent="0.2">
      <c r="H2575" s="60"/>
      <c r="I2575" s="60"/>
      <c r="J2575" s="60"/>
      <c r="L2575" s="58"/>
      <c r="U2575" s="75"/>
    </row>
    <row r="2576" spans="8:21" x14ac:dyDescent="0.2">
      <c r="H2576" s="60"/>
      <c r="I2576" s="60"/>
      <c r="J2576" s="60"/>
      <c r="L2576" s="58"/>
      <c r="U2576" s="75"/>
    </row>
    <row r="2577" spans="8:21" x14ac:dyDescent="0.2">
      <c r="H2577" s="60"/>
      <c r="I2577" s="60"/>
      <c r="J2577" s="60"/>
      <c r="L2577" s="58"/>
      <c r="U2577" s="75"/>
    </row>
    <row r="2578" spans="8:21" x14ac:dyDescent="0.2">
      <c r="H2578" s="60"/>
      <c r="I2578" s="60"/>
      <c r="J2578" s="60"/>
      <c r="L2578" s="58"/>
      <c r="U2578" s="75"/>
    </row>
    <row r="2579" spans="8:21" x14ac:dyDescent="0.2">
      <c r="H2579" s="60"/>
      <c r="I2579" s="60"/>
      <c r="J2579" s="60"/>
      <c r="L2579" s="58"/>
      <c r="U2579" s="75"/>
    </row>
    <row r="2580" spans="8:21" x14ac:dyDescent="0.2">
      <c r="H2580" s="60"/>
      <c r="I2580" s="60"/>
      <c r="J2580" s="60"/>
      <c r="L2580" s="58"/>
      <c r="U2580" s="75"/>
    </row>
    <row r="2581" spans="8:21" x14ac:dyDescent="0.2">
      <c r="H2581" s="60"/>
      <c r="I2581" s="60"/>
      <c r="J2581" s="60"/>
      <c r="L2581" s="58"/>
      <c r="U2581" s="75"/>
    </row>
    <row r="2582" spans="8:21" x14ac:dyDescent="0.2">
      <c r="H2582" s="60"/>
      <c r="I2582" s="60"/>
      <c r="J2582" s="60"/>
      <c r="L2582" s="58"/>
      <c r="U2582" s="75"/>
    </row>
    <row r="2583" spans="8:21" x14ac:dyDescent="0.2">
      <c r="H2583" s="60"/>
      <c r="I2583" s="60"/>
      <c r="J2583" s="60"/>
      <c r="L2583" s="58"/>
      <c r="U2583" s="75"/>
    </row>
    <row r="2584" spans="8:21" x14ac:dyDescent="0.2">
      <c r="H2584" s="60"/>
      <c r="I2584" s="60"/>
      <c r="J2584" s="60"/>
      <c r="L2584" s="58"/>
      <c r="U2584" s="75"/>
    </row>
    <row r="2585" spans="8:21" x14ac:dyDescent="0.2">
      <c r="H2585" s="60"/>
      <c r="I2585" s="60"/>
      <c r="J2585" s="60"/>
      <c r="L2585" s="58"/>
      <c r="U2585" s="75"/>
    </row>
    <row r="2586" spans="8:21" x14ac:dyDescent="0.2">
      <c r="H2586" s="60"/>
      <c r="I2586" s="60"/>
      <c r="J2586" s="60"/>
      <c r="L2586" s="58"/>
      <c r="U2586" s="75"/>
    </row>
    <row r="2587" spans="8:21" x14ac:dyDescent="0.2">
      <c r="H2587" s="60"/>
      <c r="I2587" s="60"/>
      <c r="J2587" s="60"/>
      <c r="L2587" s="58"/>
      <c r="U2587" s="75"/>
    </row>
    <row r="2588" spans="8:21" x14ac:dyDescent="0.2">
      <c r="H2588" s="60"/>
      <c r="I2588" s="60"/>
      <c r="J2588" s="60"/>
      <c r="L2588" s="58"/>
      <c r="U2588" s="75"/>
    </row>
    <row r="2589" spans="8:21" x14ac:dyDescent="0.2">
      <c r="H2589" s="60"/>
      <c r="I2589" s="60"/>
      <c r="J2589" s="60"/>
      <c r="L2589" s="58"/>
      <c r="U2589" s="75"/>
    </row>
    <row r="2590" spans="8:21" x14ac:dyDescent="0.2">
      <c r="H2590" s="60"/>
      <c r="I2590" s="60"/>
      <c r="J2590" s="60"/>
      <c r="L2590" s="58"/>
      <c r="U2590" s="75"/>
    </row>
    <row r="2591" spans="8:21" x14ac:dyDescent="0.2">
      <c r="H2591" s="60"/>
      <c r="I2591" s="60"/>
      <c r="J2591" s="60"/>
      <c r="L2591" s="58"/>
      <c r="U2591" s="75"/>
    </row>
    <row r="2592" spans="8:21" x14ac:dyDescent="0.2">
      <c r="H2592" s="60"/>
      <c r="I2592" s="60"/>
      <c r="J2592" s="60"/>
      <c r="L2592" s="58"/>
      <c r="U2592" s="75"/>
    </row>
    <row r="2593" spans="8:21" x14ac:dyDescent="0.2">
      <c r="H2593" s="60"/>
      <c r="I2593" s="60"/>
      <c r="J2593" s="60"/>
      <c r="L2593" s="58"/>
      <c r="U2593" s="75"/>
    </row>
    <row r="2594" spans="8:21" x14ac:dyDescent="0.2">
      <c r="H2594" s="60"/>
      <c r="I2594" s="60"/>
      <c r="J2594" s="60"/>
      <c r="L2594" s="58"/>
      <c r="U2594" s="75"/>
    </row>
    <row r="2595" spans="8:21" x14ac:dyDescent="0.2">
      <c r="H2595" s="60"/>
      <c r="I2595" s="60"/>
      <c r="J2595" s="60"/>
      <c r="L2595" s="58"/>
      <c r="U2595" s="75"/>
    </row>
    <row r="2596" spans="8:21" x14ac:dyDescent="0.2">
      <c r="H2596" s="60"/>
      <c r="I2596" s="60"/>
      <c r="J2596" s="60"/>
      <c r="L2596" s="58"/>
      <c r="U2596" s="75"/>
    </row>
    <row r="2597" spans="8:21" x14ac:dyDescent="0.2">
      <c r="H2597" s="60"/>
      <c r="I2597" s="60"/>
      <c r="J2597" s="60"/>
      <c r="L2597" s="58"/>
      <c r="U2597" s="75"/>
    </row>
    <row r="2598" spans="8:21" x14ac:dyDescent="0.2">
      <c r="H2598" s="60"/>
      <c r="I2598" s="60"/>
      <c r="J2598" s="60"/>
      <c r="L2598" s="58"/>
      <c r="U2598" s="75"/>
    </row>
    <row r="2599" spans="8:21" x14ac:dyDescent="0.2">
      <c r="H2599" s="60"/>
      <c r="I2599" s="60"/>
      <c r="J2599" s="60"/>
      <c r="L2599" s="58"/>
      <c r="U2599" s="75"/>
    </row>
    <row r="2600" spans="8:21" x14ac:dyDescent="0.2">
      <c r="H2600" s="60"/>
      <c r="I2600" s="60"/>
      <c r="J2600" s="60"/>
      <c r="L2600" s="58"/>
      <c r="U2600" s="75"/>
    </row>
    <row r="2601" spans="8:21" x14ac:dyDescent="0.2">
      <c r="H2601" s="60"/>
      <c r="I2601" s="60"/>
      <c r="J2601" s="60"/>
      <c r="L2601" s="58"/>
      <c r="U2601" s="75"/>
    </row>
    <row r="2602" spans="8:21" x14ac:dyDescent="0.2">
      <c r="H2602" s="60"/>
      <c r="I2602" s="60"/>
      <c r="J2602" s="60"/>
      <c r="L2602" s="58"/>
      <c r="U2602" s="75"/>
    </row>
    <row r="2603" spans="8:21" x14ac:dyDescent="0.2">
      <c r="H2603" s="60"/>
      <c r="I2603" s="60"/>
      <c r="J2603" s="60"/>
      <c r="L2603" s="58"/>
      <c r="U2603" s="75"/>
    </row>
    <row r="2604" spans="8:21" x14ac:dyDescent="0.2">
      <c r="H2604" s="60"/>
      <c r="I2604" s="60"/>
      <c r="J2604" s="60"/>
      <c r="L2604" s="58"/>
      <c r="U2604" s="75"/>
    </row>
    <row r="2605" spans="8:21" x14ac:dyDescent="0.2">
      <c r="H2605" s="60"/>
      <c r="I2605" s="60"/>
      <c r="J2605" s="60"/>
      <c r="L2605" s="58"/>
      <c r="U2605" s="75"/>
    </row>
    <row r="2606" spans="8:21" x14ac:dyDescent="0.2">
      <c r="H2606" s="60"/>
      <c r="I2606" s="60"/>
      <c r="J2606" s="60"/>
      <c r="L2606" s="58"/>
      <c r="U2606" s="75"/>
    </row>
    <row r="2607" spans="8:21" x14ac:dyDescent="0.2">
      <c r="H2607" s="60"/>
      <c r="I2607" s="60"/>
      <c r="J2607" s="60"/>
      <c r="L2607" s="58"/>
      <c r="U2607" s="75"/>
    </row>
    <row r="2608" spans="8:21" x14ac:dyDescent="0.2">
      <c r="H2608" s="60"/>
      <c r="I2608" s="60"/>
      <c r="J2608" s="60"/>
      <c r="L2608" s="58"/>
      <c r="U2608" s="75"/>
    </row>
    <row r="2609" spans="8:21" x14ac:dyDescent="0.2">
      <c r="H2609" s="60"/>
      <c r="I2609" s="60"/>
      <c r="J2609" s="60"/>
      <c r="L2609" s="58"/>
      <c r="U2609" s="75"/>
    </row>
    <row r="2610" spans="8:21" x14ac:dyDescent="0.2">
      <c r="H2610" s="60"/>
      <c r="I2610" s="60"/>
      <c r="J2610" s="60"/>
      <c r="L2610" s="58"/>
      <c r="U2610" s="75"/>
    </row>
    <row r="2611" spans="8:21" x14ac:dyDescent="0.2">
      <c r="H2611" s="60"/>
      <c r="I2611" s="60"/>
      <c r="J2611" s="60"/>
      <c r="L2611" s="58"/>
      <c r="U2611" s="75"/>
    </row>
    <row r="2612" spans="8:21" x14ac:dyDescent="0.2">
      <c r="H2612" s="60"/>
      <c r="I2612" s="60"/>
      <c r="J2612" s="60"/>
      <c r="L2612" s="58"/>
      <c r="U2612" s="75"/>
    </row>
    <row r="2613" spans="8:21" x14ac:dyDescent="0.2">
      <c r="H2613" s="60"/>
      <c r="I2613" s="60"/>
      <c r="J2613" s="60"/>
      <c r="L2613" s="58"/>
      <c r="U2613" s="75"/>
    </row>
    <row r="2614" spans="8:21" x14ac:dyDescent="0.2">
      <c r="H2614" s="60"/>
      <c r="I2614" s="60"/>
      <c r="J2614" s="60"/>
      <c r="L2614" s="58"/>
      <c r="U2614" s="75"/>
    </row>
    <row r="2615" spans="8:21" x14ac:dyDescent="0.2">
      <c r="H2615" s="60"/>
      <c r="I2615" s="60"/>
      <c r="J2615" s="60"/>
      <c r="L2615" s="58"/>
      <c r="U2615" s="75"/>
    </row>
    <row r="2616" spans="8:21" x14ac:dyDescent="0.2">
      <c r="H2616" s="60"/>
      <c r="I2616" s="60"/>
      <c r="J2616" s="60"/>
      <c r="L2616" s="58"/>
      <c r="U2616" s="75"/>
    </row>
    <row r="2617" spans="8:21" x14ac:dyDescent="0.2">
      <c r="H2617" s="60"/>
      <c r="I2617" s="60"/>
      <c r="J2617" s="60"/>
      <c r="L2617" s="58"/>
      <c r="U2617" s="75"/>
    </row>
    <row r="2618" spans="8:21" x14ac:dyDescent="0.2">
      <c r="H2618" s="60"/>
      <c r="I2618" s="60"/>
      <c r="J2618" s="60"/>
      <c r="L2618" s="58"/>
      <c r="U2618" s="75"/>
    </row>
    <row r="2619" spans="8:21" x14ac:dyDescent="0.2">
      <c r="H2619" s="60"/>
      <c r="I2619" s="60"/>
      <c r="J2619" s="60"/>
      <c r="L2619" s="58"/>
      <c r="U2619" s="75"/>
    </row>
    <row r="2620" spans="8:21" x14ac:dyDescent="0.2">
      <c r="H2620" s="60"/>
      <c r="I2620" s="60"/>
      <c r="J2620" s="60"/>
      <c r="L2620" s="58"/>
      <c r="U2620" s="75"/>
    </row>
    <row r="2621" spans="8:21" x14ac:dyDescent="0.2">
      <c r="H2621" s="60"/>
      <c r="I2621" s="60"/>
      <c r="J2621" s="60"/>
      <c r="L2621" s="58"/>
      <c r="U2621" s="75"/>
    </row>
    <row r="2622" spans="8:21" x14ac:dyDescent="0.2">
      <c r="H2622" s="60"/>
      <c r="I2622" s="60"/>
      <c r="J2622" s="60"/>
      <c r="L2622" s="58"/>
      <c r="U2622" s="75"/>
    </row>
    <row r="2623" spans="8:21" x14ac:dyDescent="0.2">
      <c r="H2623" s="60"/>
      <c r="I2623" s="60"/>
      <c r="J2623" s="60"/>
      <c r="L2623" s="58"/>
      <c r="U2623" s="75"/>
    </row>
    <row r="2624" spans="8:21" x14ac:dyDescent="0.2">
      <c r="H2624" s="60"/>
      <c r="I2624" s="60"/>
      <c r="J2624" s="60"/>
      <c r="L2624" s="58"/>
      <c r="U2624" s="75"/>
    </row>
    <row r="2625" spans="8:21" x14ac:dyDescent="0.2">
      <c r="H2625" s="60"/>
      <c r="I2625" s="60"/>
      <c r="J2625" s="60"/>
      <c r="L2625" s="58"/>
      <c r="U2625" s="75"/>
    </row>
    <row r="2626" spans="8:21" x14ac:dyDescent="0.2">
      <c r="H2626" s="60"/>
      <c r="I2626" s="60"/>
      <c r="J2626" s="60"/>
      <c r="L2626" s="58"/>
      <c r="U2626" s="75"/>
    </row>
    <row r="2627" spans="8:21" x14ac:dyDescent="0.2">
      <c r="H2627" s="60"/>
      <c r="I2627" s="60"/>
      <c r="J2627" s="60"/>
      <c r="L2627" s="58"/>
      <c r="U2627" s="75"/>
    </row>
    <row r="2628" spans="8:21" x14ac:dyDescent="0.2">
      <c r="H2628" s="60"/>
      <c r="I2628" s="60"/>
      <c r="J2628" s="60"/>
      <c r="L2628" s="58"/>
      <c r="U2628" s="75"/>
    </row>
    <row r="2629" spans="8:21" x14ac:dyDescent="0.2">
      <c r="H2629" s="60"/>
      <c r="I2629" s="60"/>
      <c r="J2629" s="60"/>
      <c r="L2629" s="58"/>
      <c r="U2629" s="75"/>
    </row>
    <row r="2630" spans="8:21" x14ac:dyDescent="0.2">
      <c r="H2630" s="60"/>
      <c r="I2630" s="60"/>
      <c r="J2630" s="60"/>
      <c r="L2630" s="58"/>
      <c r="U2630" s="75"/>
    </row>
    <row r="2631" spans="8:21" x14ac:dyDescent="0.2">
      <c r="H2631" s="60"/>
      <c r="I2631" s="60"/>
      <c r="J2631" s="60"/>
      <c r="L2631" s="58"/>
      <c r="U2631" s="75"/>
    </row>
    <row r="2632" spans="8:21" x14ac:dyDescent="0.2">
      <c r="H2632" s="60"/>
      <c r="I2632" s="60"/>
      <c r="J2632" s="60"/>
      <c r="L2632" s="58"/>
      <c r="U2632" s="75"/>
    </row>
    <row r="2633" spans="8:21" x14ac:dyDescent="0.2">
      <c r="H2633" s="60"/>
      <c r="I2633" s="60"/>
      <c r="J2633" s="60"/>
      <c r="L2633" s="58"/>
      <c r="U2633" s="75"/>
    </row>
    <row r="2634" spans="8:21" x14ac:dyDescent="0.2">
      <c r="H2634" s="60"/>
      <c r="I2634" s="60"/>
      <c r="J2634" s="60"/>
      <c r="L2634" s="58"/>
      <c r="U2634" s="75"/>
    </row>
    <row r="2635" spans="8:21" x14ac:dyDescent="0.2">
      <c r="H2635" s="60"/>
      <c r="I2635" s="60"/>
      <c r="J2635" s="60"/>
      <c r="L2635" s="58"/>
      <c r="U2635" s="75"/>
    </row>
    <row r="2636" spans="8:21" x14ac:dyDescent="0.2">
      <c r="H2636" s="60"/>
      <c r="I2636" s="60"/>
      <c r="J2636" s="60"/>
      <c r="L2636" s="58"/>
      <c r="U2636" s="75"/>
    </row>
    <row r="2637" spans="8:21" x14ac:dyDescent="0.2">
      <c r="H2637" s="60"/>
      <c r="I2637" s="60"/>
      <c r="J2637" s="60"/>
      <c r="L2637" s="58"/>
      <c r="U2637" s="75"/>
    </row>
    <row r="2638" spans="8:21" x14ac:dyDescent="0.2">
      <c r="H2638" s="60"/>
      <c r="I2638" s="60"/>
      <c r="J2638" s="60"/>
      <c r="L2638" s="58"/>
      <c r="U2638" s="75"/>
    </row>
    <row r="2639" spans="8:21" x14ac:dyDescent="0.2">
      <c r="H2639" s="60"/>
      <c r="I2639" s="60"/>
      <c r="J2639" s="60"/>
      <c r="L2639" s="58"/>
      <c r="U2639" s="75"/>
    </row>
    <row r="2640" spans="8:21" x14ac:dyDescent="0.2">
      <c r="H2640" s="60"/>
      <c r="I2640" s="60"/>
      <c r="J2640" s="60"/>
      <c r="L2640" s="58"/>
      <c r="U2640" s="75"/>
    </row>
    <row r="2641" spans="8:21" x14ac:dyDescent="0.2">
      <c r="H2641" s="60"/>
      <c r="I2641" s="60"/>
      <c r="J2641" s="60"/>
      <c r="L2641" s="58"/>
      <c r="U2641" s="75"/>
    </row>
    <row r="2642" spans="8:21" x14ac:dyDescent="0.2">
      <c r="H2642" s="60"/>
      <c r="I2642" s="60"/>
      <c r="J2642" s="60"/>
      <c r="L2642" s="58"/>
      <c r="U2642" s="75"/>
    </row>
    <row r="2643" spans="8:21" x14ac:dyDescent="0.2">
      <c r="H2643" s="60"/>
      <c r="I2643" s="60"/>
      <c r="J2643" s="60"/>
      <c r="L2643" s="58"/>
      <c r="U2643" s="75"/>
    </row>
    <row r="2644" spans="8:21" x14ac:dyDescent="0.2">
      <c r="H2644" s="60"/>
      <c r="I2644" s="60"/>
      <c r="J2644" s="60"/>
      <c r="L2644" s="58"/>
      <c r="U2644" s="75"/>
    </row>
    <row r="2645" spans="8:21" x14ac:dyDescent="0.2">
      <c r="H2645" s="60"/>
      <c r="I2645" s="60"/>
      <c r="J2645" s="60"/>
      <c r="L2645" s="58"/>
      <c r="U2645" s="75"/>
    </row>
    <row r="2646" spans="8:21" x14ac:dyDescent="0.2">
      <c r="H2646" s="60"/>
      <c r="I2646" s="60"/>
      <c r="J2646" s="60"/>
      <c r="L2646" s="58"/>
      <c r="U2646" s="75"/>
    </row>
    <row r="2647" spans="8:21" x14ac:dyDescent="0.2">
      <c r="H2647" s="60"/>
      <c r="I2647" s="60"/>
      <c r="J2647" s="60"/>
      <c r="L2647" s="58"/>
      <c r="U2647" s="75"/>
    </row>
    <row r="2648" spans="8:21" x14ac:dyDescent="0.2">
      <c r="H2648" s="60"/>
      <c r="I2648" s="60"/>
      <c r="J2648" s="60"/>
      <c r="L2648" s="58"/>
      <c r="U2648" s="75"/>
    </row>
    <row r="2649" spans="8:21" x14ac:dyDescent="0.2">
      <c r="H2649" s="60"/>
      <c r="I2649" s="60"/>
      <c r="J2649" s="60"/>
      <c r="L2649" s="58"/>
      <c r="U2649" s="75"/>
    </row>
    <row r="2650" spans="8:21" x14ac:dyDescent="0.2">
      <c r="H2650" s="60"/>
      <c r="I2650" s="60"/>
      <c r="J2650" s="60"/>
      <c r="L2650" s="58"/>
      <c r="U2650" s="75"/>
    </row>
    <row r="2651" spans="8:21" x14ac:dyDescent="0.2">
      <c r="H2651" s="60"/>
      <c r="I2651" s="60"/>
      <c r="J2651" s="60"/>
      <c r="L2651" s="58"/>
      <c r="U2651" s="75"/>
    </row>
    <row r="2652" spans="8:21" x14ac:dyDescent="0.2">
      <c r="H2652" s="60"/>
      <c r="I2652" s="60"/>
      <c r="J2652" s="60"/>
      <c r="L2652" s="58"/>
      <c r="U2652" s="75"/>
    </row>
    <row r="2653" spans="8:21" x14ac:dyDescent="0.2">
      <c r="H2653" s="60"/>
      <c r="I2653" s="60"/>
      <c r="J2653" s="60"/>
      <c r="L2653" s="58"/>
      <c r="U2653" s="75"/>
    </row>
    <row r="2654" spans="8:21" x14ac:dyDescent="0.2">
      <c r="H2654" s="60"/>
      <c r="I2654" s="60"/>
      <c r="J2654" s="60"/>
      <c r="L2654" s="58"/>
      <c r="U2654" s="75"/>
    </row>
    <row r="2655" spans="8:21" x14ac:dyDescent="0.2">
      <c r="H2655" s="60"/>
      <c r="I2655" s="60"/>
      <c r="J2655" s="60"/>
      <c r="L2655" s="58"/>
      <c r="U2655" s="75"/>
    </row>
    <row r="2656" spans="8:21" x14ac:dyDescent="0.2">
      <c r="H2656" s="60"/>
      <c r="I2656" s="60"/>
      <c r="J2656" s="60"/>
      <c r="L2656" s="58"/>
      <c r="U2656" s="75"/>
    </row>
    <row r="2657" spans="8:21" x14ac:dyDescent="0.2">
      <c r="H2657" s="60"/>
      <c r="I2657" s="60"/>
      <c r="J2657" s="60"/>
      <c r="L2657" s="58"/>
      <c r="U2657" s="75"/>
    </row>
    <row r="2658" spans="8:21" x14ac:dyDescent="0.2">
      <c r="H2658" s="60"/>
      <c r="I2658" s="60"/>
      <c r="J2658" s="60"/>
      <c r="L2658" s="58"/>
      <c r="U2658" s="75"/>
    </row>
    <row r="2659" spans="8:21" x14ac:dyDescent="0.2">
      <c r="H2659" s="60"/>
      <c r="I2659" s="60"/>
      <c r="J2659" s="60"/>
      <c r="L2659" s="58"/>
      <c r="U2659" s="75"/>
    </row>
    <row r="2660" spans="8:21" x14ac:dyDescent="0.2">
      <c r="H2660" s="60"/>
      <c r="I2660" s="60"/>
      <c r="J2660" s="60"/>
      <c r="L2660" s="58"/>
      <c r="U2660" s="75"/>
    </row>
    <row r="2661" spans="8:21" x14ac:dyDescent="0.2">
      <c r="H2661" s="60"/>
      <c r="I2661" s="60"/>
      <c r="J2661" s="60"/>
      <c r="L2661" s="58"/>
      <c r="U2661" s="75"/>
    </row>
    <row r="2662" spans="8:21" x14ac:dyDescent="0.2">
      <c r="H2662" s="60"/>
      <c r="I2662" s="60"/>
      <c r="J2662" s="60"/>
      <c r="L2662" s="58"/>
      <c r="U2662" s="75"/>
    </row>
    <row r="2663" spans="8:21" x14ac:dyDescent="0.2">
      <c r="H2663" s="60"/>
      <c r="I2663" s="60"/>
      <c r="J2663" s="60"/>
      <c r="L2663" s="58"/>
      <c r="U2663" s="75"/>
    </row>
    <row r="2664" spans="8:21" x14ac:dyDescent="0.2">
      <c r="H2664" s="60"/>
      <c r="I2664" s="60"/>
      <c r="J2664" s="60"/>
      <c r="L2664" s="58"/>
      <c r="U2664" s="75"/>
    </row>
    <row r="2665" spans="8:21" x14ac:dyDescent="0.2">
      <c r="H2665" s="60"/>
      <c r="I2665" s="60"/>
      <c r="J2665" s="60"/>
      <c r="L2665" s="58"/>
      <c r="U2665" s="75"/>
    </row>
    <row r="2666" spans="8:21" x14ac:dyDescent="0.2">
      <c r="H2666" s="60"/>
      <c r="I2666" s="60"/>
      <c r="J2666" s="60"/>
      <c r="L2666" s="58"/>
      <c r="U2666" s="75"/>
    </row>
    <row r="2667" spans="8:21" x14ac:dyDescent="0.2">
      <c r="H2667" s="60"/>
      <c r="I2667" s="60"/>
      <c r="J2667" s="60"/>
      <c r="L2667" s="58"/>
      <c r="U2667" s="75"/>
    </row>
    <row r="2668" spans="8:21" x14ac:dyDescent="0.2">
      <c r="H2668" s="60"/>
      <c r="I2668" s="60"/>
      <c r="J2668" s="60"/>
      <c r="L2668" s="58"/>
      <c r="U2668" s="75"/>
    </row>
    <row r="2669" spans="8:21" x14ac:dyDescent="0.2">
      <c r="H2669" s="60"/>
      <c r="I2669" s="60"/>
      <c r="J2669" s="60"/>
      <c r="L2669" s="58"/>
      <c r="U2669" s="75"/>
    </row>
    <row r="2670" spans="8:21" x14ac:dyDescent="0.2">
      <c r="H2670" s="60"/>
      <c r="I2670" s="60"/>
      <c r="J2670" s="60"/>
      <c r="L2670" s="58"/>
      <c r="U2670" s="75"/>
    </row>
    <row r="2671" spans="8:21" x14ac:dyDescent="0.2">
      <c r="H2671" s="60"/>
      <c r="I2671" s="60"/>
      <c r="J2671" s="60"/>
      <c r="L2671" s="58"/>
      <c r="U2671" s="75"/>
    </row>
    <row r="2672" spans="8:21" x14ac:dyDescent="0.2">
      <c r="H2672" s="60"/>
      <c r="I2672" s="60"/>
      <c r="J2672" s="60"/>
      <c r="L2672" s="58"/>
      <c r="U2672" s="75"/>
    </row>
    <row r="2673" spans="8:21" x14ac:dyDescent="0.2">
      <c r="H2673" s="60"/>
      <c r="I2673" s="60"/>
      <c r="J2673" s="60"/>
      <c r="L2673" s="58"/>
      <c r="U2673" s="75"/>
    </row>
    <row r="2674" spans="8:21" x14ac:dyDescent="0.2">
      <c r="H2674" s="60"/>
      <c r="I2674" s="60"/>
      <c r="J2674" s="60"/>
      <c r="L2674" s="58"/>
      <c r="U2674" s="75"/>
    </row>
    <row r="2675" spans="8:21" x14ac:dyDescent="0.2">
      <c r="H2675" s="60"/>
      <c r="I2675" s="60"/>
      <c r="J2675" s="60"/>
      <c r="L2675" s="58"/>
      <c r="U2675" s="75"/>
    </row>
    <row r="2676" spans="8:21" x14ac:dyDescent="0.2">
      <c r="H2676" s="60"/>
      <c r="I2676" s="60"/>
      <c r="J2676" s="60"/>
      <c r="L2676" s="58"/>
      <c r="U2676" s="75"/>
    </row>
    <row r="2677" spans="8:21" x14ac:dyDescent="0.2">
      <c r="H2677" s="60"/>
      <c r="I2677" s="60"/>
      <c r="J2677" s="60"/>
      <c r="L2677" s="58"/>
      <c r="U2677" s="75"/>
    </row>
    <row r="2678" spans="8:21" x14ac:dyDescent="0.2">
      <c r="H2678" s="60"/>
      <c r="I2678" s="60"/>
      <c r="J2678" s="60"/>
      <c r="L2678" s="58"/>
      <c r="U2678" s="75"/>
    </row>
    <row r="2679" spans="8:21" x14ac:dyDescent="0.2">
      <c r="H2679" s="60"/>
      <c r="I2679" s="60"/>
      <c r="J2679" s="60"/>
      <c r="L2679" s="58"/>
      <c r="U2679" s="75"/>
    </row>
    <row r="2680" spans="8:21" x14ac:dyDescent="0.2">
      <c r="H2680" s="60"/>
      <c r="I2680" s="60"/>
      <c r="J2680" s="60"/>
      <c r="L2680" s="58"/>
      <c r="U2680" s="75"/>
    </row>
    <row r="2681" spans="8:21" x14ac:dyDescent="0.2">
      <c r="H2681" s="60"/>
      <c r="I2681" s="60"/>
      <c r="J2681" s="60"/>
      <c r="L2681" s="58"/>
      <c r="U2681" s="75"/>
    </row>
    <row r="2682" spans="8:21" x14ac:dyDescent="0.2">
      <c r="H2682" s="60"/>
      <c r="I2682" s="60"/>
      <c r="J2682" s="60"/>
      <c r="L2682" s="58"/>
      <c r="U2682" s="75"/>
    </row>
    <row r="2683" spans="8:21" x14ac:dyDescent="0.2">
      <c r="H2683" s="60"/>
      <c r="I2683" s="60"/>
      <c r="J2683" s="60"/>
      <c r="L2683" s="58"/>
      <c r="U2683" s="75"/>
    </row>
    <row r="2684" spans="8:21" x14ac:dyDescent="0.2">
      <c r="H2684" s="60"/>
      <c r="I2684" s="60"/>
      <c r="J2684" s="60"/>
      <c r="L2684" s="58"/>
      <c r="U2684" s="75"/>
    </row>
    <row r="2685" spans="8:21" x14ac:dyDescent="0.2">
      <c r="H2685" s="60"/>
      <c r="I2685" s="60"/>
      <c r="J2685" s="60"/>
      <c r="L2685" s="58"/>
      <c r="U2685" s="75"/>
    </row>
    <row r="2686" spans="8:21" x14ac:dyDescent="0.2">
      <c r="H2686" s="60"/>
      <c r="I2686" s="60"/>
      <c r="J2686" s="60"/>
      <c r="L2686" s="58"/>
      <c r="U2686" s="75"/>
    </row>
    <row r="2687" spans="8:21" x14ac:dyDescent="0.2">
      <c r="H2687" s="60"/>
      <c r="I2687" s="60"/>
      <c r="J2687" s="60"/>
      <c r="L2687" s="58"/>
      <c r="U2687" s="75"/>
    </row>
    <row r="2688" spans="8:21" x14ac:dyDescent="0.2">
      <c r="H2688" s="60"/>
      <c r="I2688" s="60"/>
      <c r="J2688" s="60"/>
      <c r="L2688" s="58"/>
      <c r="U2688" s="75"/>
    </row>
    <row r="2689" spans="8:21" x14ac:dyDescent="0.2">
      <c r="H2689" s="60"/>
      <c r="I2689" s="60"/>
      <c r="J2689" s="60"/>
      <c r="L2689" s="58"/>
      <c r="U2689" s="75"/>
    </row>
    <row r="2690" spans="8:21" x14ac:dyDescent="0.2">
      <c r="H2690" s="60"/>
      <c r="I2690" s="60"/>
      <c r="J2690" s="60"/>
      <c r="L2690" s="58"/>
      <c r="U2690" s="75"/>
    </row>
    <row r="2691" spans="8:21" x14ac:dyDescent="0.2">
      <c r="H2691" s="60"/>
      <c r="I2691" s="60"/>
      <c r="J2691" s="60"/>
      <c r="L2691" s="58"/>
      <c r="U2691" s="75"/>
    </row>
    <row r="2692" spans="8:21" x14ac:dyDescent="0.2">
      <c r="H2692" s="60"/>
      <c r="I2692" s="60"/>
      <c r="J2692" s="60"/>
      <c r="L2692" s="58"/>
      <c r="U2692" s="75"/>
    </row>
    <row r="2693" spans="8:21" x14ac:dyDescent="0.2">
      <c r="H2693" s="60"/>
      <c r="I2693" s="60"/>
      <c r="J2693" s="60"/>
      <c r="L2693" s="58"/>
      <c r="U2693" s="75"/>
    </row>
    <row r="2694" spans="8:21" x14ac:dyDescent="0.2">
      <c r="H2694" s="60"/>
      <c r="I2694" s="60"/>
      <c r="J2694" s="60"/>
      <c r="L2694" s="58"/>
      <c r="U2694" s="75"/>
    </row>
    <row r="2695" spans="8:21" x14ac:dyDescent="0.2">
      <c r="H2695" s="60"/>
      <c r="I2695" s="60"/>
      <c r="J2695" s="60"/>
      <c r="L2695" s="58"/>
      <c r="U2695" s="75"/>
    </row>
    <row r="2696" spans="8:21" x14ac:dyDescent="0.2">
      <c r="H2696" s="60"/>
      <c r="I2696" s="60"/>
      <c r="J2696" s="60"/>
      <c r="L2696" s="58"/>
      <c r="U2696" s="75"/>
    </row>
    <row r="2697" spans="8:21" x14ac:dyDescent="0.2">
      <c r="H2697" s="60"/>
      <c r="I2697" s="60"/>
      <c r="J2697" s="60"/>
      <c r="L2697" s="58"/>
      <c r="U2697" s="75"/>
    </row>
    <row r="2698" spans="8:21" x14ac:dyDescent="0.2">
      <c r="H2698" s="60"/>
      <c r="I2698" s="60"/>
      <c r="J2698" s="60"/>
      <c r="L2698" s="58"/>
      <c r="U2698" s="75"/>
    </row>
    <row r="2699" spans="8:21" x14ac:dyDescent="0.2">
      <c r="H2699" s="60"/>
      <c r="I2699" s="60"/>
      <c r="J2699" s="60"/>
      <c r="L2699" s="58"/>
      <c r="U2699" s="75"/>
    </row>
    <row r="2700" spans="8:21" x14ac:dyDescent="0.2">
      <c r="H2700" s="60"/>
      <c r="I2700" s="60"/>
      <c r="J2700" s="60"/>
      <c r="L2700" s="58"/>
      <c r="U2700" s="75"/>
    </row>
    <row r="2701" spans="8:21" x14ac:dyDescent="0.2">
      <c r="H2701" s="60"/>
      <c r="I2701" s="60"/>
      <c r="J2701" s="60"/>
      <c r="L2701" s="58"/>
      <c r="U2701" s="75"/>
    </row>
    <row r="2702" spans="8:21" x14ac:dyDescent="0.2">
      <c r="H2702" s="60"/>
      <c r="I2702" s="60"/>
      <c r="J2702" s="60"/>
      <c r="L2702" s="58"/>
      <c r="U2702" s="75"/>
    </row>
    <row r="2703" spans="8:21" x14ac:dyDescent="0.2">
      <c r="H2703" s="60"/>
      <c r="I2703" s="60"/>
      <c r="J2703" s="60"/>
      <c r="L2703" s="58"/>
      <c r="U2703" s="75"/>
    </row>
    <row r="2704" spans="8:21" x14ac:dyDescent="0.2">
      <c r="H2704" s="60"/>
      <c r="I2704" s="60"/>
      <c r="J2704" s="60"/>
      <c r="L2704" s="58"/>
      <c r="U2704" s="75"/>
    </row>
    <row r="2705" spans="8:21" x14ac:dyDescent="0.2">
      <c r="H2705" s="60"/>
      <c r="I2705" s="60"/>
      <c r="J2705" s="60"/>
      <c r="L2705" s="58"/>
      <c r="U2705" s="75"/>
    </row>
    <row r="2706" spans="8:21" x14ac:dyDescent="0.2">
      <c r="H2706" s="60"/>
      <c r="I2706" s="60"/>
      <c r="J2706" s="60"/>
      <c r="L2706" s="58"/>
      <c r="U2706" s="75"/>
    </row>
    <row r="2707" spans="8:21" x14ac:dyDescent="0.2">
      <c r="H2707" s="60"/>
      <c r="I2707" s="60"/>
      <c r="J2707" s="60"/>
      <c r="L2707" s="58"/>
      <c r="U2707" s="75"/>
    </row>
    <row r="2708" spans="8:21" x14ac:dyDescent="0.2">
      <c r="H2708" s="60"/>
      <c r="I2708" s="60"/>
      <c r="J2708" s="60"/>
      <c r="L2708" s="58"/>
      <c r="U2708" s="75"/>
    </row>
    <row r="2709" spans="8:21" x14ac:dyDescent="0.2">
      <c r="H2709" s="60"/>
      <c r="I2709" s="60"/>
      <c r="J2709" s="60"/>
      <c r="L2709" s="58"/>
      <c r="U2709" s="75"/>
    </row>
    <row r="2710" spans="8:21" x14ac:dyDescent="0.2">
      <c r="H2710" s="60"/>
      <c r="I2710" s="60"/>
      <c r="J2710" s="60"/>
      <c r="L2710" s="58"/>
      <c r="U2710" s="75"/>
    </row>
    <row r="2711" spans="8:21" x14ac:dyDescent="0.2">
      <c r="H2711" s="60"/>
      <c r="I2711" s="60"/>
      <c r="J2711" s="60"/>
      <c r="L2711" s="58"/>
      <c r="U2711" s="75"/>
    </row>
    <row r="2712" spans="8:21" x14ac:dyDescent="0.2">
      <c r="H2712" s="60"/>
      <c r="I2712" s="60"/>
      <c r="J2712" s="60"/>
      <c r="L2712" s="58"/>
      <c r="U2712" s="75"/>
    </row>
    <row r="2713" spans="8:21" x14ac:dyDescent="0.2">
      <c r="H2713" s="60"/>
      <c r="I2713" s="60"/>
      <c r="J2713" s="60"/>
      <c r="L2713" s="58"/>
      <c r="U2713" s="75"/>
    </row>
    <row r="2714" spans="8:21" x14ac:dyDescent="0.2">
      <c r="H2714" s="60"/>
      <c r="I2714" s="60"/>
      <c r="J2714" s="60"/>
      <c r="L2714" s="58"/>
      <c r="U2714" s="75"/>
    </row>
    <row r="2715" spans="8:21" x14ac:dyDescent="0.2">
      <c r="H2715" s="60"/>
      <c r="I2715" s="60"/>
      <c r="J2715" s="60"/>
      <c r="L2715" s="58"/>
      <c r="U2715" s="75"/>
    </row>
    <row r="2716" spans="8:21" x14ac:dyDescent="0.2">
      <c r="H2716" s="60"/>
      <c r="I2716" s="60"/>
      <c r="J2716" s="60"/>
      <c r="L2716" s="58"/>
      <c r="U2716" s="75"/>
    </row>
    <row r="2717" spans="8:21" x14ac:dyDescent="0.2">
      <c r="H2717" s="60"/>
      <c r="I2717" s="60"/>
      <c r="J2717" s="60"/>
      <c r="L2717" s="58"/>
      <c r="U2717" s="75"/>
    </row>
    <row r="2718" spans="8:21" x14ac:dyDescent="0.2">
      <c r="H2718" s="60"/>
      <c r="I2718" s="60"/>
      <c r="J2718" s="60"/>
      <c r="L2718" s="58"/>
      <c r="U2718" s="75"/>
    </row>
    <row r="2719" spans="8:21" x14ac:dyDescent="0.2">
      <c r="H2719" s="60"/>
      <c r="I2719" s="60"/>
      <c r="J2719" s="60"/>
      <c r="L2719" s="58"/>
      <c r="U2719" s="75"/>
    </row>
    <row r="2720" spans="8:21" x14ac:dyDescent="0.2">
      <c r="H2720" s="60"/>
      <c r="I2720" s="60"/>
      <c r="J2720" s="60"/>
      <c r="L2720" s="58"/>
      <c r="U2720" s="75"/>
    </row>
    <row r="2721" spans="8:21" x14ac:dyDescent="0.2">
      <c r="H2721" s="60"/>
      <c r="I2721" s="60"/>
      <c r="J2721" s="60"/>
      <c r="L2721" s="58"/>
      <c r="U2721" s="75"/>
    </row>
    <row r="2722" spans="8:21" x14ac:dyDescent="0.2">
      <c r="H2722" s="60"/>
      <c r="I2722" s="60"/>
      <c r="J2722" s="60"/>
      <c r="L2722" s="58"/>
      <c r="U2722" s="75"/>
    </row>
    <row r="2723" spans="8:21" x14ac:dyDescent="0.2">
      <c r="H2723" s="60"/>
      <c r="I2723" s="60"/>
      <c r="J2723" s="60"/>
      <c r="L2723" s="58"/>
      <c r="U2723" s="75"/>
    </row>
    <row r="2724" spans="8:21" x14ac:dyDescent="0.2">
      <c r="H2724" s="60"/>
      <c r="I2724" s="60"/>
      <c r="J2724" s="60"/>
      <c r="L2724" s="58"/>
      <c r="U2724" s="75"/>
    </row>
    <row r="2725" spans="8:21" x14ac:dyDescent="0.2">
      <c r="H2725" s="60"/>
      <c r="I2725" s="60"/>
      <c r="J2725" s="60"/>
      <c r="L2725" s="58"/>
      <c r="U2725" s="75"/>
    </row>
    <row r="2726" spans="8:21" x14ac:dyDescent="0.2">
      <c r="H2726" s="60"/>
      <c r="I2726" s="60"/>
      <c r="J2726" s="60"/>
      <c r="L2726" s="58"/>
      <c r="U2726" s="75"/>
    </row>
    <row r="2727" spans="8:21" x14ac:dyDescent="0.2">
      <c r="H2727" s="60"/>
      <c r="I2727" s="60"/>
      <c r="J2727" s="60"/>
      <c r="L2727" s="58"/>
      <c r="U2727" s="75"/>
    </row>
    <row r="2728" spans="8:21" x14ac:dyDescent="0.2">
      <c r="H2728" s="60"/>
      <c r="I2728" s="60"/>
      <c r="J2728" s="60"/>
      <c r="L2728" s="58"/>
      <c r="U2728" s="75"/>
    </row>
    <row r="2729" spans="8:21" x14ac:dyDescent="0.2">
      <c r="H2729" s="60"/>
      <c r="I2729" s="60"/>
      <c r="J2729" s="60"/>
      <c r="L2729" s="58"/>
      <c r="U2729" s="75"/>
    </row>
    <row r="2730" spans="8:21" x14ac:dyDescent="0.2">
      <c r="H2730" s="60"/>
      <c r="I2730" s="60"/>
      <c r="J2730" s="60"/>
      <c r="L2730" s="58"/>
      <c r="U2730" s="75"/>
    </row>
    <row r="2731" spans="8:21" x14ac:dyDescent="0.2">
      <c r="H2731" s="60"/>
      <c r="I2731" s="60"/>
      <c r="J2731" s="60"/>
      <c r="L2731" s="58"/>
      <c r="U2731" s="75"/>
    </row>
    <row r="2732" spans="8:21" x14ac:dyDescent="0.2">
      <c r="H2732" s="60"/>
      <c r="I2732" s="60"/>
      <c r="J2732" s="60"/>
      <c r="L2732" s="58"/>
      <c r="U2732" s="75"/>
    </row>
    <row r="2733" spans="8:21" x14ac:dyDescent="0.2">
      <c r="H2733" s="60"/>
      <c r="I2733" s="60"/>
      <c r="J2733" s="60"/>
      <c r="L2733" s="58"/>
      <c r="U2733" s="75"/>
    </row>
    <row r="2734" spans="8:21" x14ac:dyDescent="0.2">
      <c r="H2734" s="60"/>
      <c r="I2734" s="60"/>
      <c r="J2734" s="60"/>
      <c r="L2734" s="58"/>
      <c r="U2734" s="75"/>
    </row>
    <row r="2735" spans="8:21" x14ac:dyDescent="0.2">
      <c r="H2735" s="60"/>
      <c r="I2735" s="60"/>
      <c r="J2735" s="60"/>
      <c r="L2735" s="58"/>
      <c r="U2735" s="75"/>
    </row>
    <row r="2736" spans="8:21" x14ac:dyDescent="0.2">
      <c r="H2736" s="60"/>
      <c r="I2736" s="60"/>
      <c r="J2736" s="60"/>
      <c r="L2736" s="58"/>
      <c r="U2736" s="75"/>
    </row>
    <row r="2737" spans="8:21" x14ac:dyDescent="0.2">
      <c r="H2737" s="60"/>
      <c r="I2737" s="60"/>
      <c r="J2737" s="60"/>
      <c r="L2737" s="58"/>
      <c r="U2737" s="75"/>
    </row>
    <row r="2738" spans="8:21" x14ac:dyDescent="0.2">
      <c r="H2738" s="60"/>
      <c r="I2738" s="60"/>
      <c r="J2738" s="60"/>
      <c r="L2738" s="58"/>
      <c r="U2738" s="75"/>
    </row>
    <row r="2739" spans="8:21" x14ac:dyDescent="0.2">
      <c r="H2739" s="60"/>
      <c r="I2739" s="60"/>
      <c r="J2739" s="60"/>
      <c r="L2739" s="58"/>
      <c r="U2739" s="75"/>
    </row>
    <row r="2740" spans="8:21" x14ac:dyDescent="0.2">
      <c r="H2740" s="60"/>
      <c r="I2740" s="60"/>
      <c r="J2740" s="60"/>
      <c r="L2740" s="58"/>
      <c r="U2740" s="75"/>
    </row>
    <row r="2741" spans="8:21" x14ac:dyDescent="0.2">
      <c r="H2741" s="60"/>
      <c r="I2741" s="60"/>
      <c r="J2741" s="60"/>
      <c r="L2741" s="58"/>
      <c r="U2741" s="75"/>
    </row>
    <row r="2742" spans="8:21" x14ac:dyDescent="0.2">
      <c r="H2742" s="60"/>
      <c r="I2742" s="60"/>
      <c r="J2742" s="60"/>
      <c r="L2742" s="58"/>
      <c r="U2742" s="75"/>
    </row>
    <row r="2743" spans="8:21" x14ac:dyDescent="0.2">
      <c r="H2743" s="60"/>
      <c r="I2743" s="60"/>
      <c r="J2743" s="60"/>
      <c r="L2743" s="58"/>
      <c r="U2743" s="75"/>
    </row>
    <row r="2744" spans="8:21" x14ac:dyDescent="0.2">
      <c r="H2744" s="60"/>
      <c r="I2744" s="60"/>
      <c r="J2744" s="60"/>
      <c r="L2744" s="58"/>
      <c r="U2744" s="75"/>
    </row>
    <row r="2745" spans="8:21" x14ac:dyDescent="0.2">
      <c r="H2745" s="60"/>
      <c r="I2745" s="60"/>
      <c r="J2745" s="60"/>
      <c r="L2745" s="58"/>
      <c r="U2745" s="75"/>
    </row>
    <row r="2746" spans="8:21" x14ac:dyDescent="0.2">
      <c r="H2746" s="60"/>
      <c r="I2746" s="60"/>
      <c r="J2746" s="60"/>
      <c r="L2746" s="58"/>
      <c r="U2746" s="75"/>
    </row>
    <row r="2747" spans="8:21" x14ac:dyDescent="0.2">
      <c r="H2747" s="60"/>
      <c r="I2747" s="60"/>
      <c r="J2747" s="60"/>
      <c r="L2747" s="58"/>
      <c r="U2747" s="75"/>
    </row>
    <row r="2748" spans="8:21" x14ac:dyDescent="0.2">
      <c r="H2748" s="60"/>
      <c r="I2748" s="60"/>
      <c r="J2748" s="60"/>
      <c r="L2748" s="58"/>
      <c r="U2748" s="75"/>
    </row>
    <row r="2749" spans="8:21" x14ac:dyDescent="0.2">
      <c r="H2749" s="60"/>
      <c r="I2749" s="60"/>
      <c r="J2749" s="60"/>
      <c r="L2749" s="58"/>
      <c r="U2749" s="75"/>
    </row>
    <row r="2750" spans="8:21" x14ac:dyDescent="0.2">
      <c r="H2750" s="60"/>
      <c r="I2750" s="60"/>
      <c r="J2750" s="60"/>
      <c r="L2750" s="58"/>
      <c r="U2750" s="75"/>
    </row>
    <row r="2751" spans="8:21" x14ac:dyDescent="0.2">
      <c r="H2751" s="60"/>
      <c r="I2751" s="60"/>
      <c r="J2751" s="60"/>
      <c r="L2751" s="58"/>
      <c r="U2751" s="75"/>
    </row>
    <row r="2752" spans="8:21" x14ac:dyDescent="0.2">
      <c r="H2752" s="60"/>
      <c r="I2752" s="60"/>
      <c r="J2752" s="60"/>
      <c r="L2752" s="58"/>
      <c r="U2752" s="75"/>
    </row>
    <row r="2753" spans="8:21" x14ac:dyDescent="0.2">
      <c r="H2753" s="60"/>
      <c r="I2753" s="60"/>
      <c r="J2753" s="60"/>
      <c r="L2753" s="58"/>
      <c r="U2753" s="75"/>
    </row>
    <row r="2754" spans="8:21" x14ac:dyDescent="0.2">
      <c r="H2754" s="60"/>
      <c r="I2754" s="60"/>
      <c r="J2754" s="60"/>
      <c r="L2754" s="58"/>
      <c r="U2754" s="75"/>
    </row>
    <row r="2755" spans="8:21" x14ac:dyDescent="0.2">
      <c r="H2755" s="60"/>
      <c r="I2755" s="60"/>
      <c r="J2755" s="60"/>
      <c r="L2755" s="58"/>
      <c r="U2755" s="75"/>
    </row>
    <row r="2756" spans="8:21" x14ac:dyDescent="0.2">
      <c r="H2756" s="60"/>
      <c r="I2756" s="60"/>
      <c r="J2756" s="60"/>
      <c r="L2756" s="58"/>
      <c r="U2756" s="75"/>
    </row>
    <row r="2757" spans="8:21" x14ac:dyDescent="0.2">
      <c r="H2757" s="60"/>
      <c r="I2757" s="60"/>
      <c r="J2757" s="60"/>
      <c r="L2757" s="58"/>
      <c r="U2757" s="75"/>
    </row>
    <row r="2758" spans="8:21" x14ac:dyDescent="0.2">
      <c r="H2758" s="60"/>
      <c r="I2758" s="60"/>
      <c r="J2758" s="60"/>
      <c r="L2758" s="58"/>
      <c r="U2758" s="75"/>
    </row>
    <row r="2759" spans="8:21" x14ac:dyDescent="0.2">
      <c r="H2759" s="60"/>
      <c r="I2759" s="60"/>
      <c r="J2759" s="60"/>
      <c r="L2759" s="58"/>
      <c r="U2759" s="75"/>
    </row>
    <row r="2760" spans="8:21" x14ac:dyDescent="0.2">
      <c r="H2760" s="60"/>
      <c r="I2760" s="60"/>
      <c r="J2760" s="60"/>
      <c r="L2760" s="58"/>
      <c r="U2760" s="75"/>
    </row>
    <row r="2761" spans="8:21" x14ac:dyDescent="0.2">
      <c r="H2761" s="60"/>
      <c r="I2761" s="60"/>
      <c r="J2761" s="60"/>
      <c r="L2761" s="58"/>
      <c r="U2761" s="75"/>
    </row>
    <row r="2762" spans="8:21" x14ac:dyDescent="0.2">
      <c r="H2762" s="60"/>
      <c r="I2762" s="60"/>
      <c r="J2762" s="60"/>
      <c r="L2762" s="58"/>
      <c r="U2762" s="75"/>
    </row>
    <row r="2763" spans="8:21" x14ac:dyDescent="0.2">
      <c r="H2763" s="60"/>
      <c r="I2763" s="60"/>
      <c r="J2763" s="60"/>
      <c r="L2763" s="58"/>
      <c r="U2763" s="75"/>
    </row>
    <row r="2764" spans="8:21" x14ac:dyDescent="0.2">
      <c r="H2764" s="60"/>
      <c r="I2764" s="60"/>
      <c r="J2764" s="60"/>
      <c r="L2764" s="58"/>
      <c r="U2764" s="75"/>
    </row>
    <row r="2765" spans="8:21" x14ac:dyDescent="0.2">
      <c r="H2765" s="60"/>
      <c r="I2765" s="60"/>
      <c r="J2765" s="60"/>
      <c r="L2765" s="58"/>
      <c r="U2765" s="75"/>
    </row>
    <row r="2766" spans="8:21" x14ac:dyDescent="0.2">
      <c r="H2766" s="60"/>
      <c r="I2766" s="60"/>
      <c r="J2766" s="60"/>
      <c r="L2766" s="58"/>
      <c r="U2766" s="75"/>
    </row>
    <row r="2767" spans="8:21" x14ac:dyDescent="0.2">
      <c r="H2767" s="60"/>
      <c r="I2767" s="60"/>
      <c r="J2767" s="60"/>
      <c r="L2767" s="58"/>
      <c r="U2767" s="75"/>
    </row>
    <row r="2768" spans="8:21" x14ac:dyDescent="0.2">
      <c r="H2768" s="60"/>
      <c r="I2768" s="60"/>
      <c r="J2768" s="60"/>
      <c r="L2768" s="58"/>
      <c r="U2768" s="75"/>
    </row>
    <row r="2769" spans="8:21" x14ac:dyDescent="0.2">
      <c r="H2769" s="60"/>
      <c r="I2769" s="60"/>
      <c r="J2769" s="60"/>
      <c r="L2769" s="58"/>
      <c r="U2769" s="75"/>
    </row>
    <row r="2770" spans="8:21" x14ac:dyDescent="0.2">
      <c r="H2770" s="60"/>
      <c r="I2770" s="60"/>
      <c r="J2770" s="60"/>
      <c r="L2770" s="58"/>
      <c r="U2770" s="75"/>
    </row>
    <row r="2771" spans="8:21" x14ac:dyDescent="0.2">
      <c r="H2771" s="60"/>
      <c r="I2771" s="60"/>
      <c r="J2771" s="60"/>
      <c r="L2771" s="58"/>
      <c r="U2771" s="75"/>
    </row>
    <row r="2772" spans="8:21" x14ac:dyDescent="0.2">
      <c r="H2772" s="60"/>
      <c r="I2772" s="60"/>
      <c r="J2772" s="60"/>
      <c r="L2772" s="58"/>
      <c r="U2772" s="75"/>
    </row>
    <row r="2773" spans="8:21" x14ac:dyDescent="0.2">
      <c r="H2773" s="60"/>
      <c r="I2773" s="60"/>
      <c r="J2773" s="60"/>
      <c r="L2773" s="58"/>
      <c r="U2773" s="75"/>
    </row>
    <row r="2774" spans="8:21" x14ac:dyDescent="0.2">
      <c r="H2774" s="60"/>
      <c r="I2774" s="60"/>
      <c r="J2774" s="60"/>
      <c r="L2774" s="58"/>
      <c r="U2774" s="75"/>
    </row>
    <row r="2775" spans="8:21" x14ac:dyDescent="0.2">
      <c r="H2775" s="60"/>
      <c r="I2775" s="60"/>
      <c r="J2775" s="60"/>
      <c r="L2775" s="58"/>
      <c r="U2775" s="75"/>
    </row>
    <row r="2776" spans="8:21" x14ac:dyDescent="0.2">
      <c r="H2776" s="60"/>
      <c r="I2776" s="60"/>
      <c r="J2776" s="60"/>
      <c r="L2776" s="58"/>
      <c r="U2776" s="75"/>
    </row>
    <row r="2777" spans="8:21" x14ac:dyDescent="0.2">
      <c r="H2777" s="60"/>
      <c r="I2777" s="60"/>
      <c r="J2777" s="60"/>
      <c r="L2777" s="58"/>
      <c r="U2777" s="75"/>
    </row>
    <row r="2778" spans="8:21" x14ac:dyDescent="0.2">
      <c r="H2778" s="60"/>
      <c r="I2778" s="60"/>
      <c r="J2778" s="60"/>
      <c r="L2778" s="58"/>
      <c r="U2778" s="75"/>
    </row>
    <row r="2779" spans="8:21" x14ac:dyDescent="0.2">
      <c r="H2779" s="60"/>
      <c r="I2779" s="60"/>
      <c r="J2779" s="60"/>
      <c r="L2779" s="58"/>
      <c r="U2779" s="75"/>
    </row>
    <row r="2780" spans="8:21" x14ac:dyDescent="0.2">
      <c r="H2780" s="60"/>
      <c r="I2780" s="60"/>
      <c r="J2780" s="60"/>
      <c r="L2780" s="58"/>
      <c r="U2780" s="75"/>
    </row>
    <row r="2781" spans="8:21" x14ac:dyDescent="0.2">
      <c r="H2781" s="60"/>
      <c r="I2781" s="60"/>
      <c r="J2781" s="60"/>
      <c r="L2781" s="58"/>
      <c r="U2781" s="75"/>
    </row>
    <row r="2782" spans="8:21" x14ac:dyDescent="0.2">
      <c r="H2782" s="60"/>
      <c r="I2782" s="60"/>
      <c r="J2782" s="60"/>
      <c r="L2782" s="58"/>
      <c r="U2782" s="75"/>
    </row>
    <row r="2783" spans="8:21" x14ac:dyDescent="0.2">
      <c r="H2783" s="60"/>
      <c r="I2783" s="60"/>
      <c r="J2783" s="60"/>
      <c r="L2783" s="58"/>
      <c r="U2783" s="75"/>
    </row>
    <row r="2784" spans="8:21" x14ac:dyDescent="0.2">
      <c r="H2784" s="60"/>
      <c r="I2784" s="60"/>
      <c r="J2784" s="60"/>
      <c r="L2784" s="58"/>
      <c r="U2784" s="75"/>
    </row>
    <row r="2785" spans="8:21" x14ac:dyDescent="0.2">
      <c r="H2785" s="60"/>
      <c r="I2785" s="60"/>
      <c r="J2785" s="60"/>
      <c r="L2785" s="58"/>
      <c r="U2785" s="75"/>
    </row>
    <row r="2786" spans="8:21" x14ac:dyDescent="0.2">
      <c r="H2786" s="60"/>
      <c r="I2786" s="60"/>
      <c r="J2786" s="60"/>
      <c r="L2786" s="58"/>
      <c r="U2786" s="75"/>
    </row>
    <row r="2787" spans="8:21" x14ac:dyDescent="0.2">
      <c r="H2787" s="60"/>
      <c r="I2787" s="60"/>
      <c r="J2787" s="60"/>
      <c r="L2787" s="58"/>
      <c r="U2787" s="75"/>
    </row>
    <row r="2788" spans="8:21" x14ac:dyDescent="0.2">
      <c r="H2788" s="60"/>
      <c r="I2788" s="60"/>
      <c r="J2788" s="60"/>
      <c r="L2788" s="58"/>
      <c r="U2788" s="75"/>
    </row>
    <row r="2789" spans="8:21" x14ac:dyDescent="0.2">
      <c r="H2789" s="60"/>
      <c r="I2789" s="60"/>
      <c r="J2789" s="60"/>
      <c r="L2789" s="58"/>
      <c r="U2789" s="75"/>
    </row>
    <row r="2790" spans="8:21" x14ac:dyDescent="0.2">
      <c r="H2790" s="60"/>
      <c r="I2790" s="60"/>
      <c r="J2790" s="60"/>
      <c r="L2790" s="58"/>
      <c r="U2790" s="75"/>
    </row>
    <row r="2791" spans="8:21" x14ac:dyDescent="0.2">
      <c r="H2791" s="60"/>
      <c r="I2791" s="60"/>
      <c r="J2791" s="60"/>
      <c r="L2791" s="58"/>
      <c r="U2791" s="75"/>
    </row>
    <row r="2792" spans="8:21" x14ac:dyDescent="0.2">
      <c r="H2792" s="60"/>
      <c r="I2792" s="60"/>
      <c r="J2792" s="60"/>
      <c r="L2792" s="58"/>
      <c r="U2792" s="75"/>
    </row>
    <row r="2793" spans="8:21" x14ac:dyDescent="0.2">
      <c r="H2793" s="60"/>
      <c r="I2793" s="60"/>
      <c r="J2793" s="60"/>
      <c r="L2793" s="58"/>
      <c r="U2793" s="75"/>
    </row>
    <row r="2794" spans="8:21" x14ac:dyDescent="0.2">
      <c r="H2794" s="60"/>
      <c r="I2794" s="60"/>
      <c r="J2794" s="60"/>
      <c r="L2794" s="58"/>
      <c r="U2794" s="75"/>
    </row>
    <row r="2795" spans="8:21" x14ac:dyDescent="0.2">
      <c r="H2795" s="60"/>
      <c r="I2795" s="60"/>
      <c r="J2795" s="60"/>
      <c r="L2795" s="58"/>
      <c r="U2795" s="75"/>
    </row>
    <row r="2796" spans="8:21" x14ac:dyDescent="0.2">
      <c r="H2796" s="60"/>
      <c r="I2796" s="60"/>
      <c r="J2796" s="60"/>
      <c r="L2796" s="58"/>
      <c r="U2796" s="75"/>
    </row>
    <row r="2797" spans="8:21" x14ac:dyDescent="0.2">
      <c r="H2797" s="60"/>
      <c r="I2797" s="60"/>
      <c r="J2797" s="60"/>
      <c r="L2797" s="58"/>
      <c r="U2797" s="75"/>
    </row>
    <row r="2798" spans="8:21" x14ac:dyDescent="0.2">
      <c r="H2798" s="60"/>
      <c r="I2798" s="60"/>
      <c r="J2798" s="60"/>
      <c r="L2798" s="58"/>
      <c r="U2798" s="75"/>
    </row>
    <row r="2799" spans="8:21" x14ac:dyDescent="0.2">
      <c r="H2799" s="60"/>
      <c r="I2799" s="60"/>
      <c r="J2799" s="60"/>
      <c r="L2799" s="58"/>
      <c r="U2799" s="75"/>
    </row>
    <row r="2800" spans="8:21" x14ac:dyDescent="0.2">
      <c r="H2800" s="60"/>
      <c r="I2800" s="60"/>
      <c r="J2800" s="60"/>
      <c r="L2800" s="58"/>
      <c r="U2800" s="75"/>
    </row>
    <row r="2801" spans="8:21" x14ac:dyDescent="0.2">
      <c r="H2801" s="60"/>
      <c r="I2801" s="60"/>
      <c r="J2801" s="60"/>
      <c r="L2801" s="58"/>
      <c r="U2801" s="75"/>
    </row>
    <row r="2802" spans="8:21" x14ac:dyDescent="0.2">
      <c r="H2802" s="60"/>
      <c r="I2802" s="60"/>
      <c r="J2802" s="60"/>
      <c r="L2802" s="58"/>
      <c r="U2802" s="75"/>
    </row>
    <row r="2803" spans="8:21" x14ac:dyDescent="0.2">
      <c r="H2803" s="60"/>
      <c r="I2803" s="60"/>
      <c r="J2803" s="60"/>
      <c r="L2803" s="58"/>
      <c r="U2803" s="75"/>
    </row>
    <row r="2804" spans="8:21" x14ac:dyDescent="0.2">
      <c r="H2804" s="60"/>
      <c r="I2804" s="60"/>
      <c r="J2804" s="60"/>
      <c r="L2804" s="58"/>
      <c r="U2804" s="75"/>
    </row>
    <row r="2805" spans="8:21" x14ac:dyDescent="0.2">
      <c r="H2805" s="60"/>
      <c r="I2805" s="60"/>
      <c r="J2805" s="60"/>
      <c r="L2805" s="58"/>
      <c r="U2805" s="75"/>
    </row>
    <row r="2806" spans="8:21" x14ac:dyDescent="0.2">
      <c r="H2806" s="60"/>
      <c r="I2806" s="60"/>
      <c r="J2806" s="60"/>
      <c r="L2806" s="58"/>
      <c r="U2806" s="75"/>
    </row>
    <row r="2807" spans="8:21" x14ac:dyDescent="0.2">
      <c r="H2807" s="60"/>
      <c r="I2807" s="60"/>
      <c r="J2807" s="60"/>
      <c r="L2807" s="58"/>
      <c r="U2807" s="75"/>
    </row>
    <row r="2808" spans="8:21" x14ac:dyDescent="0.2">
      <c r="H2808" s="60"/>
      <c r="I2808" s="60"/>
      <c r="J2808" s="60"/>
      <c r="L2808" s="58"/>
      <c r="U2808" s="75"/>
    </row>
    <row r="2809" spans="8:21" x14ac:dyDescent="0.2">
      <c r="H2809" s="60"/>
      <c r="I2809" s="60"/>
      <c r="J2809" s="60"/>
      <c r="L2809" s="58"/>
      <c r="U2809" s="75"/>
    </row>
    <row r="2810" spans="8:21" x14ac:dyDescent="0.2">
      <c r="H2810" s="60"/>
      <c r="I2810" s="60"/>
      <c r="J2810" s="60"/>
      <c r="L2810" s="58"/>
      <c r="U2810" s="75"/>
    </row>
    <row r="2811" spans="8:21" x14ac:dyDescent="0.2">
      <c r="H2811" s="60"/>
      <c r="I2811" s="60"/>
      <c r="J2811" s="60"/>
      <c r="L2811" s="58"/>
      <c r="U2811" s="75"/>
    </row>
    <row r="2812" spans="8:21" x14ac:dyDescent="0.2">
      <c r="H2812" s="60"/>
      <c r="I2812" s="60"/>
      <c r="J2812" s="60"/>
      <c r="L2812" s="58"/>
      <c r="U2812" s="75"/>
    </row>
    <row r="2813" spans="8:21" x14ac:dyDescent="0.2">
      <c r="H2813" s="60"/>
      <c r="I2813" s="60"/>
      <c r="J2813" s="60"/>
      <c r="L2813" s="58"/>
      <c r="U2813" s="75"/>
    </row>
    <row r="2814" spans="8:21" x14ac:dyDescent="0.2">
      <c r="H2814" s="60"/>
      <c r="I2814" s="60"/>
      <c r="J2814" s="60"/>
      <c r="L2814" s="58"/>
      <c r="U2814" s="75"/>
    </row>
    <row r="2815" spans="8:21" x14ac:dyDescent="0.2">
      <c r="H2815" s="60"/>
      <c r="I2815" s="60"/>
      <c r="J2815" s="60"/>
      <c r="L2815" s="58"/>
      <c r="U2815" s="75"/>
    </row>
    <row r="2816" spans="8:21" x14ac:dyDescent="0.2">
      <c r="H2816" s="60"/>
      <c r="I2816" s="60"/>
      <c r="J2816" s="60"/>
      <c r="L2816" s="58"/>
      <c r="U2816" s="75"/>
    </row>
    <row r="2817" spans="8:21" x14ac:dyDescent="0.2">
      <c r="H2817" s="60"/>
      <c r="I2817" s="60"/>
      <c r="J2817" s="60"/>
      <c r="L2817" s="58"/>
      <c r="U2817" s="75"/>
    </row>
    <row r="2818" spans="8:21" x14ac:dyDescent="0.2">
      <c r="H2818" s="60"/>
      <c r="I2818" s="60"/>
      <c r="J2818" s="60"/>
      <c r="L2818" s="58"/>
      <c r="U2818" s="75"/>
    </row>
    <row r="2819" spans="8:21" x14ac:dyDescent="0.2">
      <c r="H2819" s="60"/>
      <c r="I2819" s="60"/>
      <c r="J2819" s="60"/>
      <c r="L2819" s="58"/>
      <c r="U2819" s="75"/>
    </row>
    <row r="2820" spans="8:21" x14ac:dyDescent="0.2">
      <c r="H2820" s="60"/>
      <c r="I2820" s="60"/>
      <c r="J2820" s="60"/>
      <c r="L2820" s="58"/>
      <c r="U2820" s="75"/>
    </row>
    <row r="2821" spans="8:21" x14ac:dyDescent="0.2">
      <c r="H2821" s="60"/>
      <c r="I2821" s="60"/>
      <c r="J2821" s="60"/>
      <c r="L2821" s="58"/>
      <c r="U2821" s="75"/>
    </row>
    <row r="2822" spans="8:21" x14ac:dyDescent="0.2">
      <c r="H2822" s="60"/>
      <c r="I2822" s="60"/>
      <c r="J2822" s="60"/>
      <c r="L2822" s="58"/>
      <c r="U2822" s="75"/>
    </row>
    <row r="2823" spans="8:21" x14ac:dyDescent="0.2">
      <c r="H2823" s="60"/>
      <c r="I2823" s="60"/>
      <c r="J2823" s="60"/>
      <c r="L2823" s="58"/>
      <c r="U2823" s="75"/>
    </row>
    <row r="2824" spans="8:21" x14ac:dyDescent="0.2">
      <c r="H2824" s="60"/>
      <c r="I2824" s="60"/>
      <c r="J2824" s="60"/>
      <c r="L2824" s="58"/>
      <c r="U2824" s="75"/>
    </row>
    <row r="2825" spans="8:21" x14ac:dyDescent="0.2">
      <c r="H2825" s="60"/>
      <c r="I2825" s="60"/>
      <c r="J2825" s="60"/>
      <c r="L2825" s="58"/>
      <c r="U2825" s="75"/>
    </row>
    <row r="2826" spans="8:21" x14ac:dyDescent="0.2">
      <c r="H2826" s="60"/>
      <c r="I2826" s="60"/>
      <c r="J2826" s="60"/>
      <c r="L2826" s="58"/>
      <c r="U2826" s="75"/>
    </row>
    <row r="2827" spans="8:21" x14ac:dyDescent="0.2">
      <c r="H2827" s="60"/>
      <c r="I2827" s="60"/>
      <c r="J2827" s="60"/>
      <c r="L2827" s="58"/>
      <c r="U2827" s="75"/>
    </row>
    <row r="2828" spans="8:21" x14ac:dyDescent="0.2">
      <c r="H2828" s="60"/>
      <c r="I2828" s="60"/>
      <c r="J2828" s="60"/>
      <c r="L2828" s="58"/>
      <c r="U2828" s="75"/>
    </row>
    <row r="2829" spans="8:21" x14ac:dyDescent="0.2">
      <c r="H2829" s="60"/>
      <c r="I2829" s="60"/>
      <c r="J2829" s="60"/>
      <c r="L2829" s="58"/>
      <c r="U2829" s="75"/>
    </row>
    <row r="2830" spans="8:21" x14ac:dyDescent="0.2">
      <c r="H2830" s="60"/>
      <c r="I2830" s="60"/>
      <c r="J2830" s="60"/>
      <c r="L2830" s="58"/>
      <c r="U2830" s="75"/>
    </row>
    <row r="2831" spans="8:21" x14ac:dyDescent="0.2">
      <c r="H2831" s="60"/>
      <c r="I2831" s="60"/>
      <c r="J2831" s="60"/>
      <c r="L2831" s="58"/>
      <c r="U2831" s="75"/>
    </row>
    <row r="2832" spans="8:21" x14ac:dyDescent="0.2">
      <c r="H2832" s="60"/>
      <c r="I2832" s="60"/>
      <c r="J2832" s="60"/>
      <c r="L2832" s="58"/>
      <c r="U2832" s="75"/>
    </row>
    <row r="2833" spans="8:21" x14ac:dyDescent="0.2">
      <c r="H2833" s="60"/>
      <c r="I2833" s="60"/>
      <c r="J2833" s="60"/>
      <c r="L2833" s="58"/>
      <c r="U2833" s="75"/>
    </row>
    <row r="2834" spans="8:21" x14ac:dyDescent="0.2">
      <c r="H2834" s="60"/>
      <c r="I2834" s="60"/>
      <c r="J2834" s="60"/>
      <c r="L2834" s="58"/>
      <c r="U2834" s="75"/>
    </row>
    <row r="2835" spans="8:21" x14ac:dyDescent="0.2">
      <c r="H2835" s="60"/>
      <c r="I2835" s="60"/>
      <c r="J2835" s="60"/>
      <c r="L2835" s="58"/>
      <c r="U2835" s="75"/>
    </row>
    <row r="2836" spans="8:21" x14ac:dyDescent="0.2">
      <c r="H2836" s="60"/>
      <c r="I2836" s="60"/>
      <c r="J2836" s="60"/>
      <c r="L2836" s="58"/>
      <c r="U2836" s="75"/>
    </row>
    <row r="2837" spans="8:21" x14ac:dyDescent="0.2">
      <c r="H2837" s="60"/>
      <c r="I2837" s="60"/>
      <c r="J2837" s="60"/>
      <c r="L2837" s="58"/>
      <c r="U2837" s="75"/>
    </row>
    <row r="2838" spans="8:21" x14ac:dyDescent="0.2">
      <c r="H2838" s="60"/>
      <c r="I2838" s="60"/>
      <c r="J2838" s="60"/>
      <c r="L2838" s="58"/>
      <c r="U2838" s="75"/>
    </row>
    <row r="2839" spans="8:21" x14ac:dyDescent="0.2">
      <c r="H2839" s="60"/>
      <c r="I2839" s="60"/>
      <c r="J2839" s="60"/>
      <c r="L2839" s="58"/>
      <c r="U2839" s="75"/>
    </row>
    <row r="2840" spans="8:21" x14ac:dyDescent="0.2">
      <c r="H2840" s="60"/>
      <c r="I2840" s="60"/>
      <c r="J2840" s="60"/>
      <c r="L2840" s="58"/>
      <c r="U2840" s="75"/>
    </row>
    <row r="2841" spans="8:21" x14ac:dyDescent="0.2">
      <c r="H2841" s="60"/>
      <c r="I2841" s="60"/>
      <c r="J2841" s="60"/>
      <c r="L2841" s="58"/>
      <c r="U2841" s="75"/>
    </row>
    <row r="2842" spans="8:21" x14ac:dyDescent="0.2">
      <c r="H2842" s="60"/>
      <c r="I2842" s="60"/>
      <c r="J2842" s="60"/>
      <c r="L2842" s="58"/>
      <c r="U2842" s="75"/>
    </row>
    <row r="2843" spans="8:21" x14ac:dyDescent="0.2">
      <c r="H2843" s="60"/>
      <c r="I2843" s="60"/>
      <c r="J2843" s="60"/>
      <c r="L2843" s="58"/>
      <c r="U2843" s="75"/>
    </row>
    <row r="2844" spans="8:21" x14ac:dyDescent="0.2">
      <c r="H2844" s="60"/>
      <c r="I2844" s="60"/>
      <c r="J2844" s="60"/>
      <c r="L2844" s="58"/>
      <c r="U2844" s="75"/>
    </row>
    <row r="2845" spans="8:21" x14ac:dyDescent="0.2">
      <c r="H2845" s="60"/>
      <c r="I2845" s="60"/>
      <c r="J2845" s="60"/>
      <c r="L2845" s="58"/>
      <c r="U2845" s="75"/>
    </row>
    <row r="2846" spans="8:21" x14ac:dyDescent="0.2">
      <c r="H2846" s="60"/>
      <c r="I2846" s="60"/>
      <c r="J2846" s="60"/>
      <c r="L2846" s="58"/>
      <c r="U2846" s="75"/>
    </row>
    <row r="2847" spans="8:21" x14ac:dyDescent="0.2">
      <c r="H2847" s="60"/>
      <c r="I2847" s="60"/>
      <c r="J2847" s="60"/>
      <c r="L2847" s="58"/>
      <c r="U2847" s="75"/>
    </row>
    <row r="2848" spans="8:21" x14ac:dyDescent="0.2">
      <c r="H2848" s="60"/>
      <c r="I2848" s="60"/>
      <c r="J2848" s="60"/>
      <c r="L2848" s="58"/>
      <c r="U2848" s="75"/>
    </row>
    <row r="2849" spans="8:21" x14ac:dyDescent="0.2">
      <c r="H2849" s="60"/>
      <c r="I2849" s="60"/>
      <c r="J2849" s="60"/>
      <c r="L2849" s="58"/>
      <c r="U2849" s="75"/>
    </row>
    <row r="2850" spans="8:21" x14ac:dyDescent="0.2">
      <c r="H2850" s="60"/>
      <c r="I2850" s="60"/>
      <c r="J2850" s="60"/>
      <c r="L2850" s="58"/>
      <c r="U2850" s="75"/>
    </row>
    <row r="2851" spans="8:21" x14ac:dyDescent="0.2">
      <c r="H2851" s="60"/>
      <c r="I2851" s="60"/>
      <c r="J2851" s="60"/>
      <c r="L2851" s="58"/>
      <c r="U2851" s="75"/>
    </row>
    <row r="2852" spans="8:21" x14ac:dyDescent="0.2">
      <c r="H2852" s="60"/>
      <c r="I2852" s="60"/>
      <c r="J2852" s="60"/>
      <c r="L2852" s="58"/>
      <c r="U2852" s="75"/>
    </row>
    <row r="2853" spans="8:21" x14ac:dyDescent="0.2">
      <c r="H2853" s="60"/>
      <c r="I2853" s="60"/>
      <c r="J2853" s="60"/>
      <c r="L2853" s="58"/>
      <c r="U2853" s="75"/>
    </row>
    <row r="2854" spans="8:21" x14ac:dyDescent="0.2">
      <c r="H2854" s="60"/>
      <c r="I2854" s="60"/>
      <c r="J2854" s="60"/>
      <c r="L2854" s="58"/>
      <c r="U2854" s="75"/>
    </row>
    <row r="2855" spans="8:21" x14ac:dyDescent="0.2">
      <c r="H2855" s="60"/>
      <c r="I2855" s="60"/>
      <c r="J2855" s="60"/>
      <c r="L2855" s="58"/>
      <c r="U2855" s="75"/>
    </row>
    <row r="2856" spans="8:21" x14ac:dyDescent="0.2">
      <c r="H2856" s="60"/>
      <c r="I2856" s="60"/>
      <c r="J2856" s="60"/>
      <c r="L2856" s="58"/>
      <c r="U2856" s="75"/>
    </row>
    <row r="2857" spans="8:21" x14ac:dyDescent="0.2">
      <c r="H2857" s="60"/>
      <c r="I2857" s="60"/>
      <c r="J2857" s="60"/>
      <c r="L2857" s="58"/>
      <c r="U2857" s="75"/>
    </row>
    <row r="2858" spans="8:21" x14ac:dyDescent="0.2">
      <c r="H2858" s="60"/>
      <c r="I2858" s="60"/>
      <c r="J2858" s="60"/>
      <c r="L2858" s="58"/>
      <c r="U2858" s="75"/>
    </row>
    <row r="2859" spans="8:21" x14ac:dyDescent="0.2">
      <c r="H2859" s="60"/>
      <c r="I2859" s="60"/>
      <c r="J2859" s="60"/>
      <c r="L2859" s="58"/>
      <c r="U2859" s="75"/>
    </row>
    <row r="2860" spans="8:21" x14ac:dyDescent="0.2">
      <c r="H2860" s="60"/>
      <c r="I2860" s="60"/>
      <c r="J2860" s="60"/>
      <c r="L2860" s="58"/>
      <c r="U2860" s="75"/>
    </row>
    <row r="2861" spans="8:21" x14ac:dyDescent="0.2">
      <c r="H2861" s="60"/>
      <c r="I2861" s="60"/>
      <c r="J2861" s="60"/>
      <c r="L2861" s="58"/>
      <c r="U2861" s="75"/>
    </row>
    <row r="2862" spans="8:21" x14ac:dyDescent="0.2">
      <c r="H2862" s="60"/>
      <c r="I2862" s="60"/>
      <c r="J2862" s="60"/>
      <c r="L2862" s="58"/>
      <c r="U2862" s="75"/>
    </row>
    <row r="2863" spans="8:21" x14ac:dyDescent="0.2">
      <c r="H2863" s="60"/>
      <c r="I2863" s="60"/>
      <c r="J2863" s="60"/>
      <c r="L2863" s="58"/>
      <c r="U2863" s="75"/>
    </row>
    <row r="2864" spans="8:21" x14ac:dyDescent="0.2">
      <c r="H2864" s="60"/>
      <c r="I2864" s="60"/>
      <c r="J2864" s="60"/>
      <c r="L2864" s="58"/>
      <c r="U2864" s="75"/>
    </row>
    <row r="2865" spans="8:21" x14ac:dyDescent="0.2">
      <c r="H2865" s="60"/>
      <c r="I2865" s="60"/>
      <c r="J2865" s="60"/>
      <c r="L2865" s="58"/>
      <c r="U2865" s="75"/>
    </row>
    <row r="2866" spans="8:21" x14ac:dyDescent="0.2">
      <c r="H2866" s="60"/>
      <c r="I2866" s="60"/>
      <c r="J2866" s="60"/>
      <c r="L2866" s="58"/>
      <c r="U2866" s="75"/>
    </row>
    <row r="2867" spans="8:21" x14ac:dyDescent="0.2">
      <c r="H2867" s="60"/>
      <c r="I2867" s="60"/>
      <c r="J2867" s="60"/>
      <c r="L2867" s="58"/>
      <c r="U2867" s="75"/>
    </row>
    <row r="2868" spans="8:21" x14ac:dyDescent="0.2">
      <c r="H2868" s="60"/>
      <c r="I2868" s="60"/>
      <c r="J2868" s="60"/>
      <c r="L2868" s="58"/>
      <c r="U2868" s="75"/>
    </row>
    <row r="2869" spans="8:21" x14ac:dyDescent="0.2">
      <c r="H2869" s="60"/>
      <c r="I2869" s="60"/>
      <c r="J2869" s="60"/>
      <c r="L2869" s="58"/>
      <c r="U2869" s="75"/>
    </row>
    <row r="2870" spans="8:21" x14ac:dyDescent="0.2">
      <c r="H2870" s="60"/>
      <c r="I2870" s="60"/>
      <c r="J2870" s="60"/>
      <c r="L2870" s="58"/>
      <c r="U2870" s="75"/>
    </row>
    <row r="2871" spans="8:21" x14ac:dyDescent="0.2">
      <c r="H2871" s="60"/>
      <c r="I2871" s="60"/>
      <c r="J2871" s="60"/>
      <c r="L2871" s="58"/>
      <c r="U2871" s="75"/>
    </row>
    <row r="2872" spans="8:21" x14ac:dyDescent="0.2">
      <c r="H2872" s="60"/>
      <c r="I2872" s="60"/>
      <c r="J2872" s="60"/>
      <c r="L2872" s="58"/>
      <c r="U2872" s="75"/>
    </row>
    <row r="2873" spans="8:21" x14ac:dyDescent="0.2">
      <c r="H2873" s="60"/>
      <c r="I2873" s="60"/>
      <c r="J2873" s="60"/>
      <c r="L2873" s="58"/>
      <c r="U2873" s="75"/>
    </row>
    <row r="2874" spans="8:21" x14ac:dyDescent="0.2">
      <c r="H2874" s="60"/>
      <c r="I2874" s="60"/>
      <c r="J2874" s="60"/>
      <c r="L2874" s="58"/>
      <c r="U2874" s="75"/>
    </row>
    <row r="2875" spans="8:21" x14ac:dyDescent="0.2">
      <c r="H2875" s="60"/>
      <c r="I2875" s="60"/>
      <c r="J2875" s="60"/>
      <c r="L2875" s="58"/>
      <c r="U2875" s="75"/>
    </row>
    <row r="2876" spans="8:21" x14ac:dyDescent="0.2">
      <c r="H2876" s="60"/>
      <c r="I2876" s="60"/>
      <c r="J2876" s="60"/>
      <c r="L2876" s="58"/>
      <c r="U2876" s="75"/>
    </row>
    <row r="2877" spans="8:21" x14ac:dyDescent="0.2">
      <c r="H2877" s="60"/>
      <c r="I2877" s="60"/>
      <c r="J2877" s="60"/>
      <c r="L2877" s="58"/>
      <c r="U2877" s="75"/>
    </row>
    <row r="2878" spans="8:21" x14ac:dyDescent="0.2">
      <c r="H2878" s="60"/>
      <c r="I2878" s="60"/>
      <c r="J2878" s="60"/>
      <c r="L2878" s="58"/>
      <c r="U2878" s="75"/>
    </row>
    <row r="2879" spans="8:21" x14ac:dyDescent="0.2">
      <c r="H2879" s="60"/>
      <c r="I2879" s="60"/>
      <c r="J2879" s="60"/>
      <c r="L2879" s="58"/>
      <c r="U2879" s="75"/>
    </row>
    <row r="2880" spans="8:21" x14ac:dyDescent="0.2">
      <c r="H2880" s="60"/>
      <c r="I2880" s="60"/>
      <c r="J2880" s="60"/>
      <c r="L2880" s="58"/>
      <c r="U2880" s="75"/>
    </row>
    <row r="2881" spans="8:21" x14ac:dyDescent="0.2">
      <c r="H2881" s="60"/>
      <c r="I2881" s="60"/>
      <c r="J2881" s="60"/>
      <c r="L2881" s="58"/>
      <c r="U2881" s="75"/>
    </row>
    <row r="2882" spans="8:21" x14ac:dyDescent="0.2">
      <c r="H2882" s="60"/>
      <c r="I2882" s="60"/>
      <c r="J2882" s="60"/>
      <c r="L2882" s="58"/>
      <c r="U2882" s="75"/>
    </row>
    <row r="2883" spans="8:21" x14ac:dyDescent="0.2">
      <c r="H2883" s="60"/>
      <c r="I2883" s="60"/>
      <c r="J2883" s="60"/>
      <c r="L2883" s="58"/>
      <c r="U2883" s="75"/>
    </row>
    <row r="2884" spans="8:21" x14ac:dyDescent="0.2">
      <c r="H2884" s="60"/>
      <c r="I2884" s="60"/>
      <c r="J2884" s="60"/>
      <c r="L2884" s="58"/>
      <c r="U2884" s="75"/>
    </row>
    <row r="2885" spans="8:21" x14ac:dyDescent="0.2">
      <c r="H2885" s="60"/>
      <c r="I2885" s="60"/>
      <c r="J2885" s="60"/>
      <c r="L2885" s="58"/>
      <c r="U2885" s="75"/>
    </row>
    <row r="2886" spans="8:21" x14ac:dyDescent="0.2">
      <c r="H2886" s="60"/>
      <c r="I2886" s="60"/>
      <c r="J2886" s="60"/>
      <c r="L2886" s="58"/>
      <c r="U2886" s="75"/>
    </row>
    <row r="2887" spans="8:21" x14ac:dyDescent="0.2">
      <c r="H2887" s="60"/>
      <c r="I2887" s="60"/>
      <c r="J2887" s="60"/>
      <c r="L2887" s="58"/>
      <c r="U2887" s="75"/>
    </row>
    <row r="2888" spans="8:21" x14ac:dyDescent="0.2">
      <c r="H2888" s="60"/>
      <c r="I2888" s="60"/>
      <c r="J2888" s="60"/>
      <c r="L2888" s="58"/>
      <c r="U2888" s="75"/>
    </row>
    <row r="2889" spans="8:21" x14ac:dyDescent="0.2">
      <c r="H2889" s="60"/>
      <c r="I2889" s="60"/>
      <c r="J2889" s="60"/>
      <c r="L2889" s="58"/>
      <c r="U2889" s="75"/>
    </row>
    <row r="2890" spans="8:21" x14ac:dyDescent="0.2">
      <c r="H2890" s="60"/>
      <c r="I2890" s="60"/>
      <c r="J2890" s="60"/>
      <c r="L2890" s="58"/>
      <c r="U2890" s="75"/>
    </row>
    <row r="2891" spans="8:21" x14ac:dyDescent="0.2">
      <c r="H2891" s="60"/>
      <c r="I2891" s="60"/>
      <c r="J2891" s="60"/>
      <c r="L2891" s="58"/>
      <c r="U2891" s="75"/>
    </row>
    <row r="2892" spans="8:21" x14ac:dyDescent="0.2">
      <c r="H2892" s="60"/>
      <c r="I2892" s="60"/>
      <c r="J2892" s="60"/>
      <c r="L2892" s="58"/>
      <c r="U2892" s="75"/>
    </row>
    <row r="2893" spans="8:21" x14ac:dyDescent="0.2">
      <c r="H2893" s="60"/>
      <c r="I2893" s="60"/>
      <c r="J2893" s="60"/>
      <c r="L2893" s="58"/>
      <c r="U2893" s="75"/>
    </row>
    <row r="2894" spans="8:21" x14ac:dyDescent="0.2">
      <c r="H2894" s="60"/>
      <c r="I2894" s="60"/>
      <c r="J2894" s="60"/>
      <c r="L2894" s="58"/>
      <c r="U2894" s="75"/>
    </row>
    <row r="2895" spans="8:21" x14ac:dyDescent="0.2">
      <c r="H2895" s="60"/>
      <c r="I2895" s="60"/>
      <c r="J2895" s="60"/>
      <c r="L2895" s="58"/>
      <c r="U2895" s="75"/>
    </row>
    <row r="2896" spans="8:21" x14ac:dyDescent="0.2">
      <c r="H2896" s="60"/>
      <c r="I2896" s="60"/>
      <c r="J2896" s="60"/>
      <c r="L2896" s="58"/>
      <c r="U2896" s="75"/>
    </row>
    <row r="2897" spans="8:21" x14ac:dyDescent="0.2">
      <c r="H2897" s="60"/>
      <c r="I2897" s="60"/>
      <c r="J2897" s="60"/>
      <c r="L2897" s="58"/>
      <c r="U2897" s="75"/>
    </row>
    <row r="2898" spans="8:21" x14ac:dyDescent="0.2">
      <c r="H2898" s="60"/>
      <c r="I2898" s="60"/>
      <c r="J2898" s="60"/>
      <c r="L2898" s="58"/>
      <c r="U2898" s="75"/>
    </row>
    <row r="2899" spans="8:21" x14ac:dyDescent="0.2">
      <c r="H2899" s="60"/>
      <c r="I2899" s="60"/>
      <c r="J2899" s="60"/>
      <c r="L2899" s="58"/>
      <c r="U2899" s="75"/>
    </row>
    <row r="2900" spans="8:21" x14ac:dyDescent="0.2">
      <c r="H2900" s="60"/>
      <c r="I2900" s="60"/>
      <c r="J2900" s="60"/>
      <c r="L2900" s="58"/>
      <c r="U2900" s="75"/>
    </row>
    <row r="2901" spans="8:21" x14ac:dyDescent="0.2">
      <c r="H2901" s="60"/>
      <c r="I2901" s="60"/>
      <c r="J2901" s="60"/>
      <c r="L2901" s="58"/>
      <c r="U2901" s="75"/>
    </row>
    <row r="2902" spans="8:21" x14ac:dyDescent="0.2">
      <c r="H2902" s="60"/>
      <c r="I2902" s="60"/>
      <c r="J2902" s="60"/>
      <c r="L2902" s="58"/>
      <c r="U2902" s="75"/>
    </row>
    <row r="2903" spans="8:21" x14ac:dyDescent="0.2">
      <c r="H2903" s="60"/>
      <c r="I2903" s="60"/>
      <c r="J2903" s="60"/>
      <c r="L2903" s="58"/>
      <c r="U2903" s="75"/>
    </row>
    <row r="2904" spans="8:21" x14ac:dyDescent="0.2">
      <c r="H2904" s="60"/>
      <c r="I2904" s="60"/>
      <c r="J2904" s="60"/>
      <c r="L2904" s="58"/>
      <c r="U2904" s="75"/>
    </row>
    <row r="2905" spans="8:21" x14ac:dyDescent="0.2">
      <c r="H2905" s="60"/>
      <c r="I2905" s="60"/>
      <c r="J2905" s="60"/>
      <c r="L2905" s="58"/>
      <c r="U2905" s="75"/>
    </row>
    <row r="2906" spans="8:21" x14ac:dyDescent="0.2">
      <c r="H2906" s="60"/>
      <c r="I2906" s="60"/>
      <c r="J2906" s="60"/>
      <c r="L2906" s="58"/>
      <c r="U2906" s="75"/>
    </row>
    <row r="2907" spans="8:21" x14ac:dyDescent="0.2">
      <c r="H2907" s="60"/>
      <c r="I2907" s="60"/>
      <c r="J2907" s="60"/>
      <c r="L2907" s="58"/>
      <c r="U2907" s="75"/>
    </row>
    <row r="2908" spans="8:21" x14ac:dyDescent="0.2">
      <c r="H2908" s="60"/>
      <c r="I2908" s="60"/>
      <c r="J2908" s="60"/>
      <c r="L2908" s="58"/>
      <c r="U2908" s="75"/>
    </row>
    <row r="2909" spans="8:21" x14ac:dyDescent="0.2">
      <c r="H2909" s="60"/>
      <c r="I2909" s="60"/>
      <c r="J2909" s="60"/>
      <c r="L2909" s="58"/>
      <c r="U2909" s="75"/>
    </row>
    <row r="2910" spans="8:21" x14ac:dyDescent="0.2">
      <c r="H2910" s="60"/>
      <c r="I2910" s="60"/>
      <c r="J2910" s="60"/>
      <c r="L2910" s="58"/>
      <c r="U2910" s="75"/>
    </row>
    <row r="2911" spans="8:21" x14ac:dyDescent="0.2">
      <c r="H2911" s="60"/>
      <c r="I2911" s="60"/>
      <c r="J2911" s="60"/>
      <c r="L2911" s="58"/>
      <c r="U2911" s="75"/>
    </row>
    <row r="2912" spans="8:21" x14ac:dyDescent="0.2">
      <c r="H2912" s="60"/>
      <c r="I2912" s="60"/>
      <c r="J2912" s="60"/>
      <c r="L2912" s="58"/>
      <c r="U2912" s="75"/>
    </row>
    <row r="2913" spans="8:21" x14ac:dyDescent="0.2">
      <c r="H2913" s="60"/>
      <c r="I2913" s="60"/>
      <c r="J2913" s="60"/>
      <c r="L2913" s="58"/>
      <c r="U2913" s="75"/>
    </row>
    <row r="2914" spans="8:21" x14ac:dyDescent="0.2">
      <c r="H2914" s="60"/>
      <c r="I2914" s="60"/>
      <c r="J2914" s="60"/>
      <c r="L2914" s="58"/>
      <c r="U2914" s="75"/>
    </row>
    <row r="2915" spans="8:21" x14ac:dyDescent="0.2">
      <c r="H2915" s="60"/>
      <c r="I2915" s="60"/>
      <c r="J2915" s="60"/>
      <c r="L2915" s="58"/>
      <c r="U2915" s="75"/>
    </row>
    <row r="2916" spans="8:21" x14ac:dyDescent="0.2">
      <c r="H2916" s="60"/>
      <c r="I2916" s="60"/>
      <c r="J2916" s="60"/>
      <c r="L2916" s="58"/>
      <c r="U2916" s="75"/>
    </row>
    <row r="2917" spans="8:21" x14ac:dyDescent="0.2">
      <c r="H2917" s="60"/>
      <c r="I2917" s="60"/>
      <c r="J2917" s="60"/>
      <c r="L2917" s="58"/>
      <c r="U2917" s="75"/>
    </row>
    <row r="2918" spans="8:21" x14ac:dyDescent="0.2">
      <c r="H2918" s="60"/>
      <c r="I2918" s="60"/>
      <c r="J2918" s="60"/>
      <c r="L2918" s="58"/>
      <c r="U2918" s="75"/>
    </row>
    <row r="2919" spans="8:21" x14ac:dyDescent="0.2">
      <c r="H2919" s="60"/>
      <c r="I2919" s="60"/>
      <c r="J2919" s="60"/>
      <c r="L2919" s="58"/>
      <c r="U2919" s="75"/>
    </row>
    <row r="2920" spans="8:21" x14ac:dyDescent="0.2">
      <c r="H2920" s="60"/>
      <c r="I2920" s="60"/>
      <c r="J2920" s="60"/>
      <c r="L2920" s="58"/>
      <c r="U2920" s="75"/>
    </row>
    <row r="2921" spans="8:21" x14ac:dyDescent="0.2">
      <c r="H2921" s="60"/>
      <c r="I2921" s="60"/>
      <c r="J2921" s="60"/>
      <c r="L2921" s="58"/>
      <c r="U2921" s="75"/>
    </row>
    <row r="2922" spans="8:21" x14ac:dyDescent="0.2">
      <c r="H2922" s="60"/>
      <c r="I2922" s="60"/>
      <c r="J2922" s="60"/>
      <c r="L2922" s="58"/>
      <c r="U2922" s="75"/>
    </row>
    <row r="2923" spans="8:21" x14ac:dyDescent="0.2">
      <c r="H2923" s="60"/>
      <c r="I2923" s="60"/>
      <c r="J2923" s="60"/>
      <c r="L2923" s="58"/>
      <c r="U2923" s="75"/>
    </row>
    <row r="2924" spans="8:21" x14ac:dyDescent="0.2">
      <c r="H2924" s="60"/>
      <c r="I2924" s="60"/>
      <c r="J2924" s="60"/>
      <c r="L2924" s="58"/>
      <c r="U2924" s="75"/>
    </row>
    <row r="2925" spans="8:21" x14ac:dyDescent="0.2">
      <c r="H2925" s="60"/>
      <c r="I2925" s="60"/>
      <c r="J2925" s="60"/>
      <c r="L2925" s="58"/>
      <c r="U2925" s="75"/>
    </row>
    <row r="2926" spans="8:21" x14ac:dyDescent="0.2">
      <c r="H2926" s="60"/>
      <c r="I2926" s="60"/>
      <c r="J2926" s="60"/>
      <c r="L2926" s="58"/>
      <c r="U2926" s="75"/>
    </row>
    <row r="2927" spans="8:21" x14ac:dyDescent="0.2">
      <c r="H2927" s="60"/>
      <c r="I2927" s="60"/>
      <c r="J2927" s="60"/>
      <c r="L2927" s="58"/>
      <c r="U2927" s="75"/>
    </row>
    <row r="2928" spans="8:21" x14ac:dyDescent="0.2">
      <c r="H2928" s="60"/>
      <c r="I2928" s="60"/>
      <c r="J2928" s="60"/>
      <c r="L2928" s="58"/>
      <c r="U2928" s="75"/>
    </row>
    <row r="2929" spans="8:21" x14ac:dyDescent="0.2">
      <c r="H2929" s="60"/>
      <c r="I2929" s="60"/>
      <c r="J2929" s="60"/>
      <c r="L2929" s="58"/>
      <c r="U2929" s="75"/>
    </row>
    <row r="2930" spans="8:21" x14ac:dyDescent="0.2">
      <c r="H2930" s="60"/>
      <c r="I2930" s="60"/>
      <c r="J2930" s="60"/>
      <c r="L2930" s="58"/>
      <c r="U2930" s="75"/>
    </row>
    <row r="2931" spans="8:21" x14ac:dyDescent="0.2">
      <c r="H2931" s="60"/>
      <c r="I2931" s="60"/>
      <c r="J2931" s="60"/>
      <c r="L2931" s="58"/>
      <c r="U2931" s="75"/>
    </row>
    <row r="2932" spans="8:21" x14ac:dyDescent="0.2">
      <c r="H2932" s="60"/>
      <c r="I2932" s="60"/>
      <c r="J2932" s="60"/>
      <c r="L2932" s="58"/>
      <c r="U2932" s="75"/>
    </row>
    <row r="2933" spans="8:21" x14ac:dyDescent="0.2">
      <c r="H2933" s="60"/>
      <c r="I2933" s="60"/>
      <c r="J2933" s="60"/>
      <c r="L2933" s="58"/>
      <c r="U2933" s="75"/>
    </row>
    <row r="2934" spans="8:21" x14ac:dyDescent="0.2">
      <c r="H2934" s="60"/>
      <c r="I2934" s="60"/>
      <c r="J2934" s="60"/>
      <c r="L2934" s="58"/>
      <c r="U2934" s="75"/>
    </row>
    <row r="2935" spans="8:21" x14ac:dyDescent="0.2">
      <c r="H2935" s="60"/>
      <c r="I2935" s="60"/>
      <c r="J2935" s="60"/>
      <c r="L2935" s="58"/>
      <c r="U2935" s="75"/>
    </row>
    <row r="2936" spans="8:21" x14ac:dyDescent="0.2">
      <c r="H2936" s="60"/>
      <c r="I2936" s="60"/>
      <c r="J2936" s="60"/>
      <c r="L2936" s="58"/>
      <c r="U2936" s="75"/>
    </row>
    <row r="2937" spans="8:21" x14ac:dyDescent="0.2">
      <c r="H2937" s="60"/>
      <c r="I2937" s="60"/>
      <c r="J2937" s="60"/>
      <c r="L2937" s="58"/>
      <c r="U2937" s="75"/>
    </row>
    <row r="2938" spans="8:21" x14ac:dyDescent="0.2">
      <c r="H2938" s="60"/>
      <c r="I2938" s="60"/>
      <c r="J2938" s="60"/>
      <c r="L2938" s="58"/>
      <c r="U2938" s="75"/>
    </row>
    <row r="2939" spans="8:21" x14ac:dyDescent="0.2">
      <c r="H2939" s="60"/>
      <c r="I2939" s="60"/>
      <c r="J2939" s="60"/>
      <c r="L2939" s="58"/>
      <c r="U2939" s="75"/>
    </row>
    <row r="2940" spans="8:21" x14ac:dyDescent="0.2">
      <c r="H2940" s="60"/>
      <c r="I2940" s="60"/>
      <c r="J2940" s="60"/>
      <c r="L2940" s="58"/>
      <c r="U2940" s="75"/>
    </row>
    <row r="2941" spans="8:21" x14ac:dyDescent="0.2">
      <c r="H2941" s="60"/>
      <c r="I2941" s="60"/>
      <c r="J2941" s="60"/>
      <c r="L2941" s="58"/>
      <c r="U2941" s="75"/>
    </row>
    <row r="2942" spans="8:21" x14ac:dyDescent="0.2">
      <c r="H2942" s="60"/>
      <c r="I2942" s="60"/>
      <c r="J2942" s="60"/>
      <c r="L2942" s="58"/>
      <c r="U2942" s="75"/>
    </row>
    <row r="2943" spans="8:21" x14ac:dyDescent="0.2">
      <c r="H2943" s="60"/>
      <c r="I2943" s="60"/>
      <c r="J2943" s="60"/>
      <c r="L2943" s="58"/>
      <c r="U2943" s="75"/>
    </row>
    <row r="2944" spans="8:21" x14ac:dyDescent="0.2">
      <c r="H2944" s="60"/>
      <c r="I2944" s="60"/>
      <c r="J2944" s="60"/>
      <c r="L2944" s="58"/>
      <c r="U2944" s="75"/>
    </row>
    <row r="2945" spans="8:21" x14ac:dyDescent="0.2">
      <c r="H2945" s="60"/>
      <c r="I2945" s="60"/>
      <c r="J2945" s="60"/>
      <c r="L2945" s="58"/>
      <c r="U2945" s="75"/>
    </row>
    <row r="2946" spans="8:21" x14ac:dyDescent="0.2">
      <c r="H2946" s="60"/>
      <c r="I2946" s="60"/>
      <c r="J2946" s="60"/>
      <c r="L2946" s="58"/>
      <c r="U2946" s="75"/>
    </row>
    <row r="2947" spans="8:21" x14ac:dyDescent="0.2">
      <c r="H2947" s="60"/>
      <c r="I2947" s="60"/>
      <c r="J2947" s="60"/>
      <c r="L2947" s="58"/>
      <c r="U2947" s="75"/>
    </row>
    <row r="2948" spans="8:21" x14ac:dyDescent="0.2">
      <c r="H2948" s="60"/>
      <c r="I2948" s="60"/>
      <c r="J2948" s="60"/>
      <c r="L2948" s="58"/>
      <c r="U2948" s="75"/>
    </row>
    <row r="2949" spans="8:21" x14ac:dyDescent="0.2">
      <c r="H2949" s="60"/>
      <c r="I2949" s="60"/>
      <c r="J2949" s="60"/>
      <c r="L2949" s="58"/>
      <c r="U2949" s="75"/>
    </row>
    <row r="2950" spans="8:21" x14ac:dyDescent="0.2">
      <c r="H2950" s="60"/>
      <c r="I2950" s="60"/>
      <c r="J2950" s="60"/>
      <c r="L2950" s="58"/>
      <c r="U2950" s="75"/>
    </row>
    <row r="2951" spans="8:21" x14ac:dyDescent="0.2">
      <c r="H2951" s="60"/>
      <c r="I2951" s="60"/>
      <c r="J2951" s="60"/>
      <c r="L2951" s="58"/>
      <c r="U2951" s="75"/>
    </row>
    <row r="2952" spans="8:21" x14ac:dyDescent="0.2">
      <c r="H2952" s="60"/>
      <c r="I2952" s="60"/>
      <c r="J2952" s="60"/>
      <c r="L2952" s="58"/>
      <c r="U2952" s="75"/>
    </row>
    <row r="2953" spans="8:21" x14ac:dyDescent="0.2">
      <c r="H2953" s="60"/>
      <c r="I2953" s="60"/>
      <c r="J2953" s="60"/>
      <c r="L2953" s="58"/>
      <c r="U2953" s="75"/>
    </row>
    <row r="2954" spans="8:21" x14ac:dyDescent="0.2">
      <c r="H2954" s="60"/>
      <c r="I2954" s="60"/>
      <c r="J2954" s="60"/>
      <c r="L2954" s="58"/>
      <c r="U2954" s="75"/>
    </row>
    <row r="2955" spans="8:21" x14ac:dyDescent="0.2">
      <c r="H2955" s="60"/>
      <c r="I2955" s="60"/>
      <c r="J2955" s="60"/>
      <c r="L2955" s="58"/>
      <c r="U2955" s="75"/>
    </row>
    <row r="2956" spans="8:21" x14ac:dyDescent="0.2">
      <c r="H2956" s="60"/>
      <c r="I2956" s="60"/>
      <c r="J2956" s="60"/>
      <c r="L2956" s="58"/>
      <c r="U2956" s="75"/>
    </row>
    <row r="2957" spans="8:21" x14ac:dyDescent="0.2">
      <c r="H2957" s="60"/>
      <c r="I2957" s="60"/>
      <c r="J2957" s="60"/>
      <c r="L2957" s="58"/>
      <c r="U2957" s="75"/>
    </row>
    <row r="2958" spans="8:21" x14ac:dyDescent="0.2">
      <c r="H2958" s="60"/>
      <c r="I2958" s="60"/>
      <c r="J2958" s="60"/>
      <c r="L2958" s="58"/>
      <c r="U2958" s="75"/>
    </row>
    <row r="2959" spans="8:21" x14ac:dyDescent="0.2">
      <c r="H2959" s="60"/>
      <c r="I2959" s="60"/>
      <c r="J2959" s="60"/>
      <c r="L2959" s="58"/>
      <c r="U2959" s="75"/>
    </row>
    <row r="2960" spans="8:21" x14ac:dyDescent="0.2">
      <c r="H2960" s="60"/>
      <c r="I2960" s="60"/>
      <c r="J2960" s="60"/>
      <c r="L2960" s="58"/>
      <c r="U2960" s="75"/>
    </row>
    <row r="2961" spans="8:21" x14ac:dyDescent="0.2">
      <c r="H2961" s="60"/>
      <c r="I2961" s="60"/>
      <c r="J2961" s="60"/>
      <c r="L2961" s="58"/>
      <c r="U2961" s="75"/>
    </row>
    <row r="2962" spans="8:21" x14ac:dyDescent="0.2">
      <c r="H2962" s="60"/>
      <c r="I2962" s="60"/>
      <c r="J2962" s="60"/>
      <c r="L2962" s="58"/>
      <c r="U2962" s="75"/>
    </row>
    <row r="2963" spans="8:21" x14ac:dyDescent="0.2">
      <c r="H2963" s="60"/>
      <c r="I2963" s="60"/>
      <c r="J2963" s="60"/>
      <c r="L2963" s="58"/>
      <c r="U2963" s="75"/>
    </row>
    <row r="2964" spans="8:21" x14ac:dyDescent="0.2">
      <c r="H2964" s="60"/>
      <c r="I2964" s="60"/>
      <c r="J2964" s="60"/>
      <c r="L2964" s="58"/>
      <c r="U2964" s="75"/>
    </row>
    <row r="2965" spans="8:21" x14ac:dyDescent="0.2">
      <c r="H2965" s="60"/>
      <c r="I2965" s="60"/>
      <c r="J2965" s="60"/>
      <c r="L2965" s="58"/>
      <c r="U2965" s="75"/>
    </row>
    <row r="2966" spans="8:21" x14ac:dyDescent="0.2">
      <c r="H2966" s="60"/>
      <c r="I2966" s="60"/>
      <c r="J2966" s="60"/>
      <c r="L2966" s="58"/>
      <c r="U2966" s="75"/>
    </row>
    <row r="2967" spans="8:21" x14ac:dyDescent="0.2">
      <c r="H2967" s="60"/>
      <c r="I2967" s="60"/>
      <c r="J2967" s="60"/>
      <c r="L2967" s="58"/>
      <c r="U2967" s="75"/>
    </row>
    <row r="2968" spans="8:21" x14ac:dyDescent="0.2">
      <c r="H2968" s="60"/>
      <c r="I2968" s="60"/>
      <c r="J2968" s="60"/>
      <c r="L2968" s="58"/>
      <c r="U2968" s="75"/>
    </row>
    <row r="2969" spans="8:21" x14ac:dyDescent="0.2">
      <c r="H2969" s="60"/>
      <c r="I2969" s="60"/>
      <c r="J2969" s="60"/>
      <c r="L2969" s="58"/>
      <c r="U2969" s="75"/>
    </row>
    <row r="2970" spans="8:21" x14ac:dyDescent="0.2">
      <c r="H2970" s="60"/>
      <c r="I2970" s="60"/>
      <c r="J2970" s="60"/>
      <c r="L2970" s="58"/>
      <c r="U2970" s="75"/>
    </row>
    <row r="2971" spans="8:21" x14ac:dyDescent="0.2">
      <c r="H2971" s="60"/>
      <c r="I2971" s="60"/>
      <c r="J2971" s="60"/>
      <c r="L2971" s="58"/>
      <c r="U2971" s="75"/>
    </row>
    <row r="2972" spans="8:21" x14ac:dyDescent="0.2">
      <c r="H2972" s="60"/>
      <c r="I2972" s="60"/>
      <c r="J2972" s="60"/>
      <c r="L2972" s="58"/>
      <c r="U2972" s="75"/>
    </row>
    <row r="2973" spans="8:21" x14ac:dyDescent="0.2">
      <c r="H2973" s="60"/>
      <c r="I2973" s="60"/>
      <c r="J2973" s="60"/>
      <c r="L2973" s="58"/>
      <c r="U2973" s="75"/>
    </row>
    <row r="2974" spans="8:21" x14ac:dyDescent="0.2">
      <c r="H2974" s="60"/>
      <c r="I2974" s="60"/>
      <c r="J2974" s="60"/>
      <c r="L2974" s="58"/>
      <c r="U2974" s="75"/>
    </row>
    <row r="2975" spans="8:21" x14ac:dyDescent="0.2">
      <c r="H2975" s="60"/>
      <c r="I2975" s="60"/>
      <c r="J2975" s="60"/>
      <c r="L2975" s="58"/>
      <c r="U2975" s="75"/>
    </row>
    <row r="2976" spans="8:21" x14ac:dyDescent="0.2">
      <c r="H2976" s="60"/>
      <c r="I2976" s="60"/>
      <c r="J2976" s="60"/>
      <c r="L2976" s="58"/>
      <c r="U2976" s="75"/>
    </row>
    <row r="2977" spans="8:21" x14ac:dyDescent="0.2">
      <c r="H2977" s="60"/>
      <c r="I2977" s="60"/>
      <c r="J2977" s="60"/>
      <c r="L2977" s="58"/>
      <c r="U2977" s="75"/>
    </row>
    <row r="2978" spans="8:21" x14ac:dyDescent="0.2">
      <c r="H2978" s="60"/>
      <c r="I2978" s="60"/>
      <c r="J2978" s="60"/>
      <c r="L2978" s="58"/>
      <c r="U2978" s="75"/>
    </row>
    <row r="2979" spans="8:21" x14ac:dyDescent="0.2">
      <c r="H2979" s="60"/>
      <c r="I2979" s="60"/>
      <c r="J2979" s="60"/>
      <c r="L2979" s="58"/>
      <c r="U2979" s="75"/>
    </row>
    <row r="2980" spans="8:21" x14ac:dyDescent="0.2">
      <c r="H2980" s="60"/>
      <c r="I2980" s="60"/>
      <c r="J2980" s="60"/>
      <c r="L2980" s="58"/>
      <c r="U2980" s="75"/>
    </row>
    <row r="2981" spans="8:21" x14ac:dyDescent="0.2">
      <c r="H2981" s="60"/>
      <c r="I2981" s="60"/>
      <c r="J2981" s="60"/>
      <c r="L2981" s="58"/>
      <c r="U2981" s="75"/>
    </row>
    <row r="2982" spans="8:21" x14ac:dyDescent="0.2">
      <c r="H2982" s="60"/>
      <c r="I2982" s="60"/>
      <c r="J2982" s="60"/>
      <c r="L2982" s="58"/>
      <c r="U2982" s="75"/>
    </row>
    <row r="2983" spans="8:21" x14ac:dyDescent="0.2">
      <c r="H2983" s="60"/>
      <c r="I2983" s="60"/>
      <c r="J2983" s="60"/>
      <c r="L2983" s="58"/>
      <c r="U2983" s="75"/>
    </row>
    <row r="2984" spans="8:21" x14ac:dyDescent="0.2">
      <c r="H2984" s="60"/>
      <c r="I2984" s="60"/>
      <c r="J2984" s="60"/>
      <c r="L2984" s="58"/>
      <c r="U2984" s="75"/>
    </row>
    <row r="2985" spans="8:21" x14ac:dyDescent="0.2">
      <c r="H2985" s="60"/>
      <c r="I2985" s="60"/>
      <c r="J2985" s="60"/>
      <c r="L2985" s="58"/>
      <c r="U2985" s="75"/>
    </row>
    <row r="2986" spans="8:21" x14ac:dyDescent="0.2">
      <c r="H2986" s="60"/>
      <c r="I2986" s="60"/>
      <c r="J2986" s="60"/>
      <c r="L2986" s="58"/>
      <c r="U2986" s="75"/>
    </row>
    <row r="2987" spans="8:21" x14ac:dyDescent="0.2">
      <c r="H2987" s="60"/>
      <c r="I2987" s="60"/>
      <c r="J2987" s="60"/>
      <c r="L2987" s="58"/>
      <c r="U2987" s="75"/>
    </row>
    <row r="2988" spans="8:21" x14ac:dyDescent="0.2">
      <c r="H2988" s="60"/>
      <c r="I2988" s="60"/>
      <c r="J2988" s="60"/>
      <c r="L2988" s="58"/>
      <c r="U2988" s="75"/>
    </row>
    <row r="2989" spans="8:21" x14ac:dyDescent="0.2">
      <c r="H2989" s="60"/>
      <c r="I2989" s="60"/>
      <c r="J2989" s="60"/>
      <c r="L2989" s="58"/>
      <c r="U2989" s="75"/>
    </row>
    <row r="2990" spans="8:21" x14ac:dyDescent="0.2">
      <c r="H2990" s="60"/>
      <c r="I2990" s="60"/>
      <c r="J2990" s="60"/>
      <c r="L2990" s="58"/>
      <c r="U2990" s="75"/>
    </row>
    <row r="2991" spans="8:21" x14ac:dyDescent="0.2">
      <c r="H2991" s="60"/>
      <c r="I2991" s="60"/>
      <c r="J2991" s="60"/>
      <c r="L2991" s="58"/>
      <c r="U2991" s="75"/>
    </row>
    <row r="2992" spans="8:21" x14ac:dyDescent="0.2">
      <c r="H2992" s="60"/>
      <c r="I2992" s="60"/>
      <c r="J2992" s="60"/>
      <c r="L2992" s="58"/>
      <c r="U2992" s="75"/>
    </row>
    <row r="2993" spans="8:21" x14ac:dyDescent="0.2">
      <c r="H2993" s="60"/>
      <c r="I2993" s="60"/>
      <c r="J2993" s="60"/>
      <c r="L2993" s="58"/>
      <c r="U2993" s="75"/>
    </row>
    <row r="2994" spans="8:21" x14ac:dyDescent="0.2">
      <c r="H2994" s="60"/>
      <c r="I2994" s="60"/>
      <c r="J2994" s="60"/>
      <c r="L2994" s="58"/>
      <c r="U2994" s="75"/>
    </row>
    <row r="2995" spans="8:21" x14ac:dyDescent="0.2">
      <c r="H2995" s="60"/>
      <c r="I2995" s="60"/>
      <c r="J2995" s="60"/>
      <c r="L2995" s="58"/>
      <c r="U2995" s="75"/>
    </row>
    <row r="2996" spans="8:21" x14ac:dyDescent="0.2">
      <c r="H2996" s="60"/>
      <c r="I2996" s="60"/>
      <c r="J2996" s="60"/>
      <c r="L2996" s="58"/>
      <c r="U2996" s="75"/>
    </row>
    <row r="2997" spans="8:21" x14ac:dyDescent="0.2">
      <c r="H2997" s="60"/>
      <c r="I2997" s="60"/>
      <c r="J2997" s="60"/>
      <c r="L2997" s="58"/>
      <c r="U2997" s="75"/>
    </row>
    <row r="2998" spans="8:21" x14ac:dyDescent="0.2">
      <c r="H2998" s="60"/>
      <c r="I2998" s="60"/>
      <c r="J2998" s="60"/>
      <c r="L2998" s="58"/>
      <c r="U2998" s="75"/>
    </row>
    <row r="2999" spans="8:21" x14ac:dyDescent="0.2">
      <c r="H2999" s="60"/>
      <c r="I2999" s="60"/>
      <c r="J2999" s="60"/>
      <c r="L2999" s="58"/>
      <c r="U2999" s="75"/>
    </row>
    <row r="3000" spans="8:21" x14ac:dyDescent="0.2">
      <c r="H3000" s="60"/>
      <c r="I3000" s="60"/>
      <c r="J3000" s="60"/>
      <c r="L3000" s="58"/>
      <c r="U3000" s="75"/>
    </row>
    <row r="3001" spans="8:21" x14ac:dyDescent="0.2">
      <c r="H3001" s="60"/>
      <c r="I3001" s="60"/>
      <c r="J3001" s="60"/>
      <c r="L3001" s="58"/>
      <c r="U3001" s="75"/>
    </row>
    <row r="3002" spans="8:21" x14ac:dyDescent="0.2">
      <c r="H3002" s="60"/>
      <c r="I3002" s="60"/>
      <c r="J3002" s="60"/>
      <c r="L3002" s="58"/>
      <c r="U3002" s="75"/>
    </row>
    <row r="3003" spans="8:21" x14ac:dyDescent="0.2">
      <c r="H3003" s="60"/>
      <c r="I3003" s="60"/>
      <c r="J3003" s="60"/>
      <c r="L3003" s="58"/>
      <c r="U3003" s="75"/>
    </row>
    <row r="3004" spans="8:21" x14ac:dyDescent="0.2">
      <c r="H3004" s="60"/>
      <c r="I3004" s="60"/>
      <c r="J3004" s="60"/>
      <c r="L3004" s="58"/>
      <c r="U3004" s="75"/>
    </row>
    <row r="3005" spans="8:21" x14ac:dyDescent="0.2">
      <c r="H3005" s="60"/>
      <c r="I3005" s="60"/>
      <c r="J3005" s="60"/>
      <c r="L3005" s="58"/>
      <c r="U3005" s="75"/>
    </row>
    <row r="3006" spans="8:21" x14ac:dyDescent="0.2">
      <c r="H3006" s="60"/>
      <c r="I3006" s="60"/>
      <c r="J3006" s="60"/>
      <c r="L3006" s="58"/>
      <c r="U3006" s="75"/>
    </row>
    <row r="3007" spans="8:21" x14ac:dyDescent="0.2">
      <c r="H3007" s="60"/>
      <c r="I3007" s="60"/>
      <c r="J3007" s="60"/>
      <c r="L3007" s="58"/>
      <c r="U3007" s="75"/>
    </row>
    <row r="3008" spans="8:21" x14ac:dyDescent="0.2">
      <c r="H3008" s="60"/>
      <c r="I3008" s="60"/>
      <c r="J3008" s="60"/>
      <c r="L3008" s="58"/>
      <c r="U3008" s="75"/>
    </row>
    <row r="3009" spans="8:21" x14ac:dyDescent="0.2">
      <c r="H3009" s="60"/>
      <c r="I3009" s="60"/>
      <c r="J3009" s="60"/>
      <c r="L3009" s="58"/>
      <c r="U3009" s="75"/>
    </row>
    <row r="3010" spans="8:21" x14ac:dyDescent="0.2">
      <c r="H3010" s="60"/>
      <c r="I3010" s="60"/>
      <c r="J3010" s="60"/>
      <c r="L3010" s="58"/>
      <c r="U3010" s="75"/>
    </row>
    <row r="3011" spans="8:21" x14ac:dyDescent="0.2">
      <c r="H3011" s="60"/>
      <c r="I3011" s="60"/>
      <c r="J3011" s="60"/>
      <c r="L3011" s="58"/>
      <c r="U3011" s="75"/>
    </row>
    <row r="3012" spans="8:21" x14ac:dyDescent="0.2">
      <c r="H3012" s="60"/>
      <c r="I3012" s="60"/>
      <c r="J3012" s="60"/>
      <c r="L3012" s="58"/>
      <c r="U3012" s="75"/>
    </row>
    <row r="3013" spans="8:21" x14ac:dyDescent="0.2">
      <c r="H3013" s="60"/>
      <c r="I3013" s="60"/>
      <c r="J3013" s="60"/>
      <c r="L3013" s="58"/>
      <c r="U3013" s="75"/>
    </row>
    <row r="3014" spans="8:21" x14ac:dyDescent="0.2">
      <c r="H3014" s="60"/>
      <c r="I3014" s="60"/>
      <c r="J3014" s="60"/>
      <c r="L3014" s="58"/>
      <c r="U3014" s="75"/>
    </row>
    <row r="3015" spans="8:21" x14ac:dyDescent="0.2">
      <c r="H3015" s="60"/>
      <c r="I3015" s="60"/>
      <c r="J3015" s="60"/>
      <c r="L3015" s="58"/>
      <c r="U3015" s="75"/>
    </row>
    <row r="3016" spans="8:21" x14ac:dyDescent="0.2">
      <c r="H3016" s="60"/>
      <c r="I3016" s="60"/>
      <c r="J3016" s="60"/>
      <c r="L3016" s="58"/>
      <c r="U3016" s="75"/>
    </row>
    <row r="3017" spans="8:21" x14ac:dyDescent="0.2">
      <c r="H3017" s="60"/>
      <c r="I3017" s="60"/>
      <c r="J3017" s="60"/>
      <c r="L3017" s="58"/>
      <c r="U3017" s="75"/>
    </row>
    <row r="3018" spans="8:21" x14ac:dyDescent="0.2">
      <c r="H3018" s="60"/>
      <c r="I3018" s="60"/>
      <c r="J3018" s="60"/>
      <c r="L3018" s="58"/>
      <c r="U3018" s="75"/>
    </row>
    <row r="3019" spans="8:21" x14ac:dyDescent="0.2">
      <c r="H3019" s="60"/>
      <c r="I3019" s="60"/>
      <c r="J3019" s="60"/>
      <c r="L3019" s="58"/>
      <c r="U3019" s="75"/>
    </row>
    <row r="3020" spans="8:21" x14ac:dyDescent="0.2">
      <c r="H3020" s="60"/>
      <c r="I3020" s="60"/>
      <c r="J3020" s="60"/>
      <c r="L3020" s="58"/>
      <c r="U3020" s="75"/>
    </row>
    <row r="3021" spans="8:21" x14ac:dyDescent="0.2">
      <c r="H3021" s="60"/>
      <c r="I3021" s="60"/>
      <c r="J3021" s="60"/>
      <c r="L3021" s="58"/>
      <c r="U3021" s="75"/>
    </row>
    <row r="3022" spans="8:21" x14ac:dyDescent="0.2">
      <c r="H3022" s="60"/>
      <c r="I3022" s="60"/>
      <c r="J3022" s="60"/>
      <c r="L3022" s="58"/>
      <c r="U3022" s="75"/>
    </row>
    <row r="3023" spans="8:21" x14ac:dyDescent="0.2">
      <c r="H3023" s="60"/>
      <c r="I3023" s="60"/>
      <c r="J3023" s="60"/>
      <c r="L3023" s="58"/>
      <c r="U3023" s="75"/>
    </row>
    <row r="3024" spans="8:21" x14ac:dyDescent="0.2">
      <c r="H3024" s="60"/>
      <c r="I3024" s="60"/>
      <c r="J3024" s="60"/>
      <c r="L3024" s="58"/>
      <c r="U3024" s="75"/>
    </row>
    <row r="3025" spans="8:21" x14ac:dyDescent="0.2">
      <c r="H3025" s="60"/>
      <c r="I3025" s="60"/>
      <c r="J3025" s="60"/>
      <c r="L3025" s="58"/>
      <c r="U3025" s="75"/>
    </row>
    <row r="3026" spans="8:21" x14ac:dyDescent="0.2">
      <c r="H3026" s="60"/>
      <c r="I3026" s="60"/>
      <c r="J3026" s="60"/>
      <c r="L3026" s="58"/>
      <c r="U3026" s="75"/>
    </row>
    <row r="3027" spans="8:21" x14ac:dyDescent="0.2">
      <c r="H3027" s="60"/>
      <c r="I3027" s="60"/>
      <c r="J3027" s="60"/>
      <c r="L3027" s="58"/>
      <c r="U3027" s="75"/>
    </row>
    <row r="3028" spans="8:21" x14ac:dyDescent="0.2">
      <c r="H3028" s="60"/>
      <c r="I3028" s="60"/>
      <c r="J3028" s="60"/>
      <c r="L3028" s="58"/>
      <c r="U3028" s="75"/>
    </row>
    <row r="3029" spans="8:21" x14ac:dyDescent="0.2">
      <c r="H3029" s="60"/>
      <c r="I3029" s="60"/>
      <c r="J3029" s="60"/>
      <c r="L3029" s="58"/>
      <c r="U3029" s="75"/>
    </row>
    <row r="3030" spans="8:21" x14ac:dyDescent="0.2">
      <c r="H3030" s="60"/>
      <c r="I3030" s="60"/>
      <c r="J3030" s="60"/>
      <c r="L3030" s="58"/>
      <c r="U3030" s="75"/>
    </row>
    <row r="3031" spans="8:21" x14ac:dyDescent="0.2">
      <c r="H3031" s="60"/>
      <c r="I3031" s="60"/>
      <c r="J3031" s="60"/>
      <c r="L3031" s="58"/>
      <c r="U3031" s="75"/>
    </row>
    <row r="3032" spans="8:21" x14ac:dyDescent="0.2">
      <c r="H3032" s="60"/>
      <c r="I3032" s="60"/>
      <c r="J3032" s="60"/>
      <c r="L3032" s="58"/>
      <c r="U3032" s="75"/>
    </row>
    <row r="3033" spans="8:21" x14ac:dyDescent="0.2">
      <c r="H3033" s="60"/>
      <c r="I3033" s="60"/>
      <c r="J3033" s="60"/>
      <c r="L3033" s="58"/>
      <c r="U3033" s="75"/>
    </row>
    <row r="3034" spans="8:21" x14ac:dyDescent="0.2">
      <c r="H3034" s="60"/>
      <c r="I3034" s="60"/>
      <c r="J3034" s="60"/>
      <c r="L3034" s="58"/>
      <c r="U3034" s="75"/>
    </row>
    <row r="3035" spans="8:21" x14ac:dyDescent="0.2">
      <c r="H3035" s="60"/>
      <c r="I3035" s="60"/>
      <c r="J3035" s="60"/>
      <c r="L3035" s="58"/>
      <c r="U3035" s="75"/>
    </row>
    <row r="3036" spans="8:21" x14ac:dyDescent="0.2">
      <c r="H3036" s="60"/>
      <c r="I3036" s="60"/>
      <c r="J3036" s="60"/>
      <c r="L3036" s="58"/>
      <c r="U3036" s="75"/>
    </row>
    <row r="3037" spans="8:21" x14ac:dyDescent="0.2">
      <c r="H3037" s="60"/>
      <c r="I3037" s="60"/>
      <c r="J3037" s="60"/>
      <c r="L3037" s="58"/>
      <c r="U3037" s="75"/>
    </row>
    <row r="3038" spans="8:21" x14ac:dyDescent="0.2">
      <c r="H3038" s="60"/>
      <c r="I3038" s="60"/>
      <c r="J3038" s="60"/>
      <c r="L3038" s="58"/>
      <c r="U3038" s="75"/>
    </row>
    <row r="3039" spans="8:21" x14ac:dyDescent="0.2">
      <c r="H3039" s="60"/>
      <c r="I3039" s="60"/>
      <c r="J3039" s="60"/>
      <c r="L3039" s="58"/>
      <c r="U3039" s="75"/>
    </row>
    <row r="3040" spans="8:21" x14ac:dyDescent="0.2">
      <c r="H3040" s="60"/>
      <c r="I3040" s="60"/>
      <c r="J3040" s="60"/>
      <c r="L3040" s="58"/>
      <c r="U3040" s="75"/>
    </row>
    <row r="3041" spans="8:21" x14ac:dyDescent="0.2">
      <c r="H3041" s="60"/>
      <c r="I3041" s="60"/>
      <c r="J3041" s="60"/>
      <c r="L3041" s="58"/>
      <c r="U3041" s="75"/>
    </row>
    <row r="3042" spans="8:21" x14ac:dyDescent="0.2">
      <c r="H3042" s="60"/>
      <c r="I3042" s="60"/>
      <c r="J3042" s="60"/>
      <c r="L3042" s="58"/>
      <c r="U3042" s="75"/>
    </row>
    <row r="3043" spans="8:21" x14ac:dyDescent="0.2">
      <c r="H3043" s="60"/>
      <c r="I3043" s="60"/>
      <c r="J3043" s="60"/>
      <c r="L3043" s="58"/>
      <c r="U3043" s="75"/>
    </row>
    <row r="3044" spans="8:21" x14ac:dyDescent="0.2">
      <c r="H3044" s="60"/>
      <c r="I3044" s="60"/>
      <c r="J3044" s="60"/>
      <c r="L3044" s="58"/>
      <c r="U3044" s="75"/>
    </row>
    <row r="3045" spans="8:21" x14ac:dyDescent="0.2">
      <c r="H3045" s="60"/>
      <c r="I3045" s="60"/>
      <c r="J3045" s="60"/>
      <c r="L3045" s="58"/>
      <c r="U3045" s="75"/>
    </row>
    <row r="3046" spans="8:21" x14ac:dyDescent="0.2">
      <c r="H3046" s="60"/>
      <c r="I3046" s="60"/>
      <c r="J3046" s="60"/>
      <c r="L3046" s="58"/>
      <c r="U3046" s="75"/>
    </row>
    <row r="3047" spans="8:21" x14ac:dyDescent="0.2">
      <c r="H3047" s="60"/>
      <c r="I3047" s="60"/>
      <c r="J3047" s="60"/>
      <c r="L3047" s="58"/>
      <c r="U3047" s="75"/>
    </row>
    <row r="3048" spans="8:21" x14ac:dyDescent="0.2">
      <c r="H3048" s="60"/>
      <c r="I3048" s="60"/>
      <c r="J3048" s="60"/>
      <c r="L3048" s="58"/>
      <c r="U3048" s="75"/>
    </row>
    <row r="3049" spans="8:21" x14ac:dyDescent="0.2">
      <c r="H3049" s="60"/>
      <c r="I3049" s="60"/>
      <c r="J3049" s="60"/>
      <c r="L3049" s="58"/>
      <c r="U3049" s="75"/>
    </row>
    <row r="3050" spans="8:21" x14ac:dyDescent="0.2">
      <c r="H3050" s="60"/>
      <c r="I3050" s="60"/>
      <c r="J3050" s="60"/>
      <c r="L3050" s="58"/>
      <c r="U3050" s="75"/>
    </row>
    <row r="3051" spans="8:21" x14ac:dyDescent="0.2">
      <c r="H3051" s="60"/>
      <c r="I3051" s="60"/>
      <c r="J3051" s="60"/>
      <c r="L3051" s="58"/>
      <c r="U3051" s="75"/>
    </row>
    <row r="3052" spans="8:21" x14ac:dyDescent="0.2">
      <c r="H3052" s="60"/>
      <c r="I3052" s="60"/>
      <c r="J3052" s="60"/>
      <c r="L3052" s="58"/>
      <c r="U3052" s="75"/>
    </row>
    <row r="3053" spans="8:21" x14ac:dyDescent="0.2">
      <c r="H3053" s="60"/>
      <c r="I3053" s="60"/>
      <c r="J3053" s="60"/>
      <c r="L3053" s="58"/>
      <c r="U3053" s="75"/>
    </row>
    <row r="3054" spans="8:21" x14ac:dyDescent="0.2">
      <c r="H3054" s="60"/>
      <c r="I3054" s="60"/>
      <c r="J3054" s="60"/>
      <c r="L3054" s="58"/>
      <c r="U3054" s="75"/>
    </row>
    <row r="3055" spans="8:21" x14ac:dyDescent="0.2">
      <c r="H3055" s="60"/>
      <c r="I3055" s="60"/>
      <c r="J3055" s="60"/>
      <c r="L3055" s="58"/>
      <c r="U3055" s="75"/>
    </row>
    <row r="3056" spans="8:21" x14ac:dyDescent="0.2">
      <c r="H3056" s="60"/>
      <c r="I3056" s="60"/>
      <c r="J3056" s="60"/>
      <c r="L3056" s="58"/>
      <c r="U3056" s="75"/>
    </row>
    <row r="3057" spans="8:21" x14ac:dyDescent="0.2">
      <c r="H3057" s="60"/>
      <c r="I3057" s="60"/>
      <c r="J3057" s="60"/>
      <c r="L3057" s="58"/>
      <c r="U3057" s="75"/>
    </row>
    <row r="3058" spans="8:21" x14ac:dyDescent="0.2">
      <c r="H3058" s="60"/>
      <c r="I3058" s="60"/>
      <c r="J3058" s="60"/>
      <c r="L3058" s="58"/>
      <c r="U3058" s="75"/>
    </row>
    <row r="3059" spans="8:21" x14ac:dyDescent="0.2">
      <c r="H3059" s="60"/>
      <c r="I3059" s="60"/>
      <c r="J3059" s="60"/>
      <c r="L3059" s="58"/>
      <c r="U3059" s="75"/>
    </row>
    <row r="3060" spans="8:21" x14ac:dyDescent="0.2">
      <c r="H3060" s="60"/>
      <c r="I3060" s="60"/>
      <c r="J3060" s="60"/>
      <c r="L3060" s="58"/>
      <c r="U3060" s="75"/>
    </row>
    <row r="3061" spans="8:21" x14ac:dyDescent="0.2">
      <c r="H3061" s="60"/>
      <c r="I3061" s="60"/>
      <c r="J3061" s="60"/>
      <c r="L3061" s="58"/>
      <c r="U3061" s="75"/>
    </row>
    <row r="3062" spans="8:21" x14ac:dyDescent="0.2">
      <c r="H3062" s="60"/>
      <c r="I3062" s="60"/>
      <c r="J3062" s="60"/>
      <c r="L3062" s="58"/>
      <c r="U3062" s="75"/>
    </row>
    <row r="3063" spans="8:21" x14ac:dyDescent="0.2">
      <c r="H3063" s="60"/>
      <c r="I3063" s="60"/>
      <c r="J3063" s="60"/>
      <c r="L3063" s="58"/>
      <c r="U3063" s="75"/>
    </row>
    <row r="3064" spans="8:21" x14ac:dyDescent="0.2">
      <c r="H3064" s="60"/>
      <c r="I3064" s="60"/>
      <c r="J3064" s="60"/>
      <c r="L3064" s="58"/>
      <c r="U3064" s="75"/>
    </row>
    <row r="3065" spans="8:21" x14ac:dyDescent="0.2">
      <c r="H3065" s="60"/>
      <c r="I3065" s="60"/>
      <c r="J3065" s="60"/>
      <c r="L3065" s="58"/>
      <c r="U3065" s="75"/>
    </row>
    <row r="3066" spans="8:21" x14ac:dyDescent="0.2">
      <c r="H3066" s="60"/>
      <c r="I3066" s="60"/>
      <c r="J3066" s="60"/>
      <c r="L3066" s="58"/>
      <c r="U3066" s="75"/>
    </row>
    <row r="3067" spans="8:21" x14ac:dyDescent="0.2">
      <c r="H3067" s="60"/>
      <c r="I3067" s="60"/>
      <c r="J3067" s="60"/>
      <c r="L3067" s="58"/>
      <c r="U3067" s="75"/>
    </row>
    <row r="3068" spans="8:21" x14ac:dyDescent="0.2">
      <c r="H3068" s="60"/>
      <c r="I3068" s="60"/>
      <c r="J3068" s="60"/>
      <c r="L3068" s="58"/>
      <c r="U3068" s="75"/>
    </row>
    <row r="3069" spans="8:21" x14ac:dyDescent="0.2">
      <c r="H3069" s="60"/>
      <c r="I3069" s="60"/>
      <c r="J3069" s="60"/>
      <c r="L3069" s="58"/>
      <c r="U3069" s="75"/>
    </row>
    <row r="3070" spans="8:21" x14ac:dyDescent="0.2">
      <c r="H3070" s="60"/>
      <c r="I3070" s="60"/>
      <c r="J3070" s="60"/>
      <c r="L3070" s="58"/>
      <c r="U3070" s="75"/>
    </row>
    <row r="3071" spans="8:21" x14ac:dyDescent="0.2">
      <c r="H3071" s="60"/>
      <c r="I3071" s="60"/>
      <c r="J3071" s="60"/>
      <c r="L3071" s="58"/>
      <c r="U3071" s="75"/>
    </row>
    <row r="3072" spans="8:21" x14ac:dyDescent="0.2">
      <c r="H3072" s="60"/>
      <c r="I3072" s="60"/>
      <c r="J3072" s="60"/>
      <c r="L3072" s="58"/>
      <c r="U3072" s="75"/>
    </row>
    <row r="3073" spans="8:21" x14ac:dyDescent="0.2">
      <c r="H3073" s="60"/>
      <c r="I3073" s="60"/>
      <c r="J3073" s="60"/>
      <c r="L3073" s="58"/>
      <c r="U3073" s="75"/>
    </row>
    <row r="3074" spans="8:21" x14ac:dyDescent="0.2">
      <c r="H3074" s="60"/>
      <c r="I3074" s="60"/>
      <c r="J3074" s="60"/>
      <c r="L3074" s="58"/>
      <c r="U3074" s="75"/>
    </row>
    <row r="3075" spans="8:21" x14ac:dyDescent="0.2">
      <c r="H3075" s="60"/>
      <c r="I3075" s="60"/>
      <c r="J3075" s="60"/>
      <c r="L3075" s="58"/>
      <c r="U3075" s="75"/>
    </row>
    <row r="3076" spans="8:21" x14ac:dyDescent="0.2">
      <c r="H3076" s="60"/>
      <c r="I3076" s="60"/>
      <c r="J3076" s="60"/>
      <c r="L3076" s="58"/>
      <c r="U3076" s="75"/>
    </row>
    <row r="3077" spans="8:21" x14ac:dyDescent="0.2">
      <c r="H3077" s="60"/>
      <c r="I3077" s="60"/>
      <c r="J3077" s="60"/>
      <c r="L3077" s="58"/>
      <c r="U3077" s="75"/>
    </row>
    <row r="3078" spans="8:21" x14ac:dyDescent="0.2">
      <c r="H3078" s="60"/>
      <c r="I3078" s="60"/>
      <c r="J3078" s="60"/>
      <c r="L3078" s="58"/>
      <c r="U3078" s="75"/>
    </row>
    <row r="3079" spans="8:21" x14ac:dyDescent="0.2">
      <c r="H3079" s="60"/>
      <c r="I3079" s="60"/>
      <c r="J3079" s="60"/>
      <c r="L3079" s="58"/>
      <c r="U3079" s="75"/>
    </row>
    <row r="3080" spans="8:21" x14ac:dyDescent="0.2">
      <c r="H3080" s="60"/>
      <c r="I3080" s="60"/>
      <c r="J3080" s="60"/>
      <c r="L3080" s="58"/>
      <c r="U3080" s="75"/>
    </row>
    <row r="3081" spans="8:21" x14ac:dyDescent="0.2">
      <c r="H3081" s="60"/>
      <c r="I3081" s="60"/>
      <c r="J3081" s="60"/>
      <c r="L3081" s="58"/>
      <c r="U3081" s="75"/>
    </row>
    <row r="3082" spans="8:21" x14ac:dyDescent="0.2">
      <c r="H3082" s="60"/>
      <c r="I3082" s="60"/>
      <c r="J3082" s="60"/>
      <c r="L3082" s="58"/>
      <c r="U3082" s="75"/>
    </row>
    <row r="3083" spans="8:21" x14ac:dyDescent="0.2">
      <c r="H3083" s="60"/>
      <c r="I3083" s="60"/>
      <c r="J3083" s="60"/>
      <c r="L3083" s="58"/>
      <c r="U3083" s="75"/>
    </row>
    <row r="3084" spans="8:21" x14ac:dyDescent="0.2">
      <c r="H3084" s="60"/>
      <c r="I3084" s="60"/>
      <c r="J3084" s="60"/>
      <c r="L3084" s="58"/>
      <c r="U3084" s="75"/>
    </row>
    <row r="3085" spans="8:21" x14ac:dyDescent="0.2">
      <c r="H3085" s="60"/>
      <c r="I3085" s="60"/>
      <c r="J3085" s="60"/>
      <c r="L3085" s="58"/>
      <c r="U3085" s="75"/>
    </row>
    <row r="3086" spans="8:21" x14ac:dyDescent="0.2">
      <c r="H3086" s="60"/>
      <c r="I3086" s="60"/>
      <c r="J3086" s="60"/>
      <c r="L3086" s="58"/>
      <c r="U3086" s="75"/>
    </row>
    <row r="3087" spans="8:21" x14ac:dyDescent="0.2">
      <c r="H3087" s="60"/>
      <c r="I3087" s="60"/>
      <c r="J3087" s="60"/>
      <c r="L3087" s="58"/>
      <c r="U3087" s="75"/>
    </row>
    <row r="3088" spans="8:21" x14ac:dyDescent="0.2">
      <c r="H3088" s="60"/>
      <c r="I3088" s="60"/>
      <c r="J3088" s="60"/>
      <c r="L3088" s="58"/>
      <c r="U3088" s="75"/>
    </row>
    <row r="3089" spans="8:21" x14ac:dyDescent="0.2">
      <c r="H3089" s="60"/>
      <c r="I3089" s="60"/>
      <c r="J3089" s="60"/>
      <c r="L3089" s="58"/>
      <c r="U3089" s="75"/>
    </row>
    <row r="3090" spans="8:21" x14ac:dyDescent="0.2">
      <c r="H3090" s="60"/>
      <c r="I3090" s="60"/>
      <c r="J3090" s="60"/>
      <c r="L3090" s="58"/>
      <c r="U3090" s="75"/>
    </row>
    <row r="3091" spans="8:21" x14ac:dyDescent="0.2">
      <c r="H3091" s="60"/>
      <c r="I3091" s="60"/>
      <c r="J3091" s="60"/>
      <c r="L3091" s="58"/>
      <c r="U3091" s="75"/>
    </row>
    <row r="3092" spans="8:21" x14ac:dyDescent="0.2">
      <c r="H3092" s="60"/>
      <c r="I3092" s="60"/>
      <c r="J3092" s="60"/>
      <c r="L3092" s="58"/>
      <c r="U3092" s="75"/>
    </row>
    <row r="3093" spans="8:21" x14ac:dyDescent="0.2">
      <c r="H3093" s="60"/>
      <c r="I3093" s="60"/>
      <c r="J3093" s="60"/>
      <c r="L3093" s="58"/>
      <c r="U3093" s="75"/>
    </row>
    <row r="3094" spans="8:21" x14ac:dyDescent="0.2">
      <c r="H3094" s="60"/>
      <c r="I3094" s="60"/>
      <c r="J3094" s="60"/>
      <c r="L3094" s="58"/>
      <c r="U3094" s="75"/>
    </row>
    <row r="3095" spans="8:21" x14ac:dyDescent="0.2">
      <c r="H3095" s="60"/>
      <c r="I3095" s="60"/>
      <c r="J3095" s="60"/>
      <c r="L3095" s="58"/>
      <c r="U3095" s="75"/>
    </row>
    <row r="3096" spans="8:21" x14ac:dyDescent="0.2">
      <c r="H3096" s="60"/>
      <c r="I3096" s="60"/>
      <c r="J3096" s="60"/>
      <c r="L3096" s="58"/>
      <c r="U3096" s="75"/>
    </row>
    <row r="3097" spans="8:21" x14ac:dyDescent="0.2">
      <c r="H3097" s="60"/>
      <c r="I3097" s="60"/>
      <c r="J3097" s="60"/>
      <c r="L3097" s="58"/>
      <c r="U3097" s="75"/>
    </row>
    <row r="3098" spans="8:21" x14ac:dyDescent="0.2">
      <c r="H3098" s="60"/>
      <c r="I3098" s="60"/>
      <c r="J3098" s="60"/>
      <c r="L3098" s="58"/>
      <c r="U3098" s="75"/>
    </row>
    <row r="3099" spans="8:21" x14ac:dyDescent="0.2">
      <c r="H3099" s="60"/>
      <c r="I3099" s="60"/>
      <c r="J3099" s="60"/>
      <c r="L3099" s="58"/>
      <c r="U3099" s="75"/>
    </row>
    <row r="3100" spans="8:21" x14ac:dyDescent="0.2">
      <c r="H3100" s="60"/>
      <c r="I3100" s="60"/>
      <c r="J3100" s="60"/>
      <c r="L3100" s="58"/>
      <c r="U3100" s="75"/>
    </row>
    <row r="3101" spans="8:21" x14ac:dyDescent="0.2">
      <c r="H3101" s="60"/>
      <c r="I3101" s="60"/>
      <c r="J3101" s="60"/>
      <c r="L3101" s="58"/>
      <c r="U3101" s="75"/>
    </row>
    <row r="3102" spans="8:21" x14ac:dyDescent="0.2">
      <c r="H3102" s="60"/>
      <c r="I3102" s="60"/>
      <c r="J3102" s="60"/>
      <c r="L3102" s="58"/>
      <c r="U3102" s="75"/>
    </row>
    <row r="3103" spans="8:21" x14ac:dyDescent="0.2">
      <c r="H3103" s="60"/>
      <c r="I3103" s="60"/>
      <c r="J3103" s="60"/>
      <c r="L3103" s="58"/>
      <c r="U3103" s="75"/>
    </row>
    <row r="3104" spans="8:21" x14ac:dyDescent="0.2">
      <c r="H3104" s="60"/>
      <c r="I3104" s="60"/>
      <c r="J3104" s="60"/>
      <c r="L3104" s="58"/>
      <c r="U3104" s="75"/>
    </row>
    <row r="3105" spans="8:21" x14ac:dyDescent="0.2">
      <c r="H3105" s="60"/>
      <c r="I3105" s="60"/>
      <c r="J3105" s="60"/>
      <c r="L3105" s="58"/>
      <c r="U3105" s="75"/>
    </row>
    <row r="3106" spans="8:21" x14ac:dyDescent="0.2">
      <c r="H3106" s="60"/>
      <c r="I3106" s="60"/>
      <c r="J3106" s="60"/>
      <c r="L3106" s="58"/>
      <c r="U3106" s="75"/>
    </row>
    <row r="3107" spans="8:21" x14ac:dyDescent="0.2">
      <c r="H3107" s="60"/>
      <c r="I3107" s="60"/>
      <c r="J3107" s="60"/>
      <c r="L3107" s="58"/>
      <c r="U3107" s="75"/>
    </row>
    <row r="3108" spans="8:21" x14ac:dyDescent="0.2">
      <c r="H3108" s="60"/>
      <c r="I3108" s="60"/>
      <c r="J3108" s="60"/>
      <c r="L3108" s="58"/>
      <c r="U3108" s="75"/>
    </row>
    <row r="3109" spans="8:21" x14ac:dyDescent="0.2">
      <c r="H3109" s="60"/>
      <c r="I3109" s="60"/>
      <c r="J3109" s="60"/>
      <c r="L3109" s="58"/>
      <c r="U3109" s="75"/>
    </row>
    <row r="3110" spans="8:21" x14ac:dyDescent="0.2">
      <c r="H3110" s="60"/>
      <c r="I3110" s="60"/>
      <c r="J3110" s="60"/>
      <c r="L3110" s="58"/>
      <c r="U3110" s="75"/>
    </row>
    <row r="3111" spans="8:21" x14ac:dyDescent="0.2">
      <c r="H3111" s="60"/>
      <c r="I3111" s="60"/>
      <c r="J3111" s="60"/>
      <c r="L3111" s="58"/>
      <c r="U3111" s="75"/>
    </row>
    <row r="3112" spans="8:21" x14ac:dyDescent="0.2">
      <c r="H3112" s="60"/>
      <c r="I3112" s="60"/>
      <c r="J3112" s="60"/>
      <c r="L3112" s="58"/>
      <c r="U3112" s="75"/>
    </row>
    <row r="3113" spans="8:21" x14ac:dyDescent="0.2">
      <c r="H3113" s="60"/>
      <c r="I3113" s="60"/>
      <c r="J3113" s="60"/>
      <c r="L3113" s="58"/>
      <c r="U3113" s="75"/>
    </row>
    <row r="3114" spans="8:21" x14ac:dyDescent="0.2">
      <c r="H3114" s="60"/>
      <c r="I3114" s="60"/>
      <c r="J3114" s="60"/>
      <c r="L3114" s="58"/>
      <c r="U3114" s="75"/>
    </row>
    <row r="3115" spans="8:21" x14ac:dyDescent="0.2">
      <c r="H3115" s="60"/>
      <c r="I3115" s="60"/>
      <c r="J3115" s="60"/>
      <c r="L3115" s="58"/>
      <c r="U3115" s="75"/>
    </row>
    <row r="3116" spans="8:21" x14ac:dyDescent="0.2">
      <c r="H3116" s="60"/>
      <c r="I3116" s="60"/>
      <c r="J3116" s="60"/>
      <c r="L3116" s="58"/>
      <c r="U3116" s="75"/>
    </row>
    <row r="3117" spans="8:21" x14ac:dyDescent="0.2">
      <c r="H3117" s="60"/>
      <c r="I3117" s="60"/>
      <c r="J3117" s="60"/>
      <c r="L3117" s="58"/>
      <c r="U3117" s="75"/>
    </row>
    <row r="3118" spans="8:21" x14ac:dyDescent="0.2">
      <c r="H3118" s="60"/>
      <c r="I3118" s="60"/>
      <c r="J3118" s="60"/>
      <c r="L3118" s="58"/>
      <c r="U3118" s="75"/>
    </row>
    <row r="3119" spans="8:21" x14ac:dyDescent="0.2">
      <c r="H3119" s="60"/>
      <c r="I3119" s="60"/>
      <c r="J3119" s="60"/>
      <c r="L3119" s="58"/>
      <c r="U3119" s="75"/>
    </row>
    <row r="3120" spans="8:21" x14ac:dyDescent="0.2">
      <c r="H3120" s="60"/>
      <c r="I3120" s="60"/>
      <c r="J3120" s="60"/>
      <c r="L3120" s="58"/>
      <c r="U3120" s="75"/>
    </row>
    <row r="3121" spans="8:21" x14ac:dyDescent="0.2">
      <c r="H3121" s="60"/>
      <c r="I3121" s="60"/>
      <c r="J3121" s="60"/>
      <c r="L3121" s="58"/>
      <c r="U3121" s="75"/>
    </row>
    <row r="3122" spans="8:21" x14ac:dyDescent="0.2">
      <c r="H3122" s="60"/>
      <c r="I3122" s="60"/>
      <c r="J3122" s="60"/>
      <c r="L3122" s="58"/>
      <c r="U3122" s="75"/>
    </row>
    <row r="3123" spans="8:21" x14ac:dyDescent="0.2">
      <c r="H3123" s="60"/>
      <c r="I3123" s="60"/>
      <c r="J3123" s="60"/>
      <c r="L3123" s="58"/>
      <c r="U3123" s="75"/>
    </row>
    <row r="3124" spans="8:21" x14ac:dyDescent="0.2">
      <c r="H3124" s="60"/>
      <c r="I3124" s="60"/>
      <c r="J3124" s="60"/>
      <c r="L3124" s="58"/>
      <c r="U3124" s="75"/>
    </row>
    <row r="3125" spans="8:21" x14ac:dyDescent="0.2">
      <c r="H3125" s="60"/>
      <c r="I3125" s="60"/>
      <c r="J3125" s="60"/>
      <c r="L3125" s="58"/>
      <c r="U3125" s="75"/>
    </row>
    <row r="3126" spans="8:21" x14ac:dyDescent="0.2">
      <c r="H3126" s="60"/>
      <c r="I3126" s="60"/>
      <c r="J3126" s="60"/>
      <c r="L3126" s="58"/>
      <c r="U3126" s="75"/>
    </row>
    <row r="3127" spans="8:21" x14ac:dyDescent="0.2">
      <c r="H3127" s="60"/>
      <c r="I3127" s="60"/>
      <c r="J3127" s="60"/>
      <c r="L3127" s="58"/>
      <c r="U3127" s="75"/>
    </row>
    <row r="3128" spans="8:21" x14ac:dyDescent="0.2">
      <c r="H3128" s="60"/>
      <c r="I3128" s="60"/>
      <c r="J3128" s="60"/>
      <c r="L3128" s="58"/>
      <c r="U3128" s="75"/>
    </row>
    <row r="3129" spans="8:21" x14ac:dyDescent="0.2">
      <c r="H3129" s="60"/>
      <c r="I3129" s="60"/>
      <c r="J3129" s="60"/>
      <c r="L3129" s="58"/>
      <c r="U3129" s="75"/>
    </row>
    <row r="3130" spans="8:21" x14ac:dyDescent="0.2">
      <c r="H3130" s="60"/>
      <c r="I3130" s="60"/>
      <c r="J3130" s="60"/>
      <c r="L3130" s="58"/>
      <c r="U3130" s="75"/>
    </row>
    <row r="3131" spans="8:21" x14ac:dyDescent="0.2">
      <c r="H3131" s="60"/>
      <c r="I3131" s="60"/>
      <c r="J3131" s="60"/>
      <c r="L3131" s="58"/>
      <c r="U3131" s="75"/>
    </row>
    <row r="3132" spans="8:21" x14ac:dyDescent="0.2">
      <c r="H3132" s="60"/>
      <c r="I3132" s="60"/>
      <c r="J3132" s="60"/>
      <c r="L3132" s="58"/>
      <c r="U3132" s="75"/>
    </row>
    <row r="3133" spans="8:21" x14ac:dyDescent="0.2">
      <c r="H3133" s="60"/>
      <c r="I3133" s="60"/>
      <c r="J3133" s="60"/>
      <c r="L3133" s="58"/>
      <c r="U3133" s="75"/>
    </row>
    <row r="3134" spans="8:21" x14ac:dyDescent="0.2">
      <c r="H3134" s="60"/>
      <c r="I3134" s="60"/>
      <c r="J3134" s="60"/>
      <c r="L3134" s="58"/>
      <c r="U3134" s="75"/>
    </row>
    <row r="3135" spans="8:21" x14ac:dyDescent="0.2">
      <c r="H3135" s="60"/>
      <c r="I3135" s="60"/>
      <c r="J3135" s="60"/>
      <c r="L3135" s="58"/>
      <c r="U3135" s="75"/>
    </row>
    <row r="3136" spans="8:21" x14ac:dyDescent="0.2">
      <c r="H3136" s="60"/>
      <c r="I3136" s="60"/>
      <c r="J3136" s="60"/>
      <c r="L3136" s="58"/>
      <c r="U3136" s="75"/>
    </row>
    <row r="3137" spans="8:21" x14ac:dyDescent="0.2">
      <c r="H3137" s="60"/>
      <c r="I3137" s="60"/>
      <c r="J3137" s="60"/>
      <c r="L3137" s="58"/>
      <c r="U3137" s="75"/>
    </row>
    <row r="3138" spans="8:21" x14ac:dyDescent="0.2">
      <c r="H3138" s="60"/>
      <c r="I3138" s="60"/>
      <c r="J3138" s="60"/>
      <c r="L3138" s="58"/>
      <c r="U3138" s="75"/>
    </row>
    <row r="3139" spans="8:21" x14ac:dyDescent="0.2">
      <c r="H3139" s="60"/>
      <c r="I3139" s="60"/>
      <c r="J3139" s="60"/>
      <c r="L3139" s="58"/>
      <c r="U3139" s="75"/>
    </row>
    <row r="3140" spans="8:21" x14ac:dyDescent="0.2">
      <c r="H3140" s="60"/>
      <c r="I3140" s="60"/>
      <c r="J3140" s="60"/>
      <c r="L3140" s="58"/>
      <c r="U3140" s="75"/>
    </row>
    <row r="3141" spans="8:21" x14ac:dyDescent="0.2">
      <c r="H3141" s="60"/>
      <c r="I3141" s="60"/>
      <c r="J3141" s="60"/>
      <c r="L3141" s="58"/>
      <c r="U3141" s="75"/>
    </row>
    <row r="3142" spans="8:21" x14ac:dyDescent="0.2">
      <c r="H3142" s="60"/>
      <c r="I3142" s="60"/>
      <c r="J3142" s="60"/>
      <c r="L3142" s="58"/>
      <c r="U3142" s="75"/>
    </row>
    <row r="3143" spans="8:21" x14ac:dyDescent="0.2">
      <c r="H3143" s="60"/>
      <c r="I3143" s="60"/>
      <c r="J3143" s="60"/>
      <c r="L3143" s="58"/>
      <c r="U3143" s="75"/>
    </row>
    <row r="3144" spans="8:21" x14ac:dyDescent="0.2">
      <c r="H3144" s="60"/>
      <c r="I3144" s="60"/>
      <c r="J3144" s="60"/>
      <c r="L3144" s="58"/>
      <c r="U3144" s="75"/>
    </row>
    <row r="3145" spans="8:21" x14ac:dyDescent="0.2">
      <c r="H3145" s="60"/>
      <c r="I3145" s="60"/>
      <c r="J3145" s="60"/>
      <c r="L3145" s="58"/>
      <c r="U3145" s="75"/>
    </row>
    <row r="3146" spans="8:21" x14ac:dyDescent="0.2">
      <c r="H3146" s="60"/>
      <c r="I3146" s="60"/>
      <c r="J3146" s="60"/>
      <c r="L3146" s="58"/>
      <c r="U3146" s="75"/>
    </row>
    <row r="3147" spans="8:21" x14ac:dyDescent="0.2">
      <c r="H3147" s="60"/>
      <c r="I3147" s="60"/>
      <c r="J3147" s="60"/>
      <c r="L3147" s="58"/>
      <c r="U3147" s="75"/>
    </row>
    <row r="3148" spans="8:21" x14ac:dyDescent="0.2">
      <c r="H3148" s="60"/>
      <c r="I3148" s="60"/>
      <c r="J3148" s="60"/>
      <c r="L3148" s="58"/>
      <c r="U3148" s="75"/>
    </row>
    <row r="3149" spans="8:21" x14ac:dyDescent="0.2">
      <c r="H3149" s="60"/>
      <c r="I3149" s="60"/>
      <c r="J3149" s="60"/>
      <c r="L3149" s="58"/>
      <c r="U3149" s="75"/>
    </row>
    <row r="3150" spans="8:21" x14ac:dyDescent="0.2">
      <c r="H3150" s="60"/>
      <c r="I3150" s="60"/>
      <c r="J3150" s="60"/>
      <c r="L3150" s="58"/>
      <c r="U3150" s="75"/>
    </row>
    <row r="3151" spans="8:21" x14ac:dyDescent="0.2">
      <c r="H3151" s="60"/>
      <c r="I3151" s="60"/>
      <c r="J3151" s="60"/>
      <c r="L3151" s="58"/>
      <c r="U3151" s="75"/>
    </row>
    <row r="3152" spans="8:21" x14ac:dyDescent="0.2">
      <c r="H3152" s="60"/>
      <c r="I3152" s="60"/>
      <c r="J3152" s="60"/>
      <c r="L3152" s="58"/>
      <c r="U3152" s="75"/>
    </row>
    <row r="3153" spans="8:21" x14ac:dyDescent="0.2">
      <c r="H3153" s="60"/>
      <c r="I3153" s="60"/>
      <c r="J3153" s="60"/>
      <c r="L3153" s="58"/>
      <c r="U3153" s="75"/>
    </row>
    <row r="3154" spans="8:21" x14ac:dyDescent="0.2">
      <c r="H3154" s="60"/>
      <c r="I3154" s="60"/>
      <c r="J3154" s="60"/>
      <c r="L3154" s="58"/>
      <c r="U3154" s="75"/>
    </row>
    <row r="3155" spans="8:21" x14ac:dyDescent="0.2">
      <c r="H3155" s="60"/>
      <c r="I3155" s="60"/>
      <c r="J3155" s="60"/>
      <c r="L3155" s="58"/>
      <c r="U3155" s="75"/>
    </row>
    <row r="3156" spans="8:21" x14ac:dyDescent="0.2">
      <c r="H3156" s="60"/>
      <c r="I3156" s="60"/>
      <c r="J3156" s="60"/>
      <c r="L3156" s="58"/>
      <c r="U3156" s="75"/>
    </row>
    <row r="3157" spans="8:21" x14ac:dyDescent="0.2">
      <c r="H3157" s="60"/>
      <c r="I3157" s="60"/>
      <c r="J3157" s="60"/>
      <c r="L3157" s="58"/>
      <c r="U3157" s="75"/>
    </row>
    <row r="3158" spans="8:21" x14ac:dyDescent="0.2">
      <c r="H3158" s="60"/>
      <c r="I3158" s="60"/>
      <c r="J3158" s="60"/>
      <c r="L3158" s="58"/>
      <c r="U3158" s="75"/>
    </row>
    <row r="3159" spans="8:21" x14ac:dyDescent="0.2">
      <c r="H3159" s="60"/>
      <c r="I3159" s="60"/>
      <c r="J3159" s="60"/>
      <c r="L3159" s="58"/>
      <c r="U3159" s="75"/>
    </row>
    <row r="3160" spans="8:21" x14ac:dyDescent="0.2">
      <c r="H3160" s="60"/>
      <c r="I3160" s="60"/>
      <c r="J3160" s="60"/>
      <c r="L3160" s="58"/>
      <c r="U3160" s="75"/>
    </row>
    <row r="3161" spans="8:21" x14ac:dyDescent="0.2">
      <c r="H3161" s="60"/>
      <c r="I3161" s="60"/>
      <c r="J3161" s="60"/>
      <c r="L3161" s="58"/>
      <c r="U3161" s="75"/>
    </row>
    <row r="3162" spans="8:21" x14ac:dyDescent="0.2">
      <c r="H3162" s="60"/>
      <c r="I3162" s="60"/>
      <c r="J3162" s="60"/>
      <c r="L3162" s="58"/>
      <c r="U3162" s="75"/>
    </row>
    <row r="3163" spans="8:21" x14ac:dyDescent="0.2">
      <c r="H3163" s="60"/>
      <c r="I3163" s="60"/>
      <c r="J3163" s="60"/>
      <c r="L3163" s="58"/>
      <c r="U3163" s="75"/>
    </row>
    <row r="3164" spans="8:21" x14ac:dyDescent="0.2">
      <c r="H3164" s="60"/>
      <c r="I3164" s="60"/>
      <c r="J3164" s="60"/>
      <c r="L3164" s="58"/>
      <c r="U3164" s="75"/>
    </row>
    <row r="3165" spans="8:21" x14ac:dyDescent="0.2">
      <c r="H3165" s="60"/>
      <c r="I3165" s="60"/>
      <c r="J3165" s="60"/>
      <c r="L3165" s="58"/>
      <c r="U3165" s="75"/>
    </row>
    <row r="3166" spans="8:21" x14ac:dyDescent="0.2">
      <c r="H3166" s="60"/>
      <c r="I3166" s="60"/>
      <c r="J3166" s="60"/>
      <c r="L3166" s="58"/>
      <c r="U3166" s="75"/>
    </row>
    <row r="3167" spans="8:21" x14ac:dyDescent="0.2">
      <c r="H3167" s="60"/>
      <c r="I3167" s="60"/>
      <c r="J3167" s="60"/>
      <c r="L3167" s="58"/>
      <c r="U3167" s="75"/>
    </row>
    <row r="3168" spans="8:21" x14ac:dyDescent="0.2">
      <c r="H3168" s="60"/>
      <c r="I3168" s="60"/>
      <c r="J3168" s="60"/>
      <c r="L3168" s="58"/>
      <c r="U3168" s="75"/>
    </row>
    <row r="3169" spans="8:21" x14ac:dyDescent="0.2">
      <c r="H3169" s="60"/>
      <c r="I3169" s="60"/>
      <c r="J3169" s="60"/>
      <c r="L3169" s="58"/>
      <c r="U3169" s="75"/>
    </row>
    <row r="3170" spans="8:21" x14ac:dyDescent="0.2">
      <c r="H3170" s="60"/>
      <c r="I3170" s="60"/>
      <c r="J3170" s="60"/>
      <c r="L3170" s="58"/>
      <c r="U3170" s="75"/>
    </row>
    <row r="3171" spans="8:21" x14ac:dyDescent="0.2">
      <c r="H3171" s="60"/>
      <c r="I3171" s="60"/>
      <c r="J3171" s="60"/>
      <c r="L3171" s="58"/>
      <c r="U3171" s="75"/>
    </row>
    <row r="3172" spans="8:21" x14ac:dyDescent="0.2">
      <c r="H3172" s="60"/>
      <c r="I3172" s="60"/>
      <c r="J3172" s="60"/>
      <c r="L3172" s="58"/>
      <c r="U3172" s="75"/>
    </row>
    <row r="3173" spans="8:21" x14ac:dyDescent="0.2">
      <c r="H3173" s="60"/>
      <c r="I3173" s="60"/>
      <c r="J3173" s="60"/>
      <c r="L3173" s="58"/>
      <c r="U3173" s="75"/>
    </row>
    <row r="3174" spans="8:21" x14ac:dyDescent="0.2">
      <c r="H3174" s="60"/>
      <c r="I3174" s="60"/>
      <c r="J3174" s="60"/>
      <c r="L3174" s="58"/>
      <c r="U3174" s="75"/>
    </row>
    <row r="3175" spans="8:21" x14ac:dyDescent="0.2">
      <c r="H3175" s="60"/>
      <c r="I3175" s="60"/>
      <c r="J3175" s="60"/>
      <c r="L3175" s="58"/>
      <c r="U3175" s="75"/>
    </row>
    <row r="3176" spans="8:21" x14ac:dyDescent="0.2">
      <c r="H3176" s="60"/>
      <c r="I3176" s="60"/>
      <c r="J3176" s="60"/>
      <c r="L3176" s="58"/>
      <c r="U3176" s="75"/>
    </row>
    <row r="3177" spans="8:21" x14ac:dyDescent="0.2">
      <c r="H3177" s="60"/>
      <c r="I3177" s="60"/>
      <c r="J3177" s="60"/>
      <c r="L3177" s="58"/>
      <c r="U3177" s="75"/>
    </row>
    <row r="3178" spans="8:21" x14ac:dyDescent="0.2">
      <c r="H3178" s="60"/>
      <c r="I3178" s="60"/>
      <c r="J3178" s="60"/>
      <c r="L3178" s="58"/>
      <c r="U3178" s="75"/>
    </row>
    <row r="3179" spans="8:21" x14ac:dyDescent="0.2">
      <c r="H3179" s="60"/>
      <c r="I3179" s="60"/>
      <c r="J3179" s="60"/>
      <c r="L3179" s="58"/>
      <c r="U3179" s="75"/>
    </row>
    <row r="3180" spans="8:21" x14ac:dyDescent="0.2">
      <c r="H3180" s="60"/>
      <c r="I3180" s="60"/>
      <c r="J3180" s="60"/>
      <c r="L3180" s="58"/>
      <c r="U3180" s="75"/>
    </row>
    <row r="3181" spans="8:21" x14ac:dyDescent="0.2">
      <c r="H3181" s="60"/>
      <c r="I3181" s="60"/>
      <c r="J3181" s="60"/>
      <c r="L3181" s="58"/>
      <c r="U3181" s="75"/>
    </row>
    <row r="3182" spans="8:21" x14ac:dyDescent="0.2">
      <c r="H3182" s="60"/>
      <c r="I3182" s="60"/>
      <c r="J3182" s="60"/>
      <c r="L3182" s="58"/>
      <c r="U3182" s="75"/>
    </row>
    <row r="3183" spans="8:21" x14ac:dyDescent="0.2">
      <c r="H3183" s="60"/>
      <c r="I3183" s="60"/>
      <c r="J3183" s="60"/>
      <c r="L3183" s="58"/>
      <c r="U3183" s="75"/>
    </row>
    <row r="3184" spans="8:21" x14ac:dyDescent="0.2">
      <c r="H3184" s="60"/>
      <c r="I3184" s="60"/>
      <c r="J3184" s="60"/>
      <c r="L3184" s="58"/>
      <c r="U3184" s="75"/>
    </row>
    <row r="3185" spans="8:21" x14ac:dyDescent="0.2">
      <c r="H3185" s="60"/>
      <c r="I3185" s="60"/>
      <c r="J3185" s="60"/>
      <c r="L3185" s="58"/>
      <c r="U3185" s="75"/>
    </row>
    <row r="3186" spans="8:21" x14ac:dyDescent="0.2">
      <c r="H3186" s="60"/>
      <c r="I3186" s="60"/>
      <c r="J3186" s="60"/>
      <c r="L3186" s="58"/>
      <c r="U3186" s="75"/>
    </row>
    <row r="3187" spans="8:21" x14ac:dyDescent="0.2">
      <c r="H3187" s="60"/>
      <c r="I3187" s="60"/>
      <c r="J3187" s="60"/>
      <c r="L3187" s="58"/>
      <c r="U3187" s="75"/>
    </row>
    <row r="3188" spans="8:21" x14ac:dyDescent="0.2">
      <c r="H3188" s="60"/>
      <c r="I3188" s="60"/>
      <c r="J3188" s="60"/>
      <c r="L3188" s="58"/>
      <c r="U3188" s="75"/>
    </row>
    <row r="3189" spans="8:21" x14ac:dyDescent="0.2">
      <c r="H3189" s="60"/>
      <c r="I3189" s="60"/>
      <c r="J3189" s="60"/>
      <c r="L3189" s="58"/>
      <c r="U3189" s="75"/>
    </row>
    <row r="3190" spans="8:21" x14ac:dyDescent="0.2">
      <c r="H3190" s="60"/>
      <c r="I3190" s="60"/>
      <c r="J3190" s="60"/>
      <c r="L3190" s="58"/>
      <c r="U3190" s="75"/>
    </row>
    <row r="3191" spans="8:21" x14ac:dyDescent="0.2">
      <c r="H3191" s="60"/>
      <c r="I3191" s="60"/>
      <c r="J3191" s="60"/>
      <c r="L3191" s="58"/>
      <c r="U3191" s="75"/>
    </row>
    <row r="3192" spans="8:21" x14ac:dyDescent="0.2">
      <c r="H3192" s="60"/>
      <c r="I3192" s="60"/>
      <c r="J3192" s="60"/>
      <c r="L3192" s="58"/>
      <c r="U3192" s="75"/>
    </row>
    <row r="3193" spans="8:21" x14ac:dyDescent="0.2">
      <c r="H3193" s="60"/>
      <c r="I3193" s="60"/>
      <c r="J3193" s="60"/>
      <c r="L3193" s="58"/>
      <c r="U3193" s="75"/>
    </row>
    <row r="3194" spans="8:21" x14ac:dyDescent="0.2">
      <c r="H3194" s="60"/>
      <c r="I3194" s="60"/>
      <c r="J3194" s="60"/>
      <c r="L3194" s="58"/>
      <c r="U3194" s="75"/>
    </row>
    <row r="3195" spans="8:21" x14ac:dyDescent="0.2">
      <c r="H3195" s="60"/>
      <c r="I3195" s="60"/>
      <c r="J3195" s="60"/>
      <c r="L3195" s="58"/>
      <c r="U3195" s="75"/>
    </row>
    <row r="3196" spans="8:21" x14ac:dyDescent="0.2">
      <c r="H3196" s="60"/>
      <c r="I3196" s="60"/>
      <c r="J3196" s="60"/>
      <c r="L3196" s="58"/>
      <c r="U3196" s="75"/>
    </row>
    <row r="3197" spans="8:21" x14ac:dyDescent="0.2">
      <c r="H3197" s="60"/>
      <c r="I3197" s="60"/>
      <c r="J3197" s="60"/>
      <c r="L3197" s="58"/>
      <c r="U3197" s="75"/>
    </row>
    <row r="3198" spans="8:21" x14ac:dyDescent="0.2">
      <c r="H3198" s="60"/>
      <c r="I3198" s="60"/>
      <c r="J3198" s="60"/>
      <c r="L3198" s="58"/>
      <c r="U3198" s="75"/>
    </row>
    <row r="3199" spans="8:21" x14ac:dyDescent="0.2">
      <c r="H3199" s="60"/>
      <c r="I3199" s="60"/>
      <c r="J3199" s="60"/>
      <c r="L3199" s="58"/>
      <c r="U3199" s="75"/>
    </row>
    <row r="3200" spans="8:21" x14ac:dyDescent="0.2">
      <c r="H3200" s="60"/>
      <c r="I3200" s="60"/>
      <c r="J3200" s="60"/>
      <c r="L3200" s="58"/>
      <c r="U3200" s="75"/>
    </row>
    <row r="3201" spans="8:21" x14ac:dyDescent="0.2">
      <c r="H3201" s="60"/>
      <c r="I3201" s="60"/>
      <c r="J3201" s="60"/>
      <c r="L3201" s="58"/>
      <c r="U3201" s="75"/>
    </row>
    <row r="3202" spans="8:21" x14ac:dyDescent="0.2">
      <c r="H3202" s="60"/>
      <c r="I3202" s="60"/>
      <c r="J3202" s="60"/>
      <c r="L3202" s="58"/>
      <c r="U3202" s="75"/>
    </row>
    <row r="3203" spans="8:21" x14ac:dyDescent="0.2">
      <c r="H3203" s="60"/>
      <c r="I3203" s="60"/>
      <c r="J3203" s="60"/>
      <c r="L3203" s="58"/>
      <c r="U3203" s="75"/>
    </row>
    <row r="3204" spans="8:21" x14ac:dyDescent="0.2">
      <c r="H3204" s="60"/>
      <c r="I3204" s="60"/>
      <c r="J3204" s="60"/>
      <c r="L3204" s="58"/>
      <c r="U3204" s="75"/>
    </row>
    <row r="3205" spans="8:21" x14ac:dyDescent="0.2">
      <c r="H3205" s="60"/>
      <c r="I3205" s="60"/>
      <c r="J3205" s="60"/>
      <c r="L3205" s="58"/>
      <c r="U3205" s="75"/>
    </row>
    <row r="3206" spans="8:21" x14ac:dyDescent="0.2">
      <c r="H3206" s="60"/>
      <c r="I3206" s="60"/>
      <c r="J3206" s="60"/>
      <c r="L3206" s="58"/>
      <c r="U3206" s="75"/>
    </row>
    <row r="3207" spans="8:21" x14ac:dyDescent="0.2">
      <c r="H3207" s="60"/>
      <c r="I3207" s="60"/>
      <c r="J3207" s="60"/>
      <c r="L3207" s="58"/>
      <c r="U3207" s="75"/>
    </row>
    <row r="3208" spans="8:21" x14ac:dyDescent="0.2">
      <c r="H3208" s="60"/>
      <c r="I3208" s="60"/>
      <c r="J3208" s="60"/>
      <c r="L3208" s="58"/>
      <c r="U3208" s="75"/>
    </row>
    <row r="3209" spans="8:21" x14ac:dyDescent="0.2">
      <c r="H3209" s="60"/>
      <c r="I3209" s="60"/>
      <c r="J3209" s="60"/>
      <c r="L3209" s="58"/>
      <c r="U3209" s="75"/>
    </row>
    <row r="3210" spans="8:21" x14ac:dyDescent="0.2">
      <c r="H3210" s="60"/>
      <c r="I3210" s="60"/>
      <c r="J3210" s="60"/>
      <c r="L3210" s="58"/>
      <c r="U3210" s="75"/>
    </row>
    <row r="3211" spans="8:21" x14ac:dyDescent="0.2">
      <c r="H3211" s="60"/>
      <c r="I3211" s="60"/>
      <c r="J3211" s="60"/>
      <c r="L3211" s="58"/>
      <c r="U3211" s="75"/>
    </row>
    <row r="3212" spans="8:21" x14ac:dyDescent="0.2">
      <c r="H3212" s="60"/>
      <c r="I3212" s="60"/>
      <c r="J3212" s="60"/>
      <c r="L3212" s="58"/>
      <c r="U3212" s="75"/>
    </row>
    <row r="3213" spans="8:21" x14ac:dyDescent="0.2">
      <c r="H3213" s="60"/>
      <c r="I3213" s="60"/>
      <c r="J3213" s="60"/>
      <c r="L3213" s="58"/>
      <c r="U3213" s="75"/>
    </row>
    <row r="3214" spans="8:21" x14ac:dyDescent="0.2">
      <c r="H3214" s="60"/>
      <c r="I3214" s="60"/>
      <c r="J3214" s="60"/>
      <c r="L3214" s="58"/>
      <c r="U3214" s="75"/>
    </row>
    <row r="3215" spans="8:21" x14ac:dyDescent="0.2">
      <c r="H3215" s="60"/>
      <c r="I3215" s="60"/>
      <c r="J3215" s="60"/>
      <c r="L3215" s="58"/>
      <c r="U3215" s="75"/>
    </row>
    <row r="3216" spans="8:21" x14ac:dyDescent="0.2">
      <c r="H3216" s="60"/>
      <c r="I3216" s="60"/>
      <c r="J3216" s="60"/>
      <c r="L3216" s="58"/>
      <c r="U3216" s="75"/>
    </row>
    <row r="3217" spans="8:21" x14ac:dyDescent="0.2">
      <c r="H3217" s="60"/>
      <c r="I3217" s="60"/>
      <c r="J3217" s="60"/>
      <c r="L3217" s="58"/>
      <c r="U3217" s="75"/>
    </row>
    <row r="3218" spans="8:21" x14ac:dyDescent="0.2">
      <c r="H3218" s="60"/>
      <c r="I3218" s="60"/>
      <c r="J3218" s="60"/>
      <c r="L3218" s="58"/>
      <c r="U3218" s="75"/>
    </row>
    <row r="3219" spans="8:21" x14ac:dyDescent="0.2">
      <c r="H3219" s="60"/>
      <c r="I3219" s="60"/>
      <c r="J3219" s="60"/>
      <c r="L3219" s="58"/>
      <c r="U3219" s="75"/>
    </row>
    <row r="3220" spans="8:21" x14ac:dyDescent="0.2">
      <c r="H3220" s="60"/>
      <c r="I3220" s="60"/>
      <c r="J3220" s="60"/>
      <c r="L3220" s="58"/>
      <c r="U3220" s="75"/>
    </row>
    <row r="3221" spans="8:21" x14ac:dyDescent="0.2">
      <c r="H3221" s="60"/>
      <c r="I3221" s="60"/>
      <c r="J3221" s="60"/>
      <c r="L3221" s="58"/>
      <c r="U3221" s="75"/>
    </row>
    <row r="3222" spans="8:21" x14ac:dyDescent="0.2">
      <c r="H3222" s="60"/>
      <c r="I3222" s="60"/>
      <c r="J3222" s="60"/>
      <c r="L3222" s="58"/>
      <c r="U3222" s="75"/>
    </row>
    <row r="3223" spans="8:21" x14ac:dyDescent="0.2">
      <c r="H3223" s="60"/>
      <c r="I3223" s="60"/>
      <c r="J3223" s="60"/>
      <c r="L3223" s="58"/>
      <c r="U3223" s="75"/>
    </row>
    <row r="3224" spans="8:21" x14ac:dyDescent="0.2">
      <c r="H3224" s="60"/>
      <c r="I3224" s="60"/>
      <c r="J3224" s="60"/>
      <c r="L3224" s="58"/>
      <c r="U3224" s="75"/>
    </row>
    <row r="3225" spans="8:21" x14ac:dyDescent="0.2">
      <c r="H3225" s="60"/>
      <c r="I3225" s="60"/>
      <c r="J3225" s="60"/>
      <c r="L3225" s="58"/>
      <c r="U3225" s="75"/>
    </row>
    <row r="3226" spans="8:21" x14ac:dyDescent="0.2">
      <c r="H3226" s="60"/>
      <c r="I3226" s="60"/>
      <c r="J3226" s="60"/>
      <c r="L3226" s="58"/>
      <c r="U3226" s="75"/>
    </row>
    <row r="3227" spans="8:21" x14ac:dyDescent="0.2">
      <c r="H3227" s="60"/>
      <c r="I3227" s="60"/>
      <c r="J3227" s="60"/>
      <c r="L3227" s="58"/>
      <c r="U3227" s="75"/>
    </row>
    <row r="3228" spans="8:21" x14ac:dyDescent="0.2">
      <c r="H3228" s="60"/>
      <c r="I3228" s="60"/>
      <c r="J3228" s="60"/>
      <c r="L3228" s="58"/>
      <c r="U3228" s="75"/>
    </row>
    <row r="3229" spans="8:21" x14ac:dyDescent="0.2">
      <c r="H3229" s="60"/>
      <c r="I3229" s="60"/>
      <c r="J3229" s="60"/>
      <c r="L3229" s="58"/>
      <c r="U3229" s="75"/>
    </row>
    <row r="3230" spans="8:21" x14ac:dyDescent="0.2">
      <c r="H3230" s="60"/>
      <c r="I3230" s="60"/>
      <c r="J3230" s="60"/>
      <c r="L3230" s="58"/>
      <c r="U3230" s="75"/>
    </row>
    <row r="3231" spans="8:21" x14ac:dyDescent="0.2">
      <c r="H3231" s="60"/>
      <c r="I3231" s="60"/>
      <c r="J3231" s="60"/>
      <c r="L3231" s="58"/>
      <c r="U3231" s="75"/>
    </row>
    <row r="3232" spans="8:21" x14ac:dyDescent="0.2">
      <c r="H3232" s="60"/>
      <c r="I3232" s="60"/>
      <c r="J3232" s="60"/>
      <c r="L3232" s="58"/>
      <c r="U3232" s="75"/>
    </row>
    <row r="3233" spans="8:21" x14ac:dyDescent="0.2">
      <c r="H3233" s="60"/>
      <c r="I3233" s="60"/>
      <c r="J3233" s="60"/>
      <c r="L3233" s="58"/>
      <c r="U3233" s="75"/>
    </row>
    <row r="3234" spans="8:21" x14ac:dyDescent="0.2">
      <c r="H3234" s="60"/>
      <c r="I3234" s="60"/>
      <c r="J3234" s="60"/>
      <c r="L3234" s="58"/>
      <c r="U3234" s="75"/>
    </row>
    <row r="3235" spans="8:21" x14ac:dyDescent="0.2">
      <c r="H3235" s="60"/>
      <c r="I3235" s="60"/>
      <c r="J3235" s="60"/>
      <c r="L3235" s="58"/>
      <c r="U3235" s="75"/>
    </row>
    <row r="3236" spans="8:21" x14ac:dyDescent="0.2">
      <c r="H3236" s="60"/>
      <c r="I3236" s="60"/>
      <c r="J3236" s="60"/>
      <c r="L3236" s="58"/>
      <c r="U3236" s="75"/>
    </row>
    <row r="3237" spans="8:21" x14ac:dyDescent="0.2">
      <c r="H3237" s="60"/>
      <c r="I3237" s="60"/>
      <c r="J3237" s="60"/>
      <c r="L3237" s="58"/>
      <c r="U3237" s="75"/>
    </row>
    <row r="3238" spans="8:21" x14ac:dyDescent="0.2">
      <c r="H3238" s="60"/>
      <c r="I3238" s="60"/>
      <c r="J3238" s="60"/>
      <c r="L3238" s="58"/>
      <c r="U3238" s="75"/>
    </row>
    <row r="3239" spans="8:21" x14ac:dyDescent="0.2">
      <c r="H3239" s="60"/>
      <c r="I3239" s="60"/>
      <c r="J3239" s="60"/>
      <c r="L3239" s="58"/>
      <c r="U3239" s="75"/>
    </row>
    <row r="3240" spans="8:21" x14ac:dyDescent="0.2">
      <c r="H3240" s="60"/>
      <c r="I3240" s="60"/>
      <c r="J3240" s="60"/>
      <c r="L3240" s="58"/>
      <c r="U3240" s="75"/>
    </row>
    <row r="3241" spans="8:21" x14ac:dyDescent="0.2">
      <c r="H3241" s="60"/>
      <c r="I3241" s="60"/>
      <c r="J3241" s="60"/>
      <c r="L3241" s="58"/>
      <c r="U3241" s="75"/>
    </row>
    <row r="3242" spans="8:21" x14ac:dyDescent="0.2">
      <c r="H3242" s="60"/>
      <c r="I3242" s="60"/>
      <c r="J3242" s="60"/>
      <c r="L3242" s="58"/>
      <c r="U3242" s="75"/>
    </row>
    <row r="3243" spans="8:21" x14ac:dyDescent="0.2">
      <c r="H3243" s="60"/>
      <c r="I3243" s="60"/>
      <c r="J3243" s="60"/>
      <c r="L3243" s="58"/>
      <c r="U3243" s="75"/>
    </row>
    <row r="3244" spans="8:21" x14ac:dyDescent="0.2">
      <c r="H3244" s="60"/>
      <c r="I3244" s="60"/>
      <c r="J3244" s="60"/>
      <c r="L3244" s="58"/>
      <c r="U3244" s="75"/>
    </row>
    <row r="3245" spans="8:21" x14ac:dyDescent="0.2">
      <c r="H3245" s="60"/>
      <c r="I3245" s="60"/>
      <c r="J3245" s="60"/>
      <c r="L3245" s="58"/>
      <c r="U3245" s="75"/>
    </row>
    <row r="3246" spans="8:21" x14ac:dyDescent="0.2">
      <c r="H3246" s="60"/>
      <c r="I3246" s="60"/>
      <c r="J3246" s="60"/>
      <c r="L3246" s="58"/>
      <c r="U3246" s="75"/>
    </row>
    <row r="3247" spans="8:21" x14ac:dyDescent="0.2">
      <c r="H3247" s="60"/>
      <c r="I3247" s="60"/>
      <c r="J3247" s="60"/>
      <c r="L3247" s="58"/>
      <c r="U3247" s="75"/>
    </row>
    <row r="3248" spans="8:21" x14ac:dyDescent="0.2">
      <c r="H3248" s="60"/>
      <c r="I3248" s="60"/>
      <c r="J3248" s="60"/>
      <c r="L3248" s="58"/>
      <c r="U3248" s="75"/>
    </row>
    <row r="3249" spans="1:32" x14ac:dyDescent="0.2">
      <c r="H3249" s="60"/>
      <c r="I3249" s="60"/>
      <c r="J3249" s="60"/>
      <c r="L3249" s="58"/>
      <c r="U3249" s="75"/>
    </row>
    <row r="3250" spans="1:32" x14ac:dyDescent="0.2">
      <c r="H3250" s="60"/>
      <c r="I3250" s="60"/>
      <c r="J3250" s="60"/>
      <c r="L3250" s="58"/>
      <c r="U3250" s="75"/>
    </row>
    <row r="3251" spans="1:32" x14ac:dyDescent="0.2">
      <c r="H3251" s="60"/>
      <c r="I3251" s="60"/>
      <c r="J3251" s="60"/>
      <c r="L3251" s="58"/>
      <c r="U3251" s="75"/>
    </row>
    <row r="3254" spans="1:32" x14ac:dyDescent="0.2">
      <c r="A3254" s="64"/>
      <c r="D3254" s="64"/>
      <c r="H3254" s="64"/>
      <c r="I3254" s="64"/>
      <c r="J3254" s="64"/>
      <c r="K3254" s="64"/>
      <c r="L3254" s="64"/>
      <c r="M3254" s="64"/>
      <c r="P3254" s="64"/>
      <c r="R3254" s="64"/>
      <c r="S3254" s="64"/>
      <c r="T3254" s="64"/>
      <c r="U3254" s="91"/>
      <c r="W3254" s="64"/>
      <c r="X3254" s="64"/>
      <c r="AB3254" s="64"/>
      <c r="AC3254" s="64"/>
      <c r="AF3254" s="64"/>
    </row>
    <row r="3255" spans="1:32" x14ac:dyDescent="0.2">
      <c r="A3255" s="64"/>
      <c r="D3255" s="64"/>
      <c r="H3255" s="64"/>
      <c r="I3255" s="64"/>
      <c r="J3255" s="64"/>
      <c r="K3255" s="64"/>
      <c r="L3255" s="64"/>
      <c r="M3255" s="64"/>
      <c r="P3255" s="64"/>
      <c r="R3255" s="64"/>
      <c r="S3255" s="64"/>
      <c r="T3255" s="64"/>
      <c r="U3255" s="91"/>
      <c r="W3255" s="64"/>
      <c r="X3255" s="64"/>
      <c r="AB3255" s="64"/>
      <c r="AC3255" s="64"/>
      <c r="AF3255" s="64"/>
    </row>
    <row r="3256" spans="1:32" x14ac:dyDescent="0.2">
      <c r="A3256" s="64"/>
      <c r="D3256" s="64"/>
      <c r="H3256" s="64"/>
      <c r="I3256" s="64"/>
      <c r="J3256" s="64"/>
      <c r="K3256" s="64"/>
      <c r="L3256" s="64"/>
      <c r="M3256" s="64"/>
      <c r="P3256" s="64"/>
      <c r="R3256" s="64"/>
      <c r="S3256" s="64"/>
      <c r="T3256" s="64"/>
      <c r="U3256" s="91"/>
      <c r="W3256" s="64"/>
      <c r="X3256" s="64"/>
      <c r="AB3256" s="64"/>
      <c r="AC3256" s="64"/>
      <c r="AF3256" s="64"/>
    </row>
    <row r="3257" spans="1:32" x14ac:dyDescent="0.2">
      <c r="A3257" s="64"/>
      <c r="D3257" s="64"/>
      <c r="H3257" s="64"/>
      <c r="I3257" s="64"/>
      <c r="J3257" s="64"/>
      <c r="K3257" s="64"/>
      <c r="L3257" s="64"/>
      <c r="M3257" s="64"/>
      <c r="P3257" s="64"/>
      <c r="R3257" s="64"/>
      <c r="S3257" s="64"/>
      <c r="T3257" s="64"/>
      <c r="U3257" s="91"/>
      <c r="W3257" s="64"/>
      <c r="X3257" s="64"/>
      <c r="AB3257" s="64"/>
      <c r="AC3257" s="64"/>
      <c r="AF3257" s="64"/>
    </row>
    <row r="3258" spans="1:32" x14ac:dyDescent="0.2">
      <c r="A3258" s="64"/>
      <c r="D3258" s="64"/>
      <c r="H3258" s="64"/>
      <c r="I3258" s="64"/>
      <c r="J3258" s="64"/>
      <c r="K3258" s="64"/>
      <c r="L3258" s="64"/>
      <c r="M3258" s="64"/>
      <c r="P3258" s="64"/>
      <c r="R3258" s="64"/>
      <c r="S3258" s="64"/>
      <c r="T3258" s="64"/>
      <c r="U3258" s="91"/>
      <c r="W3258" s="64"/>
      <c r="X3258" s="64"/>
      <c r="AB3258" s="64"/>
      <c r="AC3258" s="64"/>
      <c r="AF3258" s="64"/>
    </row>
  </sheetData>
  <sheetProtection password="CC70" sheet="1" objects="1" scenarios="1"/>
  <sortState ref="A1:AH3260">
    <sortCondition ref="B1:B3260"/>
    <sortCondition ref="H1:H3260"/>
    <sortCondition ref="I1:I3260"/>
  </sortState>
  <dataConsolidate/>
  <phoneticPr fontId="0" type="noConversion"/>
  <printOptions gridLines="1" gridLinesSet="0"/>
  <pageMargins left="0.31496062992125984" right="0.31496062992125984" top="0.59055118110236227" bottom="0.59055118110236227" header="0.31496062992125984" footer="0.31496062992125984"/>
  <pageSetup paperSize="9" scale="75" fitToHeight="0" orientation="landscape" horizontalDpi="4294967292" verticalDpi="300" r:id="rId1"/>
  <headerFooter>
    <oddHeader xml:space="preserve">&amp;L&amp;"Arial,Standard"&amp;12Verband Luzerner Schützen-Veteranen&amp;C&amp;"Arial,Fett"&amp;16Mitgliederliste&amp;11
&amp;R&amp;"Arial,Standard"&amp;12
</oddHeader>
    <oddFooter xml:space="preserve">&amp;L&amp;"Arial,Standard"&amp;12&amp;Z&amp;F&amp;C&amp;"Arial,Standard"&amp;12SEITE &amp;P  VON  &amp;N&amp;R&amp;"Arial,Standard"&amp;14 &amp;12Aktualisiert: &amp;D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2357"/>
  <sheetViews>
    <sheetView showZeros="0" tabSelected="1" workbookViewId="0">
      <selection activeCell="E86" sqref="E86"/>
    </sheetView>
  </sheetViews>
  <sheetFormatPr baseColWidth="10" defaultColWidth="39.28515625" defaultRowHeight="15.75" x14ac:dyDescent="0.25"/>
  <cols>
    <col min="1" max="1" width="4.140625" style="130" bestFit="1" customWidth="1"/>
    <col min="2" max="2" width="15.28515625" style="60" bestFit="1" customWidth="1"/>
    <col min="3" max="3" width="13.42578125" style="60" customWidth="1"/>
    <col min="4" max="4" width="12.7109375" style="67" bestFit="1" customWidth="1"/>
    <col min="5" max="5" width="24.42578125" style="60" bestFit="1" customWidth="1"/>
    <col min="6" max="6" width="4.42578125" style="60" bestFit="1" customWidth="1"/>
    <col min="7" max="7" width="6.42578125" style="10" bestFit="1" customWidth="1"/>
    <col min="8" max="8" width="18.7109375" style="60" bestFit="1" customWidth="1"/>
    <col min="9" max="9" width="34.7109375" style="10" bestFit="1" customWidth="1"/>
    <col min="10" max="10" width="5.5703125" style="10" bestFit="1" customWidth="1"/>
    <col min="11" max="11" width="9.7109375" style="128" bestFit="1" customWidth="1"/>
    <col min="12" max="16384" width="39.28515625" style="64"/>
  </cols>
  <sheetData>
    <row r="1" spans="1:11" s="129" customFormat="1" ht="55.5" customHeight="1" x14ac:dyDescent="0.2">
      <c r="A1" s="142" t="s">
        <v>6214</v>
      </c>
      <c r="B1" s="138" t="s">
        <v>160</v>
      </c>
      <c r="C1" s="138" t="s">
        <v>541</v>
      </c>
      <c r="D1" s="139" t="s">
        <v>161</v>
      </c>
      <c r="E1" s="138" t="s">
        <v>164</v>
      </c>
      <c r="F1" s="138" t="s">
        <v>3978</v>
      </c>
      <c r="G1" s="140" t="s">
        <v>165</v>
      </c>
      <c r="H1" s="138" t="s">
        <v>828</v>
      </c>
      <c r="I1" s="140" t="s">
        <v>3245</v>
      </c>
      <c r="J1" s="140" t="s">
        <v>6216</v>
      </c>
      <c r="K1" s="141" t="s">
        <v>3205</v>
      </c>
    </row>
    <row r="2" spans="1:11" s="55" customFormat="1" ht="15" hidden="1" customHeight="1" x14ac:dyDescent="0.25">
      <c r="A2" s="130"/>
      <c r="B2" s="106" t="str">
        <f>'Mitgliederstammdatei (Original)'!H1</f>
        <v>NAME</v>
      </c>
      <c r="C2" s="106" t="str">
        <f>'Mitgliederstammdatei (Original)'!I1</f>
        <v>VORNAME</v>
      </c>
      <c r="D2" s="67" t="str">
        <f>'Mitgliederstammdatei (Original)'!K1</f>
        <v>GEBTAG</v>
      </c>
      <c r="E2" s="106" t="str">
        <f>'Mitgliederstammdatei (Original)'!N1</f>
        <v>STRASSE</v>
      </c>
      <c r="F2" s="106" t="str">
        <f>'Mitgliederstammdatei (Original)'!O1</f>
        <v>Nr.</v>
      </c>
      <c r="G2" s="102" t="str">
        <f>'Mitgliederstammdatei (Original)'!P1</f>
        <v>PLZ</v>
      </c>
      <c r="H2" s="106" t="str">
        <f>'Mitgliederstammdatei (Original)'!Q1</f>
        <v>ORT</v>
      </c>
      <c r="I2" s="10" t="str">
        <f>'Mitgliederstammdatei (Original)'!AH1</f>
        <v>Mailadresse</v>
      </c>
      <c r="J2" s="6"/>
      <c r="K2" s="127"/>
    </row>
    <row r="3" spans="1:11" ht="15" x14ac:dyDescent="0.2">
      <c r="A3" s="133" t="s">
        <v>6215</v>
      </c>
      <c r="B3" s="131" t="s">
        <v>835</v>
      </c>
      <c r="C3" s="131" t="s">
        <v>55</v>
      </c>
      <c r="D3" s="132" t="s">
        <v>4018</v>
      </c>
      <c r="E3" s="131" t="s">
        <v>4019</v>
      </c>
      <c r="F3" s="131" t="s">
        <v>4007</v>
      </c>
      <c r="G3" s="133" t="s">
        <v>4020</v>
      </c>
      <c r="H3" s="131" t="s">
        <v>908</v>
      </c>
      <c r="I3" s="134" t="s">
        <v>3247</v>
      </c>
      <c r="J3" s="134">
        <f>IF(A3="x",1," ")</f>
        <v>1</v>
      </c>
      <c r="K3" s="143"/>
    </row>
    <row r="4" spans="1:11" ht="15" customHeight="1" x14ac:dyDescent="0.2">
      <c r="A4" s="133" t="s">
        <v>6215</v>
      </c>
      <c r="B4" s="131" t="s">
        <v>835</v>
      </c>
      <c r="C4" s="131" t="s">
        <v>55</v>
      </c>
      <c r="D4" s="132" t="s">
        <v>4012</v>
      </c>
      <c r="E4" s="131" t="s">
        <v>4013</v>
      </c>
      <c r="F4" s="131" t="s">
        <v>6001</v>
      </c>
      <c r="G4" s="133" t="s">
        <v>4014</v>
      </c>
      <c r="H4" s="131" t="s">
        <v>891</v>
      </c>
      <c r="I4" s="134" t="s">
        <v>3561</v>
      </c>
      <c r="J4" s="134">
        <f>IF(A4="x",1," ")</f>
        <v>1</v>
      </c>
      <c r="K4" s="143"/>
    </row>
    <row r="5" spans="1:11" ht="15" customHeight="1" x14ac:dyDescent="0.2">
      <c r="A5" s="133" t="s">
        <v>6215</v>
      </c>
      <c r="B5" s="131" t="s">
        <v>835</v>
      </c>
      <c r="C5" s="131" t="s">
        <v>3164</v>
      </c>
      <c r="D5" s="132" t="s">
        <v>4029</v>
      </c>
      <c r="E5" s="131" t="s">
        <v>4030</v>
      </c>
      <c r="F5" s="131" t="s">
        <v>4031</v>
      </c>
      <c r="G5" s="133" t="s">
        <v>4032</v>
      </c>
      <c r="H5" s="131" t="s">
        <v>41</v>
      </c>
      <c r="I5" s="134" t="s">
        <v>3383</v>
      </c>
      <c r="J5" s="134">
        <f>IF(A5="x",1," ")</f>
        <v>1</v>
      </c>
      <c r="K5" s="143"/>
    </row>
    <row r="6" spans="1:11" ht="15" customHeight="1" x14ac:dyDescent="0.2">
      <c r="A6" s="133" t="s">
        <v>6215</v>
      </c>
      <c r="B6" s="131" t="s">
        <v>835</v>
      </c>
      <c r="C6" s="131" t="s">
        <v>58</v>
      </c>
      <c r="D6" s="132" t="s">
        <v>4046</v>
      </c>
      <c r="E6" s="131" t="s">
        <v>4047</v>
      </c>
      <c r="F6" s="131" t="s">
        <v>4007</v>
      </c>
      <c r="G6" s="133" t="s">
        <v>4039</v>
      </c>
      <c r="H6" s="131" t="s">
        <v>1379</v>
      </c>
      <c r="I6" s="134" t="s">
        <v>3729</v>
      </c>
      <c r="J6" s="134">
        <f>IF(A6="x",1," ")</f>
        <v>1</v>
      </c>
      <c r="K6" s="143"/>
    </row>
    <row r="7" spans="1:11" ht="15" customHeight="1" x14ac:dyDescent="0.2">
      <c r="A7" s="133" t="s">
        <v>6215</v>
      </c>
      <c r="B7" s="131" t="s">
        <v>835</v>
      </c>
      <c r="C7" s="131" t="s">
        <v>60</v>
      </c>
      <c r="D7" s="132" t="s">
        <v>4048</v>
      </c>
      <c r="E7" s="131" t="s">
        <v>4022</v>
      </c>
      <c r="F7" s="131" t="s">
        <v>4023</v>
      </c>
      <c r="G7" s="133" t="s">
        <v>4002</v>
      </c>
      <c r="H7" s="131" t="s">
        <v>1406</v>
      </c>
      <c r="I7" s="134">
        <v>0</v>
      </c>
      <c r="J7" s="134">
        <f>IF(A7="x",1," ")</f>
        <v>1</v>
      </c>
      <c r="K7" s="143"/>
    </row>
    <row r="8" spans="1:11" ht="15" customHeight="1" x14ac:dyDescent="0.2">
      <c r="A8" s="133" t="s">
        <v>6215</v>
      </c>
      <c r="B8" s="131" t="s">
        <v>182</v>
      </c>
      <c r="C8" s="131" t="s">
        <v>60</v>
      </c>
      <c r="D8" s="132" t="s">
        <v>4175</v>
      </c>
      <c r="E8" s="131" t="s">
        <v>4176</v>
      </c>
      <c r="F8" s="131" t="s">
        <v>4177</v>
      </c>
      <c r="G8" s="133" t="s">
        <v>1780</v>
      </c>
      <c r="H8" s="131" t="s">
        <v>36</v>
      </c>
      <c r="I8" s="134" t="s">
        <v>3743</v>
      </c>
      <c r="J8" s="134">
        <f>IF(A8="x",1," ")</f>
        <v>1</v>
      </c>
      <c r="K8" s="143"/>
    </row>
    <row r="9" spans="1:11" ht="15" customHeight="1" x14ac:dyDescent="0.2">
      <c r="A9" s="133" t="s">
        <v>6215</v>
      </c>
      <c r="B9" s="131" t="s">
        <v>3110</v>
      </c>
      <c r="C9" s="131" t="s">
        <v>3103</v>
      </c>
      <c r="D9" s="132" t="s">
        <v>4221</v>
      </c>
      <c r="E9" s="131" t="s">
        <v>4222</v>
      </c>
      <c r="F9" s="131" t="s">
        <v>4126</v>
      </c>
      <c r="G9" s="133" t="s">
        <v>4223</v>
      </c>
      <c r="H9" s="131" t="s">
        <v>1368</v>
      </c>
      <c r="I9" s="134" t="s">
        <v>3744</v>
      </c>
      <c r="J9" s="134">
        <f>IF(A9="x",1," ")</f>
        <v>1</v>
      </c>
      <c r="K9" s="143"/>
    </row>
    <row r="10" spans="1:11" ht="15" customHeight="1" x14ac:dyDescent="0.2">
      <c r="A10" s="133" t="s">
        <v>6215</v>
      </c>
      <c r="B10" s="131" t="s">
        <v>1153</v>
      </c>
      <c r="C10" s="131" t="s">
        <v>987</v>
      </c>
      <c r="D10" s="132" t="s">
        <v>4307</v>
      </c>
      <c r="E10" s="131" t="s">
        <v>4308</v>
      </c>
      <c r="F10" s="131" t="s">
        <v>4076</v>
      </c>
      <c r="G10" s="133" t="s">
        <v>1787</v>
      </c>
      <c r="H10" s="131" t="s">
        <v>1400</v>
      </c>
      <c r="I10" s="134" t="s">
        <v>3673</v>
      </c>
      <c r="J10" s="134">
        <f>IF(A10="x",1," ")</f>
        <v>1</v>
      </c>
      <c r="K10" s="143"/>
    </row>
    <row r="11" spans="1:11" ht="15" customHeight="1" x14ac:dyDescent="0.2">
      <c r="A11" s="133" t="s">
        <v>6215</v>
      </c>
      <c r="B11" s="131" t="s">
        <v>692</v>
      </c>
      <c r="C11" s="131" t="s">
        <v>62</v>
      </c>
      <c r="D11" s="132" t="s">
        <v>4365</v>
      </c>
      <c r="E11" s="131" t="s">
        <v>4363</v>
      </c>
      <c r="F11" s="131" t="s">
        <v>4364</v>
      </c>
      <c r="G11" s="133" t="s">
        <v>4326</v>
      </c>
      <c r="H11" s="131" t="s">
        <v>911</v>
      </c>
      <c r="I11" s="134" t="s">
        <v>3541</v>
      </c>
      <c r="J11" s="134">
        <f>IF(A11="x",1," ")</f>
        <v>1</v>
      </c>
      <c r="K11" s="143"/>
    </row>
    <row r="12" spans="1:11" ht="15" customHeight="1" x14ac:dyDescent="0.2">
      <c r="A12" s="133" t="s">
        <v>6215</v>
      </c>
      <c r="B12" s="131" t="s">
        <v>236</v>
      </c>
      <c r="C12" s="131" t="s">
        <v>55</v>
      </c>
      <c r="D12" s="132" t="s">
        <v>4372</v>
      </c>
      <c r="E12" s="131" t="s">
        <v>1042</v>
      </c>
      <c r="F12" s="131" t="s">
        <v>4171</v>
      </c>
      <c r="G12" s="133" t="s">
        <v>4094</v>
      </c>
      <c r="H12" s="131" t="s">
        <v>28</v>
      </c>
      <c r="I12" s="134">
        <v>0</v>
      </c>
      <c r="J12" s="134">
        <f>IF(A12="x",1," ")</f>
        <v>1</v>
      </c>
      <c r="K12" s="143"/>
    </row>
    <row r="13" spans="1:11" ht="15" customHeight="1" x14ac:dyDescent="0.2">
      <c r="A13" s="133" t="s">
        <v>6215</v>
      </c>
      <c r="B13" s="131" t="s">
        <v>236</v>
      </c>
      <c r="C13" s="131" t="s">
        <v>970</v>
      </c>
      <c r="D13" s="132" t="s">
        <v>4374</v>
      </c>
      <c r="E13" s="131" t="s">
        <v>4375</v>
      </c>
      <c r="F13" s="131" t="s">
        <v>4084</v>
      </c>
      <c r="G13" s="133" t="s">
        <v>4057</v>
      </c>
      <c r="H13" s="131" t="s">
        <v>897</v>
      </c>
      <c r="I13" s="134">
        <v>0</v>
      </c>
      <c r="J13" s="134">
        <f>IF(A13="x",1," ")</f>
        <v>1</v>
      </c>
      <c r="K13" s="143"/>
    </row>
    <row r="14" spans="1:11" ht="15" customHeight="1" x14ac:dyDescent="0.2">
      <c r="A14" s="133" t="s">
        <v>6215</v>
      </c>
      <c r="B14" s="131" t="s">
        <v>836</v>
      </c>
      <c r="C14" s="131" t="s">
        <v>77</v>
      </c>
      <c r="D14" s="132" t="s">
        <v>4464</v>
      </c>
      <c r="E14" s="131" t="s">
        <v>6196</v>
      </c>
      <c r="F14" s="131" t="s">
        <v>4126</v>
      </c>
      <c r="G14" s="133" t="s">
        <v>4457</v>
      </c>
      <c r="H14" s="131" t="s">
        <v>918</v>
      </c>
      <c r="I14" s="134" t="s">
        <v>3748</v>
      </c>
      <c r="J14" s="134">
        <f>IF(A14="x",1," ")</f>
        <v>1</v>
      </c>
      <c r="K14" s="143"/>
    </row>
    <row r="15" spans="1:11" ht="15" customHeight="1" x14ac:dyDescent="0.2">
      <c r="A15" s="133" t="s">
        <v>6215</v>
      </c>
      <c r="B15" s="131" t="s">
        <v>836</v>
      </c>
      <c r="C15" s="131" t="s">
        <v>59</v>
      </c>
      <c r="D15" s="132" t="s">
        <v>4468</v>
      </c>
      <c r="E15" s="131" t="s">
        <v>4469</v>
      </c>
      <c r="F15" s="131" t="s">
        <v>4470</v>
      </c>
      <c r="G15" s="133" t="s">
        <v>4053</v>
      </c>
      <c r="H15" s="131" t="s">
        <v>1405</v>
      </c>
      <c r="I15" s="134" t="s">
        <v>3826</v>
      </c>
      <c r="J15" s="134">
        <f>IF(A15="x",1," ")</f>
        <v>1</v>
      </c>
      <c r="K15" s="143"/>
    </row>
    <row r="16" spans="1:11" ht="15" customHeight="1" x14ac:dyDescent="0.2">
      <c r="A16" s="133" t="s">
        <v>6215</v>
      </c>
      <c r="B16" s="131" t="s">
        <v>836</v>
      </c>
      <c r="C16" s="131" t="s">
        <v>59</v>
      </c>
      <c r="D16" s="132" t="s">
        <v>4466</v>
      </c>
      <c r="E16" s="131" t="s">
        <v>4467</v>
      </c>
      <c r="F16" s="131" t="s">
        <v>4007</v>
      </c>
      <c r="G16" s="133" t="s">
        <v>4014</v>
      </c>
      <c r="H16" s="131" t="s">
        <v>891</v>
      </c>
      <c r="I16" s="134" t="s">
        <v>3827</v>
      </c>
      <c r="J16" s="134">
        <f>IF(A16="x",1," ")</f>
        <v>1</v>
      </c>
      <c r="K16" s="143"/>
    </row>
    <row r="17" spans="1:11" ht="15" customHeight="1" x14ac:dyDescent="0.2">
      <c r="A17" s="133" t="s">
        <v>6215</v>
      </c>
      <c r="B17" s="131" t="s">
        <v>247</v>
      </c>
      <c r="C17" s="131" t="s">
        <v>950</v>
      </c>
      <c r="D17" s="132" t="s">
        <v>4481</v>
      </c>
      <c r="E17" s="131" t="s">
        <v>4482</v>
      </c>
      <c r="F17" s="131" t="s">
        <v>4087</v>
      </c>
      <c r="G17" s="133" t="s">
        <v>4118</v>
      </c>
      <c r="H17" s="131" t="s">
        <v>3</v>
      </c>
      <c r="I17" s="134" t="s">
        <v>3397</v>
      </c>
      <c r="J17" s="134">
        <f>IF(A17="x",1," ")</f>
        <v>1</v>
      </c>
      <c r="K17" s="143"/>
    </row>
    <row r="18" spans="1:11" ht="15" customHeight="1" x14ac:dyDescent="0.2">
      <c r="A18" s="133" t="s">
        <v>6215</v>
      </c>
      <c r="B18" s="131" t="s">
        <v>432</v>
      </c>
      <c r="C18" s="131" t="s">
        <v>947</v>
      </c>
      <c r="D18" s="132" t="s">
        <v>4505</v>
      </c>
      <c r="E18" s="131" t="s">
        <v>4506</v>
      </c>
      <c r="F18" s="131" t="s">
        <v>4507</v>
      </c>
      <c r="G18" s="133" t="s">
        <v>4014</v>
      </c>
      <c r="H18" s="131" t="s">
        <v>891</v>
      </c>
      <c r="I18" s="134">
        <v>0</v>
      </c>
      <c r="J18" s="134">
        <f>IF(A18="x",1," ")</f>
        <v>1</v>
      </c>
      <c r="K18" s="143"/>
    </row>
    <row r="19" spans="1:11" ht="15" customHeight="1" x14ac:dyDescent="0.2">
      <c r="A19" s="133" t="s">
        <v>6215</v>
      </c>
      <c r="B19" s="131" t="s">
        <v>696</v>
      </c>
      <c r="C19" s="131" t="s">
        <v>79</v>
      </c>
      <c r="D19" s="132" t="s">
        <v>4546</v>
      </c>
      <c r="E19" s="131" t="s">
        <v>1093</v>
      </c>
      <c r="F19" s="131" t="s">
        <v>4069</v>
      </c>
      <c r="G19" s="133" t="s">
        <v>4094</v>
      </c>
      <c r="H19" s="131" t="s">
        <v>28</v>
      </c>
      <c r="I19" s="134" t="s">
        <v>3312</v>
      </c>
      <c r="J19" s="134">
        <f>IF(A19="x",1," ")</f>
        <v>1</v>
      </c>
      <c r="K19" s="143"/>
    </row>
    <row r="20" spans="1:11" ht="15" customHeight="1" x14ac:dyDescent="0.2">
      <c r="A20" s="133" t="s">
        <v>6215</v>
      </c>
      <c r="B20" s="131" t="s">
        <v>3160</v>
      </c>
      <c r="C20" s="131" t="s">
        <v>55</v>
      </c>
      <c r="D20" s="132" t="s">
        <v>4589</v>
      </c>
      <c r="E20" s="131" t="s">
        <v>4590</v>
      </c>
      <c r="F20" s="131" t="s">
        <v>4325</v>
      </c>
      <c r="G20" s="133" t="s">
        <v>4127</v>
      </c>
      <c r="H20" s="131" t="s">
        <v>1395</v>
      </c>
      <c r="I20" s="134" t="s">
        <v>3524</v>
      </c>
      <c r="J20" s="134">
        <f>IF(A20="x",1," ")</f>
        <v>1</v>
      </c>
      <c r="K20" s="143"/>
    </row>
    <row r="21" spans="1:11" ht="15" customHeight="1" x14ac:dyDescent="0.2">
      <c r="A21" s="133" t="s">
        <v>6215</v>
      </c>
      <c r="B21" s="131" t="s">
        <v>1900</v>
      </c>
      <c r="C21" s="131" t="s">
        <v>1901</v>
      </c>
      <c r="D21" s="132" t="s">
        <v>4591</v>
      </c>
      <c r="E21" s="131" t="s">
        <v>518</v>
      </c>
      <c r="F21" s="131" t="s">
        <v>4171</v>
      </c>
      <c r="G21" s="133" t="s">
        <v>1778</v>
      </c>
      <c r="H21" s="131" t="s">
        <v>1378</v>
      </c>
      <c r="I21" s="134" t="s">
        <v>3499</v>
      </c>
      <c r="J21" s="134">
        <f>IF(A21="x",1," ")</f>
        <v>1</v>
      </c>
      <c r="K21" s="143"/>
    </row>
    <row r="22" spans="1:11" ht="15" customHeight="1" x14ac:dyDescent="0.2">
      <c r="A22" s="133" t="s">
        <v>6215</v>
      </c>
      <c r="B22" s="131" t="s">
        <v>3240</v>
      </c>
      <c r="C22" s="131" t="s">
        <v>3167</v>
      </c>
      <c r="D22" s="132" t="s">
        <v>4596</v>
      </c>
      <c r="E22" s="131" t="s">
        <v>4099</v>
      </c>
      <c r="F22" s="131" t="s">
        <v>4225</v>
      </c>
      <c r="G22" s="133" t="s">
        <v>4234</v>
      </c>
      <c r="H22" s="131" t="s">
        <v>902</v>
      </c>
      <c r="I22" s="134" t="s">
        <v>3753</v>
      </c>
      <c r="J22" s="134">
        <f>IF(A22="x",1," ")</f>
        <v>1</v>
      </c>
      <c r="K22" s="143"/>
    </row>
    <row r="23" spans="1:11" ht="15" customHeight="1" x14ac:dyDescent="0.2">
      <c r="A23" s="133" t="s">
        <v>6215</v>
      </c>
      <c r="B23" s="131" t="s">
        <v>704</v>
      </c>
      <c r="C23" s="131" t="s">
        <v>60</v>
      </c>
      <c r="D23" s="132" t="s">
        <v>4678</v>
      </c>
      <c r="E23" s="131" t="s">
        <v>4679</v>
      </c>
      <c r="F23" s="131" t="s">
        <v>4069</v>
      </c>
      <c r="G23" s="133" t="s">
        <v>4605</v>
      </c>
      <c r="H23" s="131" t="s">
        <v>896</v>
      </c>
      <c r="I23" s="134" t="s">
        <v>3336</v>
      </c>
      <c r="J23" s="134">
        <f>IF(A23="x",1," ")</f>
        <v>1</v>
      </c>
      <c r="K23" s="143"/>
    </row>
    <row r="24" spans="1:11" ht="15" customHeight="1" x14ac:dyDescent="0.2">
      <c r="A24" s="133" t="s">
        <v>6215</v>
      </c>
      <c r="B24" s="131" t="s">
        <v>704</v>
      </c>
      <c r="C24" s="131" t="s">
        <v>60</v>
      </c>
      <c r="D24" s="132" t="s">
        <v>4676</v>
      </c>
      <c r="E24" s="131" t="s">
        <v>4677</v>
      </c>
      <c r="F24" s="131" t="s">
        <v>4126</v>
      </c>
      <c r="G24" s="133" t="s">
        <v>1800</v>
      </c>
      <c r="H24" s="131" t="s">
        <v>906</v>
      </c>
      <c r="I24" s="134">
        <v>0</v>
      </c>
      <c r="J24" s="134">
        <f>IF(A24="x",1," ")</f>
        <v>1</v>
      </c>
      <c r="K24" s="143"/>
    </row>
    <row r="25" spans="1:11" ht="15" customHeight="1" x14ac:dyDescent="0.2">
      <c r="A25" s="133" t="s">
        <v>6215</v>
      </c>
      <c r="B25" s="131" t="s">
        <v>638</v>
      </c>
      <c r="C25" s="131" t="s">
        <v>1009</v>
      </c>
      <c r="D25" s="132" t="s">
        <v>4725</v>
      </c>
      <c r="E25" s="131" t="s">
        <v>1628</v>
      </c>
      <c r="F25" s="131">
        <v>0</v>
      </c>
      <c r="G25" s="133" t="s">
        <v>1800</v>
      </c>
      <c r="H25" s="131" t="s">
        <v>906</v>
      </c>
      <c r="I25" s="134" t="s">
        <v>3535</v>
      </c>
      <c r="J25" s="134">
        <f>IF(A25="x",1," ")</f>
        <v>1</v>
      </c>
      <c r="K25" s="143"/>
    </row>
    <row r="26" spans="1:11" ht="15" customHeight="1" x14ac:dyDescent="0.2">
      <c r="A26" s="133" t="s">
        <v>6215</v>
      </c>
      <c r="B26" s="131" t="s">
        <v>638</v>
      </c>
      <c r="C26" s="131" t="s">
        <v>1009</v>
      </c>
      <c r="D26" s="132" t="s">
        <v>4726</v>
      </c>
      <c r="E26" s="131" t="s">
        <v>4727</v>
      </c>
      <c r="F26" s="131" t="s">
        <v>4007</v>
      </c>
      <c r="G26" s="133" t="s">
        <v>4002</v>
      </c>
      <c r="H26" s="131" t="s">
        <v>1406</v>
      </c>
      <c r="I26" s="134" t="s">
        <v>3624</v>
      </c>
      <c r="J26" s="134">
        <f>IF(A26="x",1," ")</f>
        <v>1</v>
      </c>
      <c r="K26" s="143"/>
    </row>
    <row r="27" spans="1:11" ht="15" customHeight="1" x14ac:dyDescent="0.2">
      <c r="A27" s="133" t="s">
        <v>6215</v>
      </c>
      <c r="B27" s="131" t="s">
        <v>394</v>
      </c>
      <c r="C27" s="131" t="s">
        <v>67</v>
      </c>
      <c r="D27" s="132" t="s">
        <v>4794</v>
      </c>
      <c r="E27" s="131" t="s">
        <v>4795</v>
      </c>
      <c r="F27" s="131" t="s">
        <v>4171</v>
      </c>
      <c r="G27" s="133" t="s">
        <v>4057</v>
      </c>
      <c r="H27" s="131" t="s">
        <v>897</v>
      </c>
      <c r="I27" s="134">
        <v>0</v>
      </c>
      <c r="J27" s="134">
        <f>IF(A27="x",1," ")</f>
        <v>1</v>
      </c>
      <c r="K27" s="143"/>
    </row>
    <row r="28" spans="1:11" ht="15" customHeight="1" x14ac:dyDescent="0.2">
      <c r="A28" s="133" t="s">
        <v>6215</v>
      </c>
      <c r="B28" s="131" t="s">
        <v>271</v>
      </c>
      <c r="C28" s="131" t="s">
        <v>94</v>
      </c>
      <c r="D28" s="132" t="s">
        <v>4835</v>
      </c>
      <c r="E28" s="131" t="s">
        <v>4836</v>
      </c>
      <c r="F28" s="131" t="s">
        <v>4122</v>
      </c>
      <c r="G28" s="133" t="s">
        <v>1784</v>
      </c>
      <c r="H28" s="131" t="s">
        <v>14</v>
      </c>
      <c r="I28" s="134" t="s">
        <v>4837</v>
      </c>
      <c r="J28" s="134">
        <f>IF(A28="x",1," ")</f>
        <v>1</v>
      </c>
      <c r="K28" s="143"/>
    </row>
    <row r="29" spans="1:11" ht="15" customHeight="1" x14ac:dyDescent="0.2">
      <c r="A29" s="133" t="s">
        <v>6215</v>
      </c>
      <c r="B29" s="131" t="s">
        <v>1683</v>
      </c>
      <c r="C29" s="131" t="s">
        <v>72</v>
      </c>
      <c r="D29" s="132" t="s">
        <v>4561</v>
      </c>
      <c r="E29" s="131" t="s">
        <v>4887</v>
      </c>
      <c r="F29" s="131" t="s">
        <v>4133</v>
      </c>
      <c r="G29" s="133" t="s">
        <v>4191</v>
      </c>
      <c r="H29" s="131" t="s">
        <v>1386</v>
      </c>
      <c r="I29" s="134">
        <v>0</v>
      </c>
      <c r="J29" s="134">
        <f>IF(A29="x",1," ")</f>
        <v>1</v>
      </c>
      <c r="K29" s="143"/>
    </row>
    <row r="30" spans="1:11" ht="15" customHeight="1" x14ac:dyDescent="0.2">
      <c r="A30" s="133" t="s">
        <v>6215</v>
      </c>
      <c r="B30" s="131" t="s">
        <v>1823</v>
      </c>
      <c r="C30" s="131" t="s">
        <v>705</v>
      </c>
      <c r="D30" s="132" t="s">
        <v>4953</v>
      </c>
      <c r="E30" s="131" t="s">
        <v>4954</v>
      </c>
      <c r="F30" s="131" t="s">
        <v>4277</v>
      </c>
      <c r="G30" s="133" t="s">
        <v>4425</v>
      </c>
      <c r="H30" s="131" t="s">
        <v>920</v>
      </c>
      <c r="I30" s="134" t="s">
        <v>3474</v>
      </c>
      <c r="J30" s="134">
        <f>IF(A30="x",1," ")</f>
        <v>1</v>
      </c>
      <c r="K30" s="143"/>
    </row>
    <row r="31" spans="1:11" ht="15" customHeight="1" x14ac:dyDescent="0.2">
      <c r="A31" s="133" t="s">
        <v>6215</v>
      </c>
      <c r="B31" s="131" t="s">
        <v>1025</v>
      </c>
      <c r="C31" s="131" t="s">
        <v>115</v>
      </c>
      <c r="D31" s="132" t="s">
        <v>5051</v>
      </c>
      <c r="E31" s="131" t="s">
        <v>4405</v>
      </c>
      <c r="F31" s="131" t="s">
        <v>3994</v>
      </c>
      <c r="G31" s="133" t="s">
        <v>4008</v>
      </c>
      <c r="H31" s="131" t="s">
        <v>899</v>
      </c>
      <c r="I31" s="134" t="s">
        <v>3341</v>
      </c>
      <c r="J31" s="134">
        <f>IF(A31="x",1," ")</f>
        <v>1</v>
      </c>
      <c r="K31" s="143"/>
    </row>
    <row r="32" spans="1:11" ht="15" customHeight="1" x14ac:dyDescent="0.2">
      <c r="A32" s="133" t="s">
        <v>6215</v>
      </c>
      <c r="B32" s="131" t="s">
        <v>977</v>
      </c>
      <c r="C32" s="131" t="s">
        <v>55</v>
      </c>
      <c r="D32" s="132" t="s">
        <v>5069</v>
      </c>
      <c r="E32" s="131" t="s">
        <v>5070</v>
      </c>
      <c r="F32" s="131" t="s">
        <v>4336</v>
      </c>
      <c r="G32" s="133" t="s">
        <v>4746</v>
      </c>
      <c r="H32" s="131" t="s">
        <v>25</v>
      </c>
      <c r="I32" s="134" t="s">
        <v>3376</v>
      </c>
      <c r="J32" s="134">
        <f>IF(A32="x",1," ")</f>
        <v>1</v>
      </c>
      <c r="K32" s="143">
        <v>80</v>
      </c>
    </row>
    <row r="33" spans="1:11" ht="15" customHeight="1" x14ac:dyDescent="0.2">
      <c r="A33" s="133" t="s">
        <v>6215</v>
      </c>
      <c r="B33" s="131" t="s">
        <v>1230</v>
      </c>
      <c r="C33" s="131" t="s">
        <v>958</v>
      </c>
      <c r="D33" s="132" t="s">
        <v>5092</v>
      </c>
      <c r="E33" s="131" t="s">
        <v>4255</v>
      </c>
      <c r="F33" s="131" t="s">
        <v>4126</v>
      </c>
      <c r="G33" s="133" t="s">
        <v>3171</v>
      </c>
      <c r="H33" s="131" t="s">
        <v>1543</v>
      </c>
      <c r="I33" s="134" t="s">
        <v>3715</v>
      </c>
      <c r="J33" s="134">
        <f>IF(A33="x",1," ")</f>
        <v>1</v>
      </c>
      <c r="K33" s="143"/>
    </row>
    <row r="34" spans="1:11" ht="15" customHeight="1" x14ac:dyDescent="0.2">
      <c r="A34" s="133" t="s">
        <v>6215</v>
      </c>
      <c r="B34" s="131" t="s">
        <v>1231</v>
      </c>
      <c r="C34" s="131" t="s">
        <v>1011</v>
      </c>
      <c r="D34" s="132" t="s">
        <v>5107</v>
      </c>
      <c r="E34" s="131" t="s">
        <v>824</v>
      </c>
      <c r="F34" s="131" t="s">
        <v>4225</v>
      </c>
      <c r="G34" s="133" t="s">
        <v>4416</v>
      </c>
      <c r="H34" s="131" t="s">
        <v>1381</v>
      </c>
      <c r="I34" s="134" t="s">
        <v>3321</v>
      </c>
      <c r="J34" s="134">
        <f>IF(A34="x",1," ")</f>
        <v>1</v>
      </c>
      <c r="K34" s="143"/>
    </row>
    <row r="35" spans="1:11" ht="15" customHeight="1" x14ac:dyDescent="0.2">
      <c r="A35" s="133" t="s">
        <v>6215</v>
      </c>
      <c r="B35" s="131" t="s">
        <v>1267</v>
      </c>
      <c r="C35" s="131" t="s">
        <v>107</v>
      </c>
      <c r="D35" s="132" t="s">
        <v>5131</v>
      </c>
      <c r="E35" s="131" t="s">
        <v>4228</v>
      </c>
      <c r="F35" s="131" t="s">
        <v>5132</v>
      </c>
      <c r="G35" s="133" t="s">
        <v>4605</v>
      </c>
      <c r="H35" s="131" t="s">
        <v>896</v>
      </c>
      <c r="I35" s="134" t="s">
        <v>3412</v>
      </c>
      <c r="J35" s="134">
        <f>IF(A35="x",1," ")</f>
        <v>1</v>
      </c>
      <c r="K35" s="143"/>
    </row>
    <row r="36" spans="1:11" ht="15" customHeight="1" x14ac:dyDescent="0.2">
      <c r="A36" s="133" t="s">
        <v>6215</v>
      </c>
      <c r="B36" s="131" t="s">
        <v>809</v>
      </c>
      <c r="C36" s="131" t="s">
        <v>54</v>
      </c>
      <c r="D36" s="132" t="s">
        <v>5140</v>
      </c>
      <c r="E36" s="131" t="s">
        <v>5141</v>
      </c>
      <c r="F36" s="131" t="s">
        <v>5142</v>
      </c>
      <c r="G36" s="133" t="s">
        <v>4776</v>
      </c>
      <c r="H36" s="131" t="s">
        <v>1400</v>
      </c>
      <c r="I36" s="134">
        <v>0</v>
      </c>
      <c r="J36" s="134">
        <f>IF(A36="x",1," ")</f>
        <v>1</v>
      </c>
      <c r="K36" s="143"/>
    </row>
    <row r="37" spans="1:11" ht="15" customHeight="1" x14ac:dyDescent="0.2">
      <c r="A37" s="133" t="s">
        <v>6215</v>
      </c>
      <c r="B37" s="131" t="s">
        <v>3179</v>
      </c>
      <c r="C37" s="131" t="s">
        <v>3167</v>
      </c>
      <c r="D37" s="132" t="s">
        <v>5154</v>
      </c>
      <c r="E37" s="131" t="s">
        <v>4210</v>
      </c>
      <c r="F37" s="131" t="s">
        <v>4612</v>
      </c>
      <c r="G37" s="133" t="s">
        <v>4100</v>
      </c>
      <c r="H37" s="131" t="s">
        <v>1390</v>
      </c>
      <c r="I37" s="134" t="s">
        <v>3372</v>
      </c>
      <c r="J37" s="134">
        <f>IF(A37="x",1," ")</f>
        <v>1</v>
      </c>
      <c r="K37" s="143"/>
    </row>
    <row r="38" spans="1:11" ht="15" customHeight="1" x14ac:dyDescent="0.2">
      <c r="A38" s="133" t="s">
        <v>6215</v>
      </c>
      <c r="B38" s="131" t="s">
        <v>1790</v>
      </c>
      <c r="C38" s="131" t="s">
        <v>55</v>
      </c>
      <c r="D38" s="132" t="s">
        <v>5231</v>
      </c>
      <c r="E38" s="131" t="s">
        <v>5232</v>
      </c>
      <c r="F38" s="131" t="s">
        <v>4007</v>
      </c>
      <c r="G38" s="133" t="s">
        <v>1791</v>
      </c>
      <c r="H38" s="131" t="s">
        <v>1792</v>
      </c>
      <c r="I38" s="134" t="s">
        <v>3650</v>
      </c>
      <c r="J38" s="134">
        <f>IF(A38="x",1," ")</f>
        <v>1</v>
      </c>
      <c r="K38" s="143"/>
    </row>
    <row r="39" spans="1:11" ht="15" customHeight="1" x14ac:dyDescent="0.2">
      <c r="A39" s="133" t="s">
        <v>6215</v>
      </c>
      <c r="B39" s="131" t="s">
        <v>917</v>
      </c>
      <c r="C39" s="131" t="s">
        <v>55</v>
      </c>
      <c r="D39" s="132" t="s">
        <v>5258</v>
      </c>
      <c r="E39" s="131" t="s">
        <v>518</v>
      </c>
      <c r="F39" s="131" t="s">
        <v>4061</v>
      </c>
      <c r="G39" s="133" t="s">
        <v>4064</v>
      </c>
      <c r="H39" s="131" t="s">
        <v>900</v>
      </c>
      <c r="I39" s="134" t="s">
        <v>3388</v>
      </c>
      <c r="J39" s="134">
        <f>IF(A39="x",1," ")</f>
        <v>1</v>
      </c>
      <c r="K39" s="143"/>
    </row>
    <row r="40" spans="1:11" ht="15" customHeight="1" x14ac:dyDescent="0.2">
      <c r="A40" s="133" t="s">
        <v>6215</v>
      </c>
      <c r="B40" s="131" t="s">
        <v>1894</v>
      </c>
      <c r="C40" s="131" t="s">
        <v>94</v>
      </c>
      <c r="D40" s="132" t="s">
        <v>5285</v>
      </c>
      <c r="E40" s="131" t="s">
        <v>4499</v>
      </c>
      <c r="F40" s="131" t="s">
        <v>4364</v>
      </c>
      <c r="G40" s="133" t="s">
        <v>3169</v>
      </c>
      <c r="H40" s="131" t="s">
        <v>921</v>
      </c>
      <c r="I40" s="134" t="s">
        <v>3702</v>
      </c>
      <c r="J40" s="134">
        <f>IF(A40="x",1," ")</f>
        <v>1</v>
      </c>
      <c r="K40" s="143"/>
    </row>
    <row r="41" spans="1:11" ht="15" customHeight="1" x14ac:dyDescent="0.2">
      <c r="A41" s="133" t="s">
        <v>6215</v>
      </c>
      <c r="B41" s="131" t="s">
        <v>1242</v>
      </c>
      <c r="C41" s="131" t="s">
        <v>1898</v>
      </c>
      <c r="D41" s="132" t="s">
        <v>5299</v>
      </c>
      <c r="E41" s="131" t="s">
        <v>5300</v>
      </c>
      <c r="F41" s="131" t="s">
        <v>4133</v>
      </c>
      <c r="G41" s="133" t="s">
        <v>1791</v>
      </c>
      <c r="H41" s="131" t="s">
        <v>1388</v>
      </c>
      <c r="I41" s="134" t="s">
        <v>3278</v>
      </c>
      <c r="J41" s="134">
        <f>IF(A41="x",1," ")</f>
        <v>1</v>
      </c>
      <c r="K41" s="143">
        <v>100</v>
      </c>
    </row>
    <row r="42" spans="1:11" ht="15" customHeight="1" x14ac:dyDescent="0.2">
      <c r="A42" s="133" t="s">
        <v>6215</v>
      </c>
      <c r="B42" s="131" t="s">
        <v>1242</v>
      </c>
      <c r="C42" s="131" t="s">
        <v>66</v>
      </c>
      <c r="D42" s="132" t="s">
        <v>5312</v>
      </c>
      <c r="E42" s="131" t="s">
        <v>5313</v>
      </c>
      <c r="F42" s="131" t="s">
        <v>4750</v>
      </c>
      <c r="G42" s="133" t="s">
        <v>4081</v>
      </c>
      <c r="H42" s="131" t="s">
        <v>1404</v>
      </c>
      <c r="I42" s="134" t="s">
        <v>3573</v>
      </c>
      <c r="J42" s="134">
        <f>IF(A42="x",1," ")</f>
        <v>1</v>
      </c>
      <c r="K42" s="143"/>
    </row>
    <row r="43" spans="1:11" ht="15" customHeight="1" x14ac:dyDescent="0.2">
      <c r="A43" s="133" t="s">
        <v>6215</v>
      </c>
      <c r="B43" s="131" t="s">
        <v>665</v>
      </c>
      <c r="C43" s="131" t="s">
        <v>957</v>
      </c>
      <c r="D43" s="132" t="s">
        <v>5000</v>
      </c>
      <c r="E43" s="131" t="s">
        <v>5350</v>
      </c>
      <c r="F43" s="131" t="s">
        <v>4069</v>
      </c>
      <c r="G43" s="133" t="s">
        <v>4457</v>
      </c>
      <c r="H43" s="131" t="s">
        <v>918</v>
      </c>
      <c r="I43" s="134" t="s">
        <v>3628</v>
      </c>
      <c r="J43" s="134">
        <f>IF(A43="x",1," ")</f>
        <v>1</v>
      </c>
      <c r="K43" s="143"/>
    </row>
    <row r="44" spans="1:11" ht="15" customHeight="1" x14ac:dyDescent="0.2">
      <c r="A44" s="133" t="s">
        <v>6215</v>
      </c>
      <c r="B44" s="131" t="s">
        <v>307</v>
      </c>
      <c r="C44" s="131" t="s">
        <v>973</v>
      </c>
      <c r="D44" s="132" t="s">
        <v>5358</v>
      </c>
      <c r="E44" s="131" t="s">
        <v>4807</v>
      </c>
      <c r="F44" s="131" t="s">
        <v>4171</v>
      </c>
      <c r="G44" s="133" t="s">
        <v>4185</v>
      </c>
      <c r="H44" s="131" t="s">
        <v>1401</v>
      </c>
      <c r="I44" s="134" t="s">
        <v>3459</v>
      </c>
      <c r="J44" s="134">
        <f>IF(A44="x",1," ")</f>
        <v>1</v>
      </c>
      <c r="K44" s="143"/>
    </row>
    <row r="45" spans="1:11" ht="15" customHeight="1" x14ac:dyDescent="0.2">
      <c r="A45" s="133" t="s">
        <v>6215</v>
      </c>
      <c r="B45" s="131" t="s">
        <v>668</v>
      </c>
      <c r="C45" s="131" t="s">
        <v>113</v>
      </c>
      <c r="D45" s="132" t="s">
        <v>5444</v>
      </c>
      <c r="E45" s="131" t="s">
        <v>5445</v>
      </c>
      <c r="F45" s="131" t="s">
        <v>3994</v>
      </c>
      <c r="G45" s="133" t="s">
        <v>3169</v>
      </c>
      <c r="H45" s="131" t="s">
        <v>921</v>
      </c>
      <c r="I45" s="134" t="s">
        <v>3582</v>
      </c>
      <c r="J45" s="134">
        <f>IF(A45="x",1," ")</f>
        <v>1</v>
      </c>
      <c r="K45" s="143"/>
    </row>
    <row r="46" spans="1:11" ht="15" customHeight="1" x14ac:dyDescent="0.2">
      <c r="A46" s="133" t="s">
        <v>6215</v>
      </c>
      <c r="B46" s="131" t="s">
        <v>668</v>
      </c>
      <c r="C46" s="131" t="s">
        <v>62</v>
      </c>
      <c r="D46" s="132" t="s">
        <v>5449</v>
      </c>
      <c r="E46" s="131" t="s">
        <v>4675</v>
      </c>
      <c r="F46" s="131" t="s">
        <v>4171</v>
      </c>
      <c r="G46" s="133" t="s">
        <v>4329</v>
      </c>
      <c r="H46" s="131" t="s">
        <v>11</v>
      </c>
      <c r="I46" s="134" t="s">
        <v>3620</v>
      </c>
      <c r="J46" s="134">
        <f>IF(A46="x",1," ")</f>
        <v>1</v>
      </c>
      <c r="K46" s="143"/>
    </row>
    <row r="47" spans="1:11" ht="15" customHeight="1" x14ac:dyDescent="0.2">
      <c r="A47" s="133" t="s">
        <v>6215</v>
      </c>
      <c r="B47" s="131" t="s">
        <v>317</v>
      </c>
      <c r="C47" s="131" t="s">
        <v>963</v>
      </c>
      <c r="D47" s="132" t="s">
        <v>5476</v>
      </c>
      <c r="E47" s="131" t="s">
        <v>4642</v>
      </c>
      <c r="F47" s="131" t="s">
        <v>4767</v>
      </c>
      <c r="G47" s="133" t="s">
        <v>1787</v>
      </c>
      <c r="H47" s="131" t="s">
        <v>1400</v>
      </c>
      <c r="I47" s="134" t="s">
        <v>3770</v>
      </c>
      <c r="J47" s="134">
        <f>IF(A47="x",1," ")</f>
        <v>1</v>
      </c>
      <c r="K47" s="143"/>
    </row>
    <row r="48" spans="1:11" ht="15" customHeight="1" x14ac:dyDescent="0.2">
      <c r="A48" s="133" t="s">
        <v>6215</v>
      </c>
      <c r="B48" s="131" t="s">
        <v>320</v>
      </c>
      <c r="C48" s="131" t="s">
        <v>55</v>
      </c>
      <c r="D48" s="132" t="s">
        <v>5478</v>
      </c>
      <c r="E48" s="131" t="s">
        <v>4964</v>
      </c>
      <c r="F48" s="131" t="s">
        <v>4108</v>
      </c>
      <c r="G48" s="133" t="s">
        <v>4262</v>
      </c>
      <c r="H48" s="131" t="s">
        <v>1400</v>
      </c>
      <c r="I48" s="134">
        <v>0</v>
      </c>
      <c r="J48" s="134">
        <f>IF(A48="x",1," ")</f>
        <v>1</v>
      </c>
      <c r="K48" s="143"/>
    </row>
    <row r="49" spans="1:11" ht="15" customHeight="1" x14ac:dyDescent="0.2">
      <c r="A49" s="133" t="s">
        <v>6215</v>
      </c>
      <c r="B49" s="131" t="s">
        <v>1795</v>
      </c>
      <c r="C49" s="131" t="s">
        <v>62</v>
      </c>
      <c r="D49" s="132" t="s">
        <v>5479</v>
      </c>
      <c r="E49" s="131" t="s">
        <v>5480</v>
      </c>
      <c r="F49" s="131" t="s">
        <v>4038</v>
      </c>
      <c r="G49" s="133" t="s">
        <v>1789</v>
      </c>
      <c r="H49" s="131" t="s">
        <v>21</v>
      </c>
      <c r="I49" s="134" t="s">
        <v>3772</v>
      </c>
      <c r="J49" s="134">
        <f>IF(A49="x",1," ")</f>
        <v>1</v>
      </c>
      <c r="K49" s="143"/>
    </row>
    <row r="50" spans="1:11" ht="15" customHeight="1" x14ac:dyDescent="0.2">
      <c r="A50" s="133" t="s">
        <v>6215</v>
      </c>
      <c r="B50" s="131" t="s">
        <v>322</v>
      </c>
      <c r="C50" s="131" t="s">
        <v>113</v>
      </c>
      <c r="D50" s="132" t="s">
        <v>5483</v>
      </c>
      <c r="E50" s="131" t="s">
        <v>5484</v>
      </c>
      <c r="F50" s="131" t="s">
        <v>4133</v>
      </c>
      <c r="G50" s="133" t="s">
        <v>1798</v>
      </c>
      <c r="H50" s="131" t="s">
        <v>1380</v>
      </c>
      <c r="I50" s="134" t="s">
        <v>3512</v>
      </c>
      <c r="J50" s="134">
        <f>IF(A50="x",1," ")</f>
        <v>1</v>
      </c>
      <c r="K50" s="143"/>
    </row>
    <row r="51" spans="1:11" ht="15" customHeight="1" x14ac:dyDescent="0.2">
      <c r="A51" s="133" t="s">
        <v>6215</v>
      </c>
      <c r="B51" s="131" t="s">
        <v>324</v>
      </c>
      <c r="C51" s="131" t="s">
        <v>62</v>
      </c>
      <c r="D51" s="132" t="s">
        <v>5496</v>
      </c>
      <c r="E51" s="131" t="s">
        <v>523</v>
      </c>
      <c r="F51" s="131" t="s">
        <v>4470</v>
      </c>
      <c r="G51" s="133" t="s">
        <v>1775</v>
      </c>
      <c r="H51" s="131" t="s">
        <v>1383</v>
      </c>
      <c r="I51" s="134" t="s">
        <v>3567</v>
      </c>
      <c r="J51" s="134">
        <f>IF(A51="x",1," ")</f>
        <v>1</v>
      </c>
      <c r="K51" s="143"/>
    </row>
    <row r="52" spans="1:11" ht="15" customHeight="1" x14ac:dyDescent="0.2">
      <c r="A52" s="133" t="s">
        <v>6215</v>
      </c>
      <c r="B52" s="131" t="s">
        <v>1340</v>
      </c>
      <c r="C52" s="131" t="s">
        <v>54</v>
      </c>
      <c r="D52" s="132" t="s">
        <v>4316</v>
      </c>
      <c r="E52" s="131" t="s">
        <v>5570</v>
      </c>
      <c r="F52" s="131" t="s">
        <v>4325</v>
      </c>
      <c r="G52" s="133" t="s">
        <v>3169</v>
      </c>
      <c r="H52" s="131" t="s">
        <v>921</v>
      </c>
      <c r="I52" s="134" t="s">
        <v>3714</v>
      </c>
      <c r="J52" s="134">
        <f>IF(A52="x",1," ")</f>
        <v>1</v>
      </c>
      <c r="K52" s="143"/>
    </row>
    <row r="53" spans="1:11" ht="15" customHeight="1" x14ac:dyDescent="0.2">
      <c r="A53" s="133" t="s">
        <v>6215</v>
      </c>
      <c r="B53" s="131" t="s">
        <v>1006</v>
      </c>
      <c r="C53" s="131" t="s">
        <v>982</v>
      </c>
      <c r="D53" s="132" t="s">
        <v>5595</v>
      </c>
      <c r="E53" s="131" t="s">
        <v>5454</v>
      </c>
      <c r="F53" s="131" t="s">
        <v>4171</v>
      </c>
      <c r="G53" s="133" t="s">
        <v>4081</v>
      </c>
      <c r="H53" s="131" t="s">
        <v>1404</v>
      </c>
      <c r="I53" s="134" t="s">
        <v>3591</v>
      </c>
      <c r="J53" s="134">
        <f>IF(A53="x",1," ")</f>
        <v>1</v>
      </c>
      <c r="K53" s="143"/>
    </row>
    <row r="54" spans="1:11" ht="15" customHeight="1" x14ac:dyDescent="0.2">
      <c r="A54" s="133" t="s">
        <v>6215</v>
      </c>
      <c r="B54" s="131" t="s">
        <v>1417</v>
      </c>
      <c r="C54" s="131" t="s">
        <v>60</v>
      </c>
      <c r="D54" s="132" t="s">
        <v>5637</v>
      </c>
      <c r="E54" s="131" t="s">
        <v>5638</v>
      </c>
      <c r="F54" s="131" t="s">
        <v>4007</v>
      </c>
      <c r="G54" s="133" t="s">
        <v>1789</v>
      </c>
      <c r="H54" s="131" t="s">
        <v>21</v>
      </c>
      <c r="I54" s="134">
        <v>0</v>
      </c>
      <c r="J54" s="134">
        <f>IF(A54="x",1," ")</f>
        <v>1</v>
      </c>
      <c r="K54" s="143"/>
    </row>
    <row r="55" spans="1:11" ht="15" customHeight="1" x14ac:dyDescent="0.2">
      <c r="A55" s="133" t="s">
        <v>6215</v>
      </c>
      <c r="B55" s="131" t="s">
        <v>991</v>
      </c>
      <c r="C55" s="131" t="s">
        <v>963</v>
      </c>
      <c r="D55" s="132" t="s">
        <v>5708</v>
      </c>
      <c r="E55" s="131" t="s">
        <v>498</v>
      </c>
      <c r="F55" s="131" t="s">
        <v>4446</v>
      </c>
      <c r="G55" s="133" t="s">
        <v>4267</v>
      </c>
      <c r="H55" s="131" t="s">
        <v>915</v>
      </c>
      <c r="I55" s="134" t="s">
        <v>3422</v>
      </c>
      <c r="J55" s="134">
        <f>IF(A55="x",1," ")</f>
        <v>1</v>
      </c>
      <c r="K55" s="143"/>
    </row>
    <row r="56" spans="1:11" ht="15" customHeight="1" x14ac:dyDescent="0.2">
      <c r="A56" s="133" t="s">
        <v>6215</v>
      </c>
      <c r="B56" s="131" t="s">
        <v>3199</v>
      </c>
      <c r="C56" s="131" t="s">
        <v>3200</v>
      </c>
      <c r="D56" s="132" t="s">
        <v>5720</v>
      </c>
      <c r="E56" s="131" t="s">
        <v>5721</v>
      </c>
      <c r="F56" s="131" t="s">
        <v>4126</v>
      </c>
      <c r="G56" s="133" t="s">
        <v>4416</v>
      </c>
      <c r="H56" s="131" t="s">
        <v>1381</v>
      </c>
      <c r="I56" s="134" t="s">
        <v>3739</v>
      </c>
      <c r="J56" s="134">
        <f>IF(A56="x",1," ")</f>
        <v>1</v>
      </c>
      <c r="K56" s="143"/>
    </row>
    <row r="57" spans="1:11" ht="15" customHeight="1" x14ac:dyDescent="0.2">
      <c r="A57" s="133" t="s">
        <v>6215</v>
      </c>
      <c r="B57" s="131" t="s">
        <v>143</v>
      </c>
      <c r="C57" s="131" t="s">
        <v>1000</v>
      </c>
      <c r="D57" s="132" t="s">
        <v>5728</v>
      </c>
      <c r="E57" s="131" t="s">
        <v>4878</v>
      </c>
      <c r="F57" s="131" t="s">
        <v>4069</v>
      </c>
      <c r="G57" s="133" t="s">
        <v>1787</v>
      </c>
      <c r="H57" s="131" t="s">
        <v>1400</v>
      </c>
      <c r="I57" s="134">
        <v>0</v>
      </c>
      <c r="J57" s="134">
        <f>IF(A57="x",1," ")</f>
        <v>1</v>
      </c>
      <c r="K57" s="143"/>
    </row>
    <row r="58" spans="1:11" ht="15" customHeight="1" x14ac:dyDescent="0.2">
      <c r="A58" s="133" t="s">
        <v>6215</v>
      </c>
      <c r="B58" s="131" t="s">
        <v>1359</v>
      </c>
      <c r="C58" s="131" t="s">
        <v>54</v>
      </c>
      <c r="D58" s="132" t="s">
        <v>5734</v>
      </c>
      <c r="E58" s="131" t="s">
        <v>5137</v>
      </c>
      <c r="F58" s="131" t="s">
        <v>4171</v>
      </c>
      <c r="G58" s="133" t="s">
        <v>4879</v>
      </c>
      <c r="H58" s="131" t="s">
        <v>1367</v>
      </c>
      <c r="I58" s="134" t="s">
        <v>3260</v>
      </c>
      <c r="J58" s="134">
        <f>IF(A58="x",1," ")</f>
        <v>1</v>
      </c>
      <c r="K58" s="143"/>
    </row>
    <row r="59" spans="1:11" ht="15" customHeight="1" x14ac:dyDescent="0.2">
      <c r="A59" s="133" t="s">
        <v>6215</v>
      </c>
      <c r="B59" s="131" t="s">
        <v>850</v>
      </c>
      <c r="C59" s="131" t="s">
        <v>997</v>
      </c>
      <c r="D59" s="132" t="s">
        <v>5786</v>
      </c>
      <c r="E59" s="131" t="s">
        <v>5787</v>
      </c>
      <c r="F59" s="131" t="s">
        <v>4126</v>
      </c>
      <c r="G59" s="133" t="s">
        <v>4879</v>
      </c>
      <c r="H59" s="131" t="s">
        <v>1367</v>
      </c>
      <c r="I59" s="134" t="s">
        <v>3344</v>
      </c>
      <c r="J59" s="134">
        <f>IF(A59="x",1," ")</f>
        <v>1</v>
      </c>
      <c r="K59" s="143"/>
    </row>
    <row r="60" spans="1:11" ht="15" customHeight="1" x14ac:dyDescent="0.2">
      <c r="A60" s="133" t="s">
        <v>6215</v>
      </c>
      <c r="B60" s="131" t="s">
        <v>852</v>
      </c>
      <c r="C60" s="131" t="s">
        <v>94</v>
      </c>
      <c r="D60" s="132" t="s">
        <v>5801</v>
      </c>
      <c r="E60" s="131" t="s">
        <v>556</v>
      </c>
      <c r="F60" s="131">
        <v>0</v>
      </c>
      <c r="G60" s="133" t="s">
        <v>4787</v>
      </c>
      <c r="H60" s="131" t="s">
        <v>907</v>
      </c>
      <c r="I60" s="134">
        <v>0</v>
      </c>
      <c r="J60" s="134">
        <f>IF(A60="x",1," ")</f>
        <v>1</v>
      </c>
      <c r="K60" s="143"/>
    </row>
    <row r="61" spans="1:11" ht="15" customHeight="1" x14ac:dyDescent="0.2">
      <c r="A61" s="133" t="s">
        <v>6215</v>
      </c>
      <c r="B61" s="131" t="s">
        <v>150</v>
      </c>
      <c r="C61" s="131" t="s">
        <v>962</v>
      </c>
      <c r="D61" s="132" t="s">
        <v>5815</v>
      </c>
      <c r="E61" s="131" t="s">
        <v>4966</v>
      </c>
      <c r="F61" s="131" t="s">
        <v>4093</v>
      </c>
      <c r="G61" s="133" t="s">
        <v>4485</v>
      </c>
      <c r="H61" s="131" t="s">
        <v>1400</v>
      </c>
      <c r="I61" s="134" t="s">
        <v>3780</v>
      </c>
      <c r="J61" s="134">
        <f>IF(A61="x",1," ")</f>
        <v>1</v>
      </c>
      <c r="K61" s="143"/>
    </row>
    <row r="62" spans="1:11" ht="15" customHeight="1" x14ac:dyDescent="0.2">
      <c r="A62" s="133" t="s">
        <v>6215</v>
      </c>
      <c r="B62" s="131" t="s">
        <v>864</v>
      </c>
      <c r="C62" s="131" t="s">
        <v>960</v>
      </c>
      <c r="D62" s="132" t="s">
        <v>5106</v>
      </c>
      <c r="E62" s="131" t="s">
        <v>5864</v>
      </c>
      <c r="F62" s="131" t="s">
        <v>4133</v>
      </c>
      <c r="G62" s="133" t="s">
        <v>4416</v>
      </c>
      <c r="H62" s="131" t="s">
        <v>1381</v>
      </c>
      <c r="I62" s="134" t="s">
        <v>3740</v>
      </c>
      <c r="J62" s="134">
        <f>IF(A62="x",1," ")</f>
        <v>1</v>
      </c>
      <c r="K62" s="143"/>
    </row>
    <row r="63" spans="1:11" ht="15" customHeight="1" x14ac:dyDescent="0.2">
      <c r="A63" s="133" t="s">
        <v>6215</v>
      </c>
      <c r="B63" s="131" t="s">
        <v>153</v>
      </c>
      <c r="C63" s="131" t="s">
        <v>90</v>
      </c>
      <c r="D63" s="132" t="s">
        <v>5878</v>
      </c>
      <c r="E63" s="131" t="s">
        <v>3127</v>
      </c>
      <c r="F63" s="131">
        <v>0</v>
      </c>
      <c r="G63" s="133" t="s">
        <v>4329</v>
      </c>
      <c r="H63" s="131" t="s">
        <v>11</v>
      </c>
      <c r="I63" s="134">
        <v>0</v>
      </c>
      <c r="J63" s="134">
        <f>IF(A63="x",1," ")</f>
        <v>1</v>
      </c>
      <c r="K63" s="143"/>
    </row>
    <row r="64" spans="1:11" ht="15" customHeight="1" x14ac:dyDescent="0.2">
      <c r="A64" s="133" t="s">
        <v>6215</v>
      </c>
      <c r="B64" s="131" t="s">
        <v>349</v>
      </c>
      <c r="C64" s="131" t="s">
        <v>80</v>
      </c>
      <c r="D64" s="132" t="s">
        <v>5885</v>
      </c>
      <c r="E64" s="131" t="s">
        <v>5886</v>
      </c>
      <c r="F64" s="131" t="s">
        <v>4069</v>
      </c>
      <c r="G64" s="133" t="s">
        <v>4109</v>
      </c>
      <c r="H64" s="131" t="s">
        <v>2</v>
      </c>
      <c r="I64" s="134" t="s">
        <v>3301</v>
      </c>
      <c r="J64" s="134">
        <f>IF(A64="x",1," ")</f>
        <v>1</v>
      </c>
      <c r="K64" s="143"/>
    </row>
    <row r="65" spans="1:11" ht="15" customHeight="1" x14ac:dyDescent="0.2">
      <c r="A65" s="133" t="s">
        <v>6215</v>
      </c>
      <c r="B65" s="131" t="s">
        <v>871</v>
      </c>
      <c r="C65" s="131" t="s">
        <v>52</v>
      </c>
      <c r="D65" s="132" t="s">
        <v>5915</v>
      </c>
      <c r="E65" s="131" t="s">
        <v>4978</v>
      </c>
      <c r="F65" s="131" t="s">
        <v>4093</v>
      </c>
      <c r="G65" s="133" t="s">
        <v>4200</v>
      </c>
      <c r="H65" s="131" t="s">
        <v>910</v>
      </c>
      <c r="I65" s="134" t="s">
        <v>3666</v>
      </c>
      <c r="J65" s="134">
        <f>IF(A65="x",1," ")</f>
        <v>1</v>
      </c>
      <c r="K65" s="143"/>
    </row>
    <row r="66" spans="1:11" ht="15" customHeight="1" x14ac:dyDescent="0.2">
      <c r="A66" s="133" t="s">
        <v>6215</v>
      </c>
      <c r="B66" s="131" t="s">
        <v>155</v>
      </c>
      <c r="C66" s="131" t="s">
        <v>528</v>
      </c>
      <c r="D66" s="132" t="s">
        <v>5939</v>
      </c>
      <c r="E66" s="131" t="s">
        <v>5940</v>
      </c>
      <c r="F66" s="131" t="s">
        <v>4061</v>
      </c>
      <c r="G66" s="133" t="s">
        <v>4081</v>
      </c>
      <c r="H66" s="131" t="s">
        <v>1404</v>
      </c>
      <c r="I66" s="134" t="s">
        <v>3738</v>
      </c>
      <c r="J66" s="134">
        <f>IF(A66="x",1," ")</f>
        <v>1</v>
      </c>
      <c r="K66" s="143"/>
    </row>
    <row r="67" spans="1:11" ht="15" customHeight="1" x14ac:dyDescent="0.2">
      <c r="A67" s="133" t="s">
        <v>6215</v>
      </c>
      <c r="B67" s="131" t="s">
        <v>155</v>
      </c>
      <c r="C67" s="131" t="s">
        <v>65</v>
      </c>
      <c r="D67" s="132" t="s">
        <v>5945</v>
      </c>
      <c r="E67" s="131" t="s">
        <v>5946</v>
      </c>
      <c r="F67" s="131" t="s">
        <v>3994</v>
      </c>
      <c r="G67" s="133" t="s">
        <v>3171</v>
      </c>
      <c r="H67" s="131" t="s">
        <v>1543</v>
      </c>
      <c r="I67" s="134" t="s">
        <v>3784</v>
      </c>
      <c r="J67" s="134">
        <f>IF(A67="x",1," ")</f>
        <v>1</v>
      </c>
      <c r="K67" s="143"/>
    </row>
    <row r="68" spans="1:11" ht="15" customHeight="1" x14ac:dyDescent="0.2">
      <c r="A68" s="133" t="s">
        <v>6215</v>
      </c>
      <c r="B68" s="131" t="s">
        <v>877</v>
      </c>
      <c r="C68" s="131" t="s">
        <v>55</v>
      </c>
      <c r="D68" s="132" t="s">
        <v>5971</v>
      </c>
      <c r="E68" s="131" t="s">
        <v>5077</v>
      </c>
      <c r="F68" s="131" t="s">
        <v>4203</v>
      </c>
      <c r="G68" s="133" t="s">
        <v>4262</v>
      </c>
      <c r="H68" s="131" t="s">
        <v>1400</v>
      </c>
      <c r="I68" s="134" t="s">
        <v>3781</v>
      </c>
      <c r="J68" s="134">
        <f>IF(A68="x",1," ")</f>
        <v>1</v>
      </c>
      <c r="K68" s="143"/>
    </row>
    <row r="69" spans="1:11" ht="15" customHeight="1" x14ac:dyDescent="0.2">
      <c r="A69" s="133"/>
      <c r="B69" s="131"/>
      <c r="C69" s="131"/>
      <c r="D69" s="132"/>
      <c r="E69" s="131"/>
      <c r="F69" s="131"/>
      <c r="G69" s="133"/>
      <c r="H69" s="131"/>
      <c r="I69" s="134"/>
      <c r="J69" s="134" t="str">
        <f t="shared" ref="J69:J78" si="0">IF(A69="x",1," ")</f>
        <v xml:space="preserve"> </v>
      </c>
      <c r="K69" s="143"/>
    </row>
    <row r="70" spans="1:11" ht="15" customHeight="1" x14ac:dyDescent="0.2">
      <c r="A70" s="133"/>
      <c r="B70" s="131"/>
      <c r="C70" s="131"/>
      <c r="D70" s="132"/>
      <c r="E70" s="131"/>
      <c r="F70" s="131"/>
      <c r="G70" s="133"/>
      <c r="H70" s="131"/>
      <c r="I70" s="134"/>
      <c r="J70" s="134" t="str">
        <f t="shared" si="0"/>
        <v xml:space="preserve"> </v>
      </c>
      <c r="K70" s="143"/>
    </row>
    <row r="71" spans="1:11" ht="15" customHeight="1" x14ac:dyDescent="0.2">
      <c r="A71" s="133"/>
      <c r="B71" s="131"/>
      <c r="C71" s="131"/>
      <c r="D71" s="132"/>
      <c r="E71" s="131"/>
      <c r="F71" s="131"/>
      <c r="G71" s="133"/>
      <c r="H71" s="131"/>
      <c r="I71" s="134"/>
      <c r="J71" s="134" t="str">
        <f t="shared" si="0"/>
        <v xml:space="preserve"> </v>
      </c>
      <c r="K71" s="143"/>
    </row>
    <row r="72" spans="1:11" ht="15" customHeight="1" x14ac:dyDescent="0.2">
      <c r="A72" s="133"/>
      <c r="B72" s="131"/>
      <c r="C72" s="131"/>
      <c r="D72" s="132"/>
      <c r="E72" s="131"/>
      <c r="F72" s="131"/>
      <c r="G72" s="133"/>
      <c r="H72" s="131"/>
      <c r="I72" s="134"/>
      <c r="J72" s="134" t="str">
        <f t="shared" si="0"/>
        <v xml:space="preserve"> </v>
      </c>
      <c r="K72" s="143"/>
    </row>
    <row r="73" spans="1:11" ht="15" customHeight="1" x14ac:dyDescent="0.2">
      <c r="A73" s="133"/>
      <c r="B73" s="131"/>
      <c r="C73" s="131"/>
      <c r="D73" s="132"/>
      <c r="E73" s="131"/>
      <c r="F73" s="131"/>
      <c r="G73" s="133"/>
      <c r="H73" s="131"/>
      <c r="I73" s="134"/>
      <c r="J73" s="134" t="str">
        <f t="shared" si="0"/>
        <v xml:space="preserve"> </v>
      </c>
      <c r="K73" s="143"/>
    </row>
    <row r="74" spans="1:11" ht="15" customHeight="1" x14ac:dyDescent="0.2">
      <c r="A74" s="133"/>
      <c r="B74" s="131"/>
      <c r="C74" s="131"/>
      <c r="D74" s="132"/>
      <c r="E74" s="131"/>
      <c r="F74" s="131"/>
      <c r="G74" s="133"/>
      <c r="H74" s="131"/>
      <c r="I74" s="134"/>
      <c r="J74" s="134" t="str">
        <f t="shared" si="0"/>
        <v xml:space="preserve"> </v>
      </c>
      <c r="K74" s="143"/>
    </row>
    <row r="75" spans="1:11" ht="15" customHeight="1" x14ac:dyDescent="0.2">
      <c r="A75" s="133"/>
      <c r="B75" s="131"/>
      <c r="C75" s="131"/>
      <c r="D75" s="132"/>
      <c r="E75" s="131"/>
      <c r="F75" s="131"/>
      <c r="G75" s="133"/>
      <c r="H75" s="131"/>
      <c r="I75" s="134"/>
      <c r="J75" s="134" t="str">
        <f t="shared" si="0"/>
        <v xml:space="preserve"> </v>
      </c>
      <c r="K75" s="143"/>
    </row>
    <row r="76" spans="1:11" ht="15" customHeight="1" x14ac:dyDescent="0.2">
      <c r="A76" s="133"/>
      <c r="B76" s="131"/>
      <c r="C76" s="131"/>
      <c r="D76" s="132"/>
      <c r="E76" s="131"/>
      <c r="F76" s="131"/>
      <c r="G76" s="133"/>
      <c r="H76" s="131"/>
      <c r="I76" s="134"/>
      <c r="J76" s="134" t="str">
        <f t="shared" si="0"/>
        <v xml:space="preserve"> </v>
      </c>
      <c r="K76" s="143"/>
    </row>
    <row r="77" spans="1:11" ht="15" customHeight="1" x14ac:dyDescent="0.2">
      <c r="A77" s="133"/>
      <c r="B77" s="131"/>
      <c r="C77" s="131"/>
      <c r="D77" s="132"/>
      <c r="E77" s="131"/>
      <c r="F77" s="131"/>
      <c r="G77" s="133"/>
      <c r="H77" s="131"/>
      <c r="I77" s="134"/>
      <c r="J77" s="134" t="str">
        <f t="shared" si="0"/>
        <v xml:space="preserve"> </v>
      </c>
      <c r="K77" s="143"/>
    </row>
    <row r="78" spans="1:11" ht="15" customHeight="1" x14ac:dyDescent="0.2">
      <c r="A78" s="133"/>
      <c r="B78" s="131"/>
      <c r="C78" s="131"/>
      <c r="D78" s="132"/>
      <c r="E78" s="131"/>
      <c r="F78" s="131"/>
      <c r="G78" s="133"/>
      <c r="H78" s="131"/>
      <c r="I78" s="134"/>
      <c r="J78" s="134" t="str">
        <f t="shared" si="0"/>
        <v xml:space="preserve"> </v>
      </c>
      <c r="K78" s="143"/>
    </row>
    <row r="79" spans="1:11" x14ac:dyDescent="0.25">
      <c r="B79" s="106"/>
      <c r="C79" s="106"/>
      <c r="E79" s="106"/>
      <c r="F79" s="106"/>
      <c r="G79" s="102"/>
      <c r="H79" s="106"/>
      <c r="J79" s="135"/>
      <c r="K79" s="136"/>
    </row>
    <row r="80" spans="1:11" x14ac:dyDescent="0.25">
      <c r="A80" s="106"/>
      <c r="B80" s="106"/>
      <c r="C80" s="106"/>
      <c r="E80" s="106"/>
      <c r="F80" s="106"/>
      <c r="G80" s="102"/>
      <c r="H80" s="144" t="s">
        <v>3205</v>
      </c>
      <c r="I80" s="145">
        <f>SUM(K3:K78)</f>
        <v>180</v>
      </c>
      <c r="J80" s="146">
        <f>SUM(J3:J68)</f>
        <v>66</v>
      </c>
      <c r="K80" s="137"/>
    </row>
    <row r="81" spans="2:8" x14ac:dyDescent="0.25">
      <c r="B81" s="106"/>
      <c r="C81" s="106"/>
      <c r="E81" s="106"/>
      <c r="F81" s="106"/>
      <c r="G81" s="102"/>
      <c r="H81" s="106"/>
    </row>
    <row r="82" spans="2:8" x14ac:dyDescent="0.25">
      <c r="B82" s="106"/>
      <c r="C82" s="106"/>
      <c r="E82" s="106"/>
      <c r="F82" s="106"/>
      <c r="G82" s="102"/>
      <c r="H82" s="106"/>
    </row>
    <row r="83" spans="2:8" x14ac:dyDescent="0.25">
      <c r="B83" s="106"/>
      <c r="C83" s="106"/>
      <c r="E83" s="106"/>
      <c r="F83" s="106"/>
      <c r="G83" s="102"/>
      <c r="H83" s="106"/>
    </row>
    <row r="2353" spans="4:7" x14ac:dyDescent="0.25">
      <c r="D2353" s="93"/>
      <c r="G2353" s="64"/>
    </row>
    <row r="2354" spans="4:7" x14ac:dyDescent="0.25">
      <c r="D2354" s="93"/>
      <c r="G2354" s="64"/>
    </row>
    <row r="2355" spans="4:7" x14ac:dyDescent="0.25">
      <c r="D2355" s="93"/>
      <c r="G2355" s="64"/>
    </row>
    <row r="2356" spans="4:7" x14ac:dyDescent="0.25">
      <c r="D2356" s="93"/>
      <c r="G2356" s="64"/>
    </row>
    <row r="2357" spans="4:7" x14ac:dyDescent="0.25">
      <c r="D2357" s="93"/>
      <c r="G2357" s="64"/>
    </row>
  </sheetData>
  <sortState ref="A3:K995">
    <sortCondition ref="A3:A995"/>
  </sortState>
  <phoneticPr fontId="6" type="noConversion"/>
  <printOptions gridLines="1"/>
  <pageMargins left="0.39370078740157483" right="0.19685039370078741" top="0.59055118110236227" bottom="0.59055118110236227" header="0.31496062992125984" footer="0.31496062992125984"/>
  <pageSetup paperSize="9" orientation="landscape" horizontalDpi="4294967293" verticalDpi="4294967294" r:id="rId1"/>
  <headerFooter alignWithMargins="0">
    <oddHeader>&amp;C&amp;"MS Sans Serif,Fett"&amp;14Spendenzusage gemäss Umfrage 2021</oddHeader>
    <oddFooter>&amp;C&amp;P von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Beschreibung der Bezeichnungen</vt:lpstr>
      <vt:lpstr>Mitgliederstammdatei USB</vt:lpstr>
      <vt:lpstr>Mitglieder SwissVeteran</vt:lpstr>
      <vt:lpstr>Mitgliederstammdatei (Original)</vt:lpstr>
      <vt:lpstr>Ergebnisumfrage</vt:lpstr>
      <vt:lpstr>Ergebnisumfrage!Drucktitel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Köbi Zemp</dc:creator>
  <cp:lastModifiedBy>Zemp Köbi</cp:lastModifiedBy>
  <cp:lastPrinted>2023-04-22T11:02:40Z</cp:lastPrinted>
  <dcterms:created xsi:type="dcterms:W3CDTF">2000-03-13T16:15:00Z</dcterms:created>
  <dcterms:modified xsi:type="dcterms:W3CDTF">2023-04-22T11:05:15Z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351362522</vt:i4>
  </property>
  <property fmtid="{D5CDD505-2E9C-101B-9397-08002B2CF9AE}" pid="3" name="_EmailSubject">
    <vt:lpwstr>VLSV  GV Ballwil 2009 Anwesenheitslisten</vt:lpwstr>
  </property>
  <property fmtid="{D5CDD505-2E9C-101B-9397-08002B2CF9AE}" pid="4" name="_AuthorEmail">
    <vt:lpwstr>wgoessi@bluewin.ch</vt:lpwstr>
  </property>
  <property fmtid="{D5CDD505-2E9C-101B-9397-08002B2CF9AE}" pid="5" name="_AuthorEmailDisplayName">
    <vt:lpwstr>Werner Gössi</vt:lpwstr>
  </property>
  <property fmtid="{D5CDD505-2E9C-101B-9397-08002B2CF9AE}" pid="6" name="_ReviewingToolsShownOnce">
    <vt:lpwstr/>
  </property>
</Properties>
</file>